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Информатика\Excel\"/>
    </mc:Choice>
  </mc:AlternateContent>
  <bookViews>
    <workbookView xWindow="0" yWindow="0" windowWidth="21570" windowHeight="7620" activeTab="2"/>
  </bookViews>
  <sheets>
    <sheet name="Pivot_table" sheetId="3" r:id="rId1"/>
    <sheet name="protein_length" sheetId="4" r:id="rId2"/>
    <sheet name="Tables" sheetId="5" r:id="rId3"/>
    <sheet name="Origin" sheetId="1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J2" i="5" l="1"/>
  <c r="J3" i="5"/>
  <c r="J4" i="5"/>
  <c r="J5" i="5"/>
  <c r="J6" i="5"/>
  <c r="N2" i="5"/>
  <c r="L2" i="5"/>
  <c r="E5" i="5"/>
  <c r="E6" i="5" l="1"/>
  <c r="C6" i="5"/>
  <c r="C5" i="5"/>
  <c r="D5" i="5"/>
  <c r="D6" i="5"/>
  <c r="H2" i="4" l="1"/>
  <c r="G2" i="4"/>
  <c r="F2" i="4"/>
  <c r="E2" i="4"/>
  <c r="D2" i="4"/>
</calcChain>
</file>

<file path=xl/sharedStrings.xml><?xml version="1.0" encoding="utf-8"?>
<sst xmlns="http://schemas.openxmlformats.org/spreadsheetml/2006/main" count="69942" uniqueCount="13937">
  <si>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</si>
  <si>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</si>
  <si>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</si>
  <si>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</si>
  <si>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</si>
  <si>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</si>
  <si>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</si>
  <si>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</si>
  <si>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</si>
  <si>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</si>
  <si>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</si>
  <si>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</si>
  <si>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</si>
  <si>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</si>
  <si>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</si>
  <si>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</si>
  <si>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</si>
  <si>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</si>
  <si>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</si>
  <si>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</si>
  <si>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</si>
  <si>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</si>
  <si>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GCF_000146505.1</t>
  </si>
  <si>
    <t>Primary Assembly</t>
  </si>
  <si>
    <t>NC_017448.1</t>
  </si>
  <si>
    <t>+</t>
  </si>
  <si>
    <t>34753991</t>
  </si>
  <si>
    <t>FSU_RS00005</t>
  </si>
  <si>
    <t>old_locus_tag=FSU_0001</t>
  </si>
  <si>
    <t>CDS</t>
  </si>
  <si>
    <t>with_protein</t>
  </si>
  <si>
    <t>WP_015732405.1</t>
  </si>
  <si>
    <t>chromosomal replication initiator protein DnaA</t>
  </si>
  <si>
    <t>34753992</t>
  </si>
  <si>
    <t>FSU_RS00010</t>
  </si>
  <si>
    <t>WP_081440912.1</t>
  </si>
  <si>
    <t>hypothetical protein</t>
  </si>
  <si>
    <t>34753993</t>
  </si>
  <si>
    <t>FSU_RS00015</t>
  </si>
  <si>
    <t>old_locus_tag=FSU_0003</t>
  </si>
  <si>
    <t>WP_014544871.1</t>
  </si>
  <si>
    <t>nadE</t>
  </si>
  <si>
    <t>34753994</t>
  </si>
  <si>
    <t>FSU_RS00020</t>
  </si>
  <si>
    <t>old_locus_tag=FSU_0004</t>
  </si>
  <si>
    <t>WP_015732407.1</t>
  </si>
  <si>
    <t>NAD(+) synthase</t>
  </si>
  <si>
    <t>34753995</t>
  </si>
  <si>
    <t>FSU_RS00025</t>
  </si>
  <si>
    <t>old_locus_tag=FSU_0005</t>
  </si>
  <si>
    <t>WP_014544873.1</t>
  </si>
  <si>
    <t>peptidylprolyl isomerase</t>
  </si>
  <si>
    <t>34753996</t>
  </si>
  <si>
    <t>FSU_RS00030</t>
  </si>
  <si>
    <t>old_locus_tag=FSU_0006</t>
  </si>
  <si>
    <t>WP_015732408.1</t>
  </si>
  <si>
    <t>34753997</t>
  </si>
  <si>
    <t>FSU_RS00035</t>
  </si>
  <si>
    <t>old_locus_tag=FSU_0007</t>
  </si>
  <si>
    <t>WP_014544875.1</t>
  </si>
  <si>
    <t>34753998</t>
  </si>
  <si>
    <t>FSU_RS00040</t>
  </si>
  <si>
    <t>old_locus_tag=FSU_0008</t>
  </si>
  <si>
    <t>WP_014544876.1</t>
  </si>
  <si>
    <t>citramalate synthase</t>
  </si>
  <si>
    <t>hisD</t>
  </si>
  <si>
    <t>34753999</t>
  </si>
  <si>
    <t>FSU_RS00045</t>
  </si>
  <si>
    <t>old_locus_tag=FSU_0009</t>
  </si>
  <si>
    <t>WP_014544877.1</t>
  </si>
  <si>
    <t>histidinol dehydrogenase</t>
  </si>
  <si>
    <t>-</t>
  </si>
  <si>
    <t>34754000</t>
  </si>
  <si>
    <t>FSU_RS00050</t>
  </si>
  <si>
    <t>old_locus_tag=FSU_0010</t>
  </si>
  <si>
    <t>WP_014544878.1</t>
  </si>
  <si>
    <t>colicin V production protein</t>
  </si>
  <si>
    <t>34754001</t>
  </si>
  <si>
    <t>FSU_RS00055</t>
  </si>
  <si>
    <t>old_locus_tag=FSU_0011</t>
  </si>
  <si>
    <t>WP_014544879.1</t>
  </si>
  <si>
    <t>serine/threonine protein kinase</t>
  </si>
  <si>
    <t>nadB</t>
  </si>
  <si>
    <t>34754002</t>
  </si>
  <si>
    <t>FSU_RS00060</t>
  </si>
  <si>
    <t>old_locus_tag=FSU_0012</t>
  </si>
  <si>
    <t>WP_014544880.1</t>
  </si>
  <si>
    <t>L-aspartate oxidase</t>
  </si>
  <si>
    <t>34754003</t>
  </si>
  <si>
    <t>FSU_RS00065</t>
  </si>
  <si>
    <t>old_locus_tag=FSU_0013</t>
  </si>
  <si>
    <t>WP_015732409.1</t>
  </si>
  <si>
    <t>peptidyl-prolyl cis-trans isomerase</t>
  </si>
  <si>
    <t>tRNA</t>
  </si>
  <si>
    <t>34754004</t>
  </si>
  <si>
    <t>FSU_RS00070</t>
  </si>
  <si>
    <t>old_locus_tag=FSU_0014</t>
  </si>
  <si>
    <t>tRNA-Glu</t>
  </si>
  <si>
    <t>anticodon=CTC</t>
  </si>
  <si>
    <t>34754005</t>
  </si>
  <si>
    <t>FSU_RS00075</t>
  </si>
  <si>
    <t>old_locus_tag=FSU_0015</t>
  </si>
  <si>
    <t>WP_014544882.1</t>
  </si>
  <si>
    <t>34754006</t>
  </si>
  <si>
    <t>FSU_RS00080</t>
  </si>
  <si>
    <t>old_locus_tag=FSU_0016</t>
  </si>
  <si>
    <t>WP_014544883.1</t>
  </si>
  <si>
    <t>OmpA family protein</t>
  </si>
  <si>
    <t>34754007</t>
  </si>
  <si>
    <t>FSU_RS00085</t>
  </si>
  <si>
    <t>old_locus_tag=FSU_0017</t>
  </si>
  <si>
    <t>WP_014544884.1</t>
  </si>
  <si>
    <t>34754008</t>
  </si>
  <si>
    <t>FSU_RS00090</t>
  </si>
  <si>
    <t>old_locus_tag=FSU_0018</t>
  </si>
  <si>
    <t>WP_014544885.1</t>
  </si>
  <si>
    <t>34754009</t>
  </si>
  <si>
    <t>FSU_RS00095</t>
  </si>
  <si>
    <t>old_locus_tag=FSU_0019</t>
  </si>
  <si>
    <t>WP_014544886.1</t>
  </si>
  <si>
    <t>ADP-ribosylglycohydrolase</t>
  </si>
  <si>
    <t>34754010</t>
  </si>
  <si>
    <t>FSU_RS00100</t>
  </si>
  <si>
    <t>old_locus_tag=FSU_0020</t>
  </si>
  <si>
    <t>WP_014544887.1</t>
  </si>
  <si>
    <t>BspA family leucine-rich repeat surface protein</t>
  </si>
  <si>
    <t>34754011</t>
  </si>
  <si>
    <t>FSU_RS00105</t>
  </si>
  <si>
    <t>old_locus_tag=FSU_0021</t>
  </si>
  <si>
    <t>WP_014544888.1</t>
  </si>
  <si>
    <t>34754012</t>
  </si>
  <si>
    <t>FSU_RS00110</t>
  </si>
  <si>
    <t>old_locus_tag=FSU_0022</t>
  </si>
  <si>
    <t>WP_014544889.1</t>
  </si>
  <si>
    <t>heme ABC transporter ATP-binding protein</t>
  </si>
  <si>
    <t>34757089</t>
  </si>
  <si>
    <t>FSU_RS15795</t>
  </si>
  <si>
    <t>WP_015732410.1</t>
  </si>
  <si>
    <t>34754013</t>
  </si>
  <si>
    <t>FSU_RS00120</t>
  </si>
  <si>
    <t>old_locus_tag=FSU_0024</t>
  </si>
  <si>
    <t>WP_014544891.1</t>
  </si>
  <si>
    <t>amino acid ABC transporter permease</t>
  </si>
  <si>
    <t>34754014</t>
  </si>
  <si>
    <t>FSU_RS00125</t>
  </si>
  <si>
    <t>old_locus_tag=FSU_0025</t>
  </si>
  <si>
    <t>WP_014544892.1</t>
  </si>
  <si>
    <t>amino acid ABC transporter ATP-binding protein</t>
  </si>
  <si>
    <t>34754015</t>
  </si>
  <si>
    <t>FSU_RS00130</t>
  </si>
  <si>
    <t>old_locus_tag=FSU_0026</t>
  </si>
  <si>
    <t>WP_014544893.1</t>
  </si>
  <si>
    <t>34754016</t>
  </si>
  <si>
    <t>FSU_RS00135</t>
  </si>
  <si>
    <t>old_locus_tag=FSU_0027</t>
  </si>
  <si>
    <t>WP_014544894.1</t>
  </si>
  <si>
    <t>34754017</t>
  </si>
  <si>
    <t>FSU_RS00140</t>
  </si>
  <si>
    <t>old_locus_tag=FSU_0028</t>
  </si>
  <si>
    <t>WP_014544895.1</t>
  </si>
  <si>
    <t>TIGR00159 family protein</t>
  </si>
  <si>
    <t>folP</t>
  </si>
  <si>
    <t>34754018</t>
  </si>
  <si>
    <t>FSU_RS00145</t>
  </si>
  <si>
    <t>old_locus_tag=FSU_0029</t>
  </si>
  <si>
    <t>WP_014544896.1</t>
  </si>
  <si>
    <t>dihydropteroate synthase</t>
  </si>
  <si>
    <t>34754019</t>
  </si>
  <si>
    <t>FSU_RS00150</t>
  </si>
  <si>
    <t>WP_014544897.1</t>
  </si>
  <si>
    <t>ATP-dependent zinc metalloprotease FtsH</t>
  </si>
  <si>
    <t>tilS</t>
  </si>
  <si>
    <t>34754020</t>
  </si>
  <si>
    <t>FSU_RS00155</t>
  </si>
  <si>
    <t>old_locus_tag=FSU_0031</t>
  </si>
  <si>
    <t>WP_014544898.1</t>
  </si>
  <si>
    <t>tRNA lysidine(34) synthetase TilS</t>
  </si>
  <si>
    <t>34754021</t>
  </si>
  <si>
    <t>FSU_RS00160</t>
  </si>
  <si>
    <t>old_locus_tag=FSU_0032</t>
  </si>
  <si>
    <t>WP_014544899.1</t>
  </si>
  <si>
    <t>34754022</t>
  </si>
  <si>
    <t>FSU_RS00165</t>
  </si>
  <si>
    <t>old_locus_tag=FSU_0033</t>
  </si>
  <si>
    <t>WP_014544900.1</t>
  </si>
  <si>
    <t>nucleotidyl transferase AbiEii/AbiGii toxin family protein</t>
  </si>
  <si>
    <t>34754023</t>
  </si>
  <si>
    <t>FSU_RS00170</t>
  </si>
  <si>
    <t>old_locus_tag=FSU_0034</t>
  </si>
  <si>
    <t>WP_014544901.1</t>
  </si>
  <si>
    <t>34754024</t>
  </si>
  <si>
    <t>FSU_RS00175</t>
  </si>
  <si>
    <t>old_locus_tag=FSU_0036</t>
  </si>
  <si>
    <t>WP_014544903.1</t>
  </si>
  <si>
    <t>34754025</t>
  </si>
  <si>
    <t>FSU_RS00180</t>
  </si>
  <si>
    <t>old_locus_tag=FSU_0038</t>
  </si>
  <si>
    <t>WP_014544905.1</t>
  </si>
  <si>
    <t>methionine adenosyltransferase</t>
  </si>
  <si>
    <t>34754026</t>
  </si>
  <si>
    <t>FSU_RS00185</t>
  </si>
  <si>
    <t>old_locus_tag=FSU_0039</t>
  </si>
  <si>
    <t>WP_014544906.1</t>
  </si>
  <si>
    <t>Nif3-like dinuclear metal center hexameric protein</t>
  </si>
  <si>
    <t>34754027</t>
  </si>
  <si>
    <t>FSU_RS00190</t>
  </si>
  <si>
    <t>old_locus_tag=FSU_0040</t>
  </si>
  <si>
    <t>WP_014544907.1</t>
  </si>
  <si>
    <t>M23 family peptidase</t>
  </si>
  <si>
    <t>34754028</t>
  </si>
  <si>
    <t>FSU_RS00195</t>
  </si>
  <si>
    <t>old_locus_tag=FSU_0041</t>
  </si>
  <si>
    <t>WP_014544908.1</t>
  </si>
  <si>
    <t>34754029</t>
  </si>
  <si>
    <t>FSU_RS00200</t>
  </si>
  <si>
    <t>old_locus_tag=FSU_0042</t>
  </si>
  <si>
    <t>WP_014544909.1</t>
  </si>
  <si>
    <t>34754030</t>
  </si>
  <si>
    <t>FSU_RS00205</t>
  </si>
  <si>
    <t>old_locus_tag=FSU_0043</t>
  </si>
  <si>
    <t>WP_014544910.1</t>
  </si>
  <si>
    <t>34754031</t>
  </si>
  <si>
    <t>FSU_RS00210</t>
  </si>
  <si>
    <t>old_locus_tag=FSU_0044</t>
  </si>
  <si>
    <t>tRNA-Asp</t>
  </si>
  <si>
    <t>anticodon=GTC</t>
  </si>
  <si>
    <t>34754032</t>
  </si>
  <si>
    <t>FSU_RS00215</t>
  </si>
  <si>
    <t>old_locus_tag=FSU_0045</t>
  </si>
  <si>
    <t>tRNA-Val</t>
  </si>
  <si>
    <t>anticodon=TAC</t>
  </si>
  <si>
    <t>34754033</t>
  </si>
  <si>
    <t>FSU_RS00220</t>
  </si>
  <si>
    <t>WP_015732413.1</t>
  </si>
  <si>
    <t>34754034</t>
  </si>
  <si>
    <t>FSU_RS00225</t>
  </si>
  <si>
    <t>old_locus_tag=FSU_0046</t>
  </si>
  <si>
    <t>34754035</t>
  </si>
  <si>
    <t>FSU_RS00230</t>
  </si>
  <si>
    <t>WP_015732414.1</t>
  </si>
  <si>
    <t>HDIG domain-containing protein</t>
  </si>
  <si>
    <t>34754036</t>
  </si>
  <si>
    <t>FSU_RS00235</t>
  </si>
  <si>
    <t>old_locus_tag=FSU_0048</t>
  </si>
  <si>
    <t>WP_015732415.1</t>
  </si>
  <si>
    <t>PhoH family protein</t>
  </si>
  <si>
    <t>34754037</t>
  </si>
  <si>
    <t>FSU_RS00240</t>
  </si>
  <si>
    <t>old_locus_tag=FSU_0049</t>
  </si>
  <si>
    <t>WP_014544912.1</t>
  </si>
  <si>
    <t>34754038</t>
  </si>
  <si>
    <t>FSU_RS00245</t>
  </si>
  <si>
    <t>WP_041917809.1</t>
  </si>
  <si>
    <t>aminopeptidase P family protein</t>
  </si>
  <si>
    <t>34757131</t>
  </si>
  <si>
    <t>FSU_RS16030</t>
  </si>
  <si>
    <t>WP_081441054.1</t>
  </si>
  <si>
    <t>34754039</t>
  </si>
  <si>
    <t>FSU_RS00255</t>
  </si>
  <si>
    <t>old_locus_tag=FSU_0051</t>
  </si>
  <si>
    <t>WP_014544913.1</t>
  </si>
  <si>
    <t>acyl-[ACP]--phospholipid O-acyltransferase</t>
  </si>
  <si>
    <t>34754040</t>
  </si>
  <si>
    <t>FSU_RS00260</t>
  </si>
  <si>
    <t>old_locus_tag=FSU_0052</t>
  </si>
  <si>
    <t>WP_014544914.1</t>
  </si>
  <si>
    <t>34754041</t>
  </si>
  <si>
    <t>FSU_RS00265</t>
  </si>
  <si>
    <t>old_locus_tag=FSU_0053</t>
  </si>
  <si>
    <t>WP_014544915.1</t>
  </si>
  <si>
    <t>avirulence protein</t>
  </si>
  <si>
    <t>34754042</t>
  </si>
  <si>
    <t>FSU_RS00270</t>
  </si>
  <si>
    <t>old_locus_tag=FSU_0054</t>
  </si>
  <si>
    <t>WP_014544916.1</t>
  </si>
  <si>
    <t>34754043</t>
  </si>
  <si>
    <t>FSU_RS00275</t>
  </si>
  <si>
    <t>old_locus_tag=FSU_0055</t>
  </si>
  <si>
    <t>WP_014544917.1</t>
  </si>
  <si>
    <t>34754044</t>
  </si>
  <si>
    <t>FSU_RS00280</t>
  </si>
  <si>
    <t>old_locus_tag=FSU_0056</t>
  </si>
  <si>
    <t>WP_014544918.1</t>
  </si>
  <si>
    <t>inositol monophosphatase</t>
  </si>
  <si>
    <t>34754045</t>
  </si>
  <si>
    <t>FSU_RS00285</t>
  </si>
  <si>
    <t>old_locus_tag=FSU_0058</t>
  </si>
  <si>
    <t>WP_014544919.1</t>
  </si>
  <si>
    <t>acyl-CoA carboxylase subunit beta</t>
  </si>
  <si>
    <t>fabD</t>
  </si>
  <si>
    <t>34754046</t>
  </si>
  <si>
    <t>FSU_RS00290</t>
  </si>
  <si>
    <t>old_locus_tag=FSU_0059</t>
  </si>
  <si>
    <t>WP_014544920.1</t>
  </si>
  <si>
    <t>[acyl-carrier-protein] S-malonyltransferase</t>
  </si>
  <si>
    <t>34754047</t>
  </si>
  <si>
    <t>FSU_RS00295</t>
  </si>
  <si>
    <t>old_locus_tag=FSU_0060</t>
  </si>
  <si>
    <t>WP_014544921.1</t>
  </si>
  <si>
    <t>acyl carrier protein</t>
  </si>
  <si>
    <t>34754048</t>
  </si>
  <si>
    <t>FSU_RS00300</t>
  </si>
  <si>
    <t>old_locus_tag=FSU_0061</t>
  </si>
  <si>
    <t>WP_015732418.1</t>
  </si>
  <si>
    <t>3-oxoacyl-ACP synthase</t>
  </si>
  <si>
    <t>34754049</t>
  </si>
  <si>
    <t>FSU_RS00305</t>
  </si>
  <si>
    <t>old_locus_tag=FSU_0062</t>
  </si>
  <si>
    <t>WP_014544923.1</t>
  </si>
  <si>
    <t>3-oxoacyl-ACP reductase</t>
  </si>
  <si>
    <t>34754050</t>
  </si>
  <si>
    <t>FSU_RS00310</t>
  </si>
  <si>
    <t>old_locus_tag=FSU_0063</t>
  </si>
  <si>
    <t>WP_015732419.1</t>
  </si>
  <si>
    <t>3-hydroxyacyl-ACP dehydratase FabZ</t>
  </si>
  <si>
    <t>34754051</t>
  </si>
  <si>
    <t>FSU_RS00315</t>
  </si>
  <si>
    <t>old_locus_tag=FSU_0064</t>
  </si>
  <si>
    <t>WP_015732420.1</t>
  </si>
  <si>
    <t>1-acyl-sn-glycerol-3-phosphate acyltransferase</t>
  </si>
  <si>
    <t>34754052</t>
  </si>
  <si>
    <t>FSU_RS00320</t>
  </si>
  <si>
    <t>old_locus_tag=FSU_0065</t>
  </si>
  <si>
    <t>WP_014544926.1</t>
  </si>
  <si>
    <t>patatin family protein</t>
  </si>
  <si>
    <t>34754053</t>
  </si>
  <si>
    <t>FSU_RS00325</t>
  </si>
  <si>
    <t>old_locus_tag=FSU_0066</t>
  </si>
  <si>
    <t>WP_014544927.1</t>
  </si>
  <si>
    <t>NADP-specific glutamate dehydrogenase</t>
  </si>
  <si>
    <t>34754054</t>
  </si>
  <si>
    <t>FSU_RS00330</t>
  </si>
  <si>
    <t>old_locus_tag=FSU_0067</t>
  </si>
  <si>
    <t>WP_014544928.1</t>
  </si>
  <si>
    <t>GGDEF-domain containing protein</t>
  </si>
  <si>
    <t>34754055</t>
  </si>
  <si>
    <t>FSU_RS00335</t>
  </si>
  <si>
    <t>old_locus_tag=FSU_0068</t>
  </si>
  <si>
    <t>WP_014544929.1</t>
  </si>
  <si>
    <t>TatD family deoxyribonuclease</t>
  </si>
  <si>
    <t>34754056</t>
  </si>
  <si>
    <t>FSU_RS00340</t>
  </si>
  <si>
    <t>old_locus_tag=FSU_0069</t>
  </si>
  <si>
    <t>WP_015732421.1</t>
  </si>
  <si>
    <t>transcription elongation factor GreA</t>
  </si>
  <si>
    <t>34754057</t>
  </si>
  <si>
    <t>FSU_RS00345</t>
  </si>
  <si>
    <t>old_locus_tag=FSU_0070</t>
  </si>
  <si>
    <t>WP_014544931.1</t>
  </si>
  <si>
    <t>34754058</t>
  </si>
  <si>
    <t>FSU_RS00350</t>
  </si>
  <si>
    <t>WP_014544932.1</t>
  </si>
  <si>
    <t>34754059</t>
  </si>
  <si>
    <t>FSU_RS00355</t>
  </si>
  <si>
    <t>old_locus_tag=FSU_0073</t>
  </si>
  <si>
    <t>WP_015732422.1</t>
  </si>
  <si>
    <t>peptidase</t>
  </si>
  <si>
    <t>34754060</t>
  </si>
  <si>
    <t>FSU_RS00360</t>
  </si>
  <si>
    <t>old_locus_tag=FSU_0074</t>
  </si>
  <si>
    <t>WP_014544934.1</t>
  </si>
  <si>
    <t>elongation factor 4</t>
  </si>
  <si>
    <t>34754061</t>
  </si>
  <si>
    <t>FSU_RS00365</t>
  </si>
  <si>
    <t>old_locus_tag=FSU_0075</t>
  </si>
  <si>
    <t>WP_014544935.1</t>
  </si>
  <si>
    <t>pseudogene</t>
  </si>
  <si>
    <t>34757161</t>
  </si>
  <si>
    <t>FSU_RS16185</t>
  </si>
  <si>
    <t>partial;pseudo</t>
  </si>
  <si>
    <t>without_protein</t>
  </si>
  <si>
    <t>34754062</t>
  </si>
  <si>
    <t>FSU_RS00375</t>
  </si>
  <si>
    <t>WP_015732425.1</t>
  </si>
  <si>
    <t>repressor LexA</t>
  </si>
  <si>
    <t>34754063</t>
  </si>
  <si>
    <t>FSU_RS00380</t>
  </si>
  <si>
    <t>old_locus_tag=FSU_0078</t>
  </si>
  <si>
    <t>tRNA-Pro</t>
  </si>
  <si>
    <t>anticodon=TGG</t>
  </si>
  <si>
    <t>34754064</t>
  </si>
  <si>
    <t>FSU_RS00385</t>
  </si>
  <si>
    <t>old_locus_tag=FSU_0079</t>
  </si>
  <si>
    <t>WP_014544937.1</t>
  </si>
  <si>
    <t>34754065</t>
  </si>
  <si>
    <t>FSU_RS00390</t>
  </si>
  <si>
    <t>old_locus_tag=FSU_0080</t>
  </si>
  <si>
    <t>WP_015732427.1</t>
  </si>
  <si>
    <t>spore coat protein CotH</t>
  </si>
  <si>
    <t>34754066</t>
  </si>
  <si>
    <t>FSU_RS00395</t>
  </si>
  <si>
    <t>old_locus_tag=FSU_0081</t>
  </si>
  <si>
    <t>WP_015732428.1</t>
  </si>
  <si>
    <t>class I SAM-dependent methyltransferase</t>
  </si>
  <si>
    <t>34754067</t>
  </si>
  <si>
    <t>FSU_RS00400</t>
  </si>
  <si>
    <t>old_locus_tag=FSU_0082</t>
  </si>
  <si>
    <t>WP_014544940.1</t>
  </si>
  <si>
    <t>34754068</t>
  </si>
  <si>
    <t>FSU_RS00405</t>
  </si>
  <si>
    <t>old_locus_tag=FSU_0083</t>
  </si>
  <si>
    <t>WP_014544941.1</t>
  </si>
  <si>
    <t>alpha-E domain-containing protein</t>
  </si>
  <si>
    <t>34754069</t>
  </si>
  <si>
    <t>FSU_RS00410</t>
  </si>
  <si>
    <t>old_locus_tag=FSU_0084</t>
  </si>
  <si>
    <t>WP_014544942.1</t>
  </si>
  <si>
    <t>circularly permuted type 2 ATP-grasp protein</t>
  </si>
  <si>
    <t>34754070</t>
  </si>
  <si>
    <t>FSU_RS00415</t>
  </si>
  <si>
    <t>old_locus_tag=FSU_0085</t>
  </si>
  <si>
    <t>WP_014544943.1</t>
  </si>
  <si>
    <t>transglutaminase family protein</t>
  </si>
  <si>
    <t>34754071</t>
  </si>
  <si>
    <t>FSU_RS00420</t>
  </si>
  <si>
    <t>old_locus_tag=FSU_0086</t>
  </si>
  <si>
    <t>WP_014544944.1</t>
  </si>
  <si>
    <t>34754072</t>
  </si>
  <si>
    <t>FSU_RS00425</t>
  </si>
  <si>
    <t>WP_015732429.1</t>
  </si>
  <si>
    <t>acetolactate synthase large subunit</t>
  </si>
  <si>
    <t>34754073</t>
  </si>
  <si>
    <t>FSU_RS00430</t>
  </si>
  <si>
    <t>old_locus_tag=FSU_0089</t>
  </si>
  <si>
    <t>WP_015732431.1</t>
  </si>
  <si>
    <t>aspartate--tRNA ligase</t>
  </si>
  <si>
    <t>34754074</t>
  </si>
  <si>
    <t>FSU_RS00435</t>
  </si>
  <si>
    <t>WP_015732432.1</t>
  </si>
  <si>
    <t>34754075</t>
  </si>
  <si>
    <t>FSU_RS00440</t>
  </si>
  <si>
    <t>WP_041260306.1</t>
  </si>
  <si>
    <t>34754076</t>
  </si>
  <si>
    <t>FSU_RS00445</t>
  </si>
  <si>
    <t>old_locus_tag=FSU_0091</t>
  </si>
  <si>
    <t>WP_014544947.1</t>
  </si>
  <si>
    <t>ATPase</t>
  </si>
  <si>
    <t>34754077</t>
  </si>
  <si>
    <t>FSU_RS00450</t>
  </si>
  <si>
    <t>old_locus_tag=FSU_0092</t>
  </si>
  <si>
    <t>WP_014544948.1</t>
  </si>
  <si>
    <t>34754078</t>
  </si>
  <si>
    <t>FSU_RS00455</t>
  </si>
  <si>
    <t>old_locus_tag=FSU_0093</t>
  </si>
  <si>
    <t>WP_014544949.1</t>
  </si>
  <si>
    <t>V-type ATP synthase subunit A</t>
  </si>
  <si>
    <t>34754079</t>
  </si>
  <si>
    <t>FSU_RS00460</t>
  </si>
  <si>
    <t>old_locus_tag=FSU_0094</t>
  </si>
  <si>
    <t>WP_014544950.1</t>
  </si>
  <si>
    <t>ATP synthase subunit B</t>
  </si>
  <si>
    <t>34754080</t>
  </si>
  <si>
    <t>FSU_RS00465</t>
  </si>
  <si>
    <t>old_locus_tag=FSU_0095</t>
  </si>
  <si>
    <t>WP_014544951.1</t>
  </si>
  <si>
    <t>V-type ATP synthase subunit D</t>
  </si>
  <si>
    <t>34754081</t>
  </si>
  <si>
    <t>FSU_RS00470</t>
  </si>
  <si>
    <t>old_locus_tag=FSU_0096</t>
  </si>
  <si>
    <t>WP_014544952.1</t>
  </si>
  <si>
    <t>34754082</t>
  </si>
  <si>
    <t>FSU_RS00475</t>
  </si>
  <si>
    <t>old_locus_tag=FSU_0097</t>
  </si>
  <si>
    <t>WP_015732433.1</t>
  </si>
  <si>
    <t>ATP synthase subunit K</t>
  </si>
  <si>
    <t>34754083</t>
  </si>
  <si>
    <t>FSU_RS00480</t>
  </si>
  <si>
    <t>old_locus_tag=FSU_0098</t>
  </si>
  <si>
    <t>WP_014544954.1</t>
  </si>
  <si>
    <t>34754084</t>
  </si>
  <si>
    <t>FSU_RS00485</t>
  </si>
  <si>
    <t>old_locus_tag=FSU_0099</t>
  </si>
  <si>
    <t>WP_014544955.1</t>
  </si>
  <si>
    <t>aminoglycoside phosphotransferase</t>
  </si>
  <si>
    <t>34754085</t>
  </si>
  <si>
    <t>FSU_RS00490</t>
  </si>
  <si>
    <t>old_locus_tag=FSU_0100</t>
  </si>
  <si>
    <t>WP_015732435.1</t>
  </si>
  <si>
    <t>PTS galactitol transporter subunit IIC</t>
  </si>
  <si>
    <t>34754086</t>
  </si>
  <si>
    <t>FSU_RS00495</t>
  </si>
  <si>
    <t>old_locus_tag=FSU_0101</t>
  </si>
  <si>
    <t>WP_014544957.1</t>
  </si>
  <si>
    <t>34754087</t>
  </si>
  <si>
    <t>FSU_RS00500</t>
  </si>
  <si>
    <t>old_locus_tag=FSU_0102</t>
  </si>
  <si>
    <t>WP_014544958.1</t>
  </si>
  <si>
    <t>34754088</t>
  </si>
  <si>
    <t>FSU_RS00505</t>
  </si>
  <si>
    <t>old_locus_tag=FSU_0103</t>
  </si>
  <si>
    <t>WP_014544959.1</t>
  </si>
  <si>
    <t>34754089</t>
  </si>
  <si>
    <t>FSU_RS00510</t>
  </si>
  <si>
    <t>old_locus_tag=FSU_0104</t>
  </si>
  <si>
    <t>WP_014544960.1</t>
  </si>
  <si>
    <t>methionine--tRNA ligase</t>
  </si>
  <si>
    <t>34754090</t>
  </si>
  <si>
    <t>FSU_RS00515</t>
  </si>
  <si>
    <t>old_locus_tag=FSU_0105</t>
  </si>
  <si>
    <t>WP_014544961.1</t>
  </si>
  <si>
    <t>34754091</t>
  </si>
  <si>
    <t>FSU_RS00520</t>
  </si>
  <si>
    <t>old_locus_tag=FSU_0106</t>
  </si>
  <si>
    <t>WP_014544962.1</t>
  </si>
  <si>
    <t>34754092</t>
  </si>
  <si>
    <t>FSU_RS00525</t>
  </si>
  <si>
    <t>old_locus_tag=FSU_0107</t>
  </si>
  <si>
    <t>WP_014544963.1</t>
  </si>
  <si>
    <t>34754093</t>
  </si>
  <si>
    <t>FSU_RS00530</t>
  </si>
  <si>
    <t>old_locus_tag=FSU_0108</t>
  </si>
  <si>
    <t>WP_014544964.1</t>
  </si>
  <si>
    <t>nitroreductase</t>
  </si>
  <si>
    <t>34754094</t>
  </si>
  <si>
    <t>FSU_RS00535</t>
  </si>
  <si>
    <t>old_locus_tag=FSU_0109</t>
  </si>
  <si>
    <t>WP_014544965.1</t>
  </si>
  <si>
    <t>bifunctional metallophosphatase/5'-nucleotidase</t>
  </si>
  <si>
    <t>34754095</t>
  </si>
  <si>
    <t>FSU_RS00540</t>
  </si>
  <si>
    <t>old_locus_tag=FSU_0110</t>
  </si>
  <si>
    <t>WP_014544966.1</t>
  </si>
  <si>
    <t>adenylosuccinate lyase</t>
  </si>
  <si>
    <t>34754096</t>
  </si>
  <si>
    <t>FSU_RS00545</t>
  </si>
  <si>
    <t>WP_041260309.1</t>
  </si>
  <si>
    <t>34754097</t>
  </si>
  <si>
    <t>FSU_RS00550</t>
  </si>
  <si>
    <t>old_locus_tag=FSU_0114</t>
  </si>
  <si>
    <t>WP_015732438.1</t>
  </si>
  <si>
    <t>TIGR02172 family protein</t>
  </si>
  <si>
    <t>34754098</t>
  </si>
  <si>
    <t>FSU_RS00555</t>
  </si>
  <si>
    <t>old_locus_tag=FSU_0115</t>
  </si>
  <si>
    <t>WP_014544968.1</t>
  </si>
  <si>
    <t>glutamate--cysteine ligase</t>
  </si>
  <si>
    <t>34754099</t>
  </si>
  <si>
    <t>FSU_RS00560</t>
  </si>
  <si>
    <t>old_locus_tag=FSU_0116</t>
  </si>
  <si>
    <t>WP_041917868.1</t>
  </si>
  <si>
    <t>glutathione synthase</t>
  </si>
  <si>
    <t>mfd</t>
  </si>
  <si>
    <t>34754100</t>
  </si>
  <si>
    <t>FSU_RS00565</t>
  </si>
  <si>
    <t>old_locus_tag=FSU_0117</t>
  </si>
  <si>
    <t>WP_014544970.1</t>
  </si>
  <si>
    <t>transcription-repair coupling factor</t>
  </si>
  <si>
    <t>34754101</t>
  </si>
  <si>
    <t>FSU_RS00570</t>
  </si>
  <si>
    <t>old_locus_tag=FSU_0118</t>
  </si>
  <si>
    <t>WP_014544971.1</t>
  </si>
  <si>
    <t>TatD family hydrolase</t>
  </si>
  <si>
    <t>34754102</t>
  </si>
  <si>
    <t>FSU_RS00575</t>
  </si>
  <si>
    <t>old_locus_tag=FSU_0119</t>
  </si>
  <si>
    <t>WP_014544972.1</t>
  </si>
  <si>
    <t>34754103</t>
  </si>
  <si>
    <t>FSU_RS00580</t>
  </si>
  <si>
    <t>old_locus_tag=FSU_0120</t>
  </si>
  <si>
    <t>WP_014544973.1</t>
  </si>
  <si>
    <t>34757090</t>
  </si>
  <si>
    <t>FSU_RS15800</t>
  </si>
  <si>
    <t>WP_015732440.1</t>
  </si>
  <si>
    <t>34754104</t>
  </si>
  <si>
    <t>FSU_RS00590</t>
  </si>
  <si>
    <t>old_locus_tag=FSU_0122</t>
  </si>
  <si>
    <t>WP_014544975.1</t>
  </si>
  <si>
    <t>34754105</t>
  </si>
  <si>
    <t>FSU_RS00595</t>
  </si>
  <si>
    <t>old_locus_tag=FSU_0123</t>
  </si>
  <si>
    <t>WP_014544976.1</t>
  </si>
  <si>
    <t>34754106</t>
  </si>
  <si>
    <t>FSU_RS00600</t>
  </si>
  <si>
    <t>old_locus_tag=FSU_0124</t>
  </si>
  <si>
    <t>WP_014544977.1</t>
  </si>
  <si>
    <t>Asp-tRNA(Asn)/Glu-tRNA(Gln) amidotransferase subunit GatB</t>
  </si>
  <si>
    <t>34754107</t>
  </si>
  <si>
    <t>FSU_RS00605</t>
  </si>
  <si>
    <t>old_locus_tag=FSU_0125</t>
  </si>
  <si>
    <t>WP_014544978.1</t>
  </si>
  <si>
    <t>34754108</t>
  </si>
  <si>
    <t>FSU_RS00610</t>
  </si>
  <si>
    <t>WP_015732441.1</t>
  </si>
  <si>
    <t>inosine monophosphate cyclohydrolase</t>
  </si>
  <si>
    <t>34754109</t>
  </si>
  <si>
    <t>FSU_RS00615</t>
  </si>
  <si>
    <t>old_locus_tag=FSU_0127</t>
  </si>
  <si>
    <t>WP_014544979.1</t>
  </si>
  <si>
    <t>GntR family transcriptional regulator</t>
  </si>
  <si>
    <t>34754110</t>
  </si>
  <si>
    <t>FSU_RS00620</t>
  </si>
  <si>
    <t>old_locus_tag=FSU_0128</t>
  </si>
  <si>
    <t>WP_014544980.1</t>
  </si>
  <si>
    <t>FADH(2)-oxidizing methylenetetrahydrofolate--tRNA-(uracil(54)-C(5))-methyltransferase TrmFO</t>
  </si>
  <si>
    <t>34754111</t>
  </si>
  <si>
    <t>FSU_RS00625</t>
  </si>
  <si>
    <t>old_locus_tag=FSU_0129</t>
  </si>
  <si>
    <t>WP_014544981.1</t>
  </si>
  <si>
    <t>34754112</t>
  </si>
  <si>
    <t>FSU_RS00630</t>
  </si>
  <si>
    <t>old_locus_tag=FSU_0130</t>
  </si>
  <si>
    <t>WP_014544982.1</t>
  </si>
  <si>
    <t>IMP cyclohydrolase</t>
  </si>
  <si>
    <t>34754113</t>
  </si>
  <si>
    <t>FSU_RS00635</t>
  </si>
  <si>
    <t>old_locus_tag=FSU_0131</t>
  </si>
  <si>
    <t>WP_014544983.1</t>
  </si>
  <si>
    <t>34754114</t>
  </si>
  <si>
    <t>FSU_RS00640</t>
  </si>
  <si>
    <t>old_locus_tag=FSU_0132</t>
  </si>
  <si>
    <t>WP_014544984.1</t>
  </si>
  <si>
    <t>glgC</t>
  </si>
  <si>
    <t>34754115</t>
  </si>
  <si>
    <t>FSU_RS00645</t>
  </si>
  <si>
    <t>old_locus_tag=FSU_0133</t>
  </si>
  <si>
    <t>WP_014544985.1</t>
  </si>
  <si>
    <t>glucose-1-phosphate adenylyltransferase</t>
  </si>
  <si>
    <t>34754116</t>
  </si>
  <si>
    <t>FSU_RS00650</t>
  </si>
  <si>
    <t>WP_015732442.1</t>
  </si>
  <si>
    <t>cellulase</t>
  </si>
  <si>
    <t>34754117</t>
  </si>
  <si>
    <t>FSU_RS00655</t>
  </si>
  <si>
    <t>WP_041260313.1</t>
  </si>
  <si>
    <t>34754118</t>
  </si>
  <si>
    <t>FSU_RS00660</t>
  </si>
  <si>
    <t>old_locus_tag=FSU_0136</t>
  </si>
  <si>
    <t>WP_014544986.1</t>
  </si>
  <si>
    <t>DNA methyltransferase</t>
  </si>
  <si>
    <t>34754119</t>
  </si>
  <si>
    <t>FSU_RS00665</t>
  </si>
  <si>
    <t>old_locus_tag=FSU_0137</t>
  </si>
  <si>
    <t>WP_014544987.1</t>
  </si>
  <si>
    <t>type II restriction endonuclease BsuBI</t>
  </si>
  <si>
    <t>34754120</t>
  </si>
  <si>
    <t>FSU_RS00670</t>
  </si>
  <si>
    <t>old_locus_tag=FSU_0138</t>
  </si>
  <si>
    <t>WP_014544988.1</t>
  </si>
  <si>
    <t>nifJ</t>
  </si>
  <si>
    <t>34754121</t>
  </si>
  <si>
    <t>FSU_RS00675</t>
  </si>
  <si>
    <t>old_locus_tag=FSU_0139</t>
  </si>
  <si>
    <t>WP_014544989.1</t>
  </si>
  <si>
    <t>pyruvate:ferredoxin (flavodoxin) oxidoreductase</t>
  </si>
  <si>
    <t>34754122</t>
  </si>
  <si>
    <t>FSU_RS00680</t>
  </si>
  <si>
    <t>WP_015732444.1</t>
  </si>
  <si>
    <t>N-formylglutamate amidohydrolase</t>
  </si>
  <si>
    <t>34754123</t>
  </si>
  <si>
    <t>FSU_RS00685</t>
  </si>
  <si>
    <t>old_locus_tag=FSU_0141</t>
  </si>
  <si>
    <t>WP_015732445.1</t>
  </si>
  <si>
    <t>34754124</t>
  </si>
  <si>
    <t>FSU_RS00690</t>
  </si>
  <si>
    <t>old_locus_tag=FSU_0143</t>
  </si>
  <si>
    <t>WP_014544992.1</t>
  </si>
  <si>
    <t>34754125</t>
  </si>
  <si>
    <t>FSU_RS00695</t>
  </si>
  <si>
    <t>old_locus_tag=FSU_0144</t>
  </si>
  <si>
    <t>WP_014544993.1</t>
  </si>
  <si>
    <t>34754126</t>
  </si>
  <si>
    <t>FSU_RS00700</t>
  </si>
  <si>
    <t>old_locus_tag=FSU_0145</t>
  </si>
  <si>
    <t>WP_014544994.1</t>
  </si>
  <si>
    <t>arabinosidase</t>
  </si>
  <si>
    <t>34754127</t>
  </si>
  <si>
    <t>FSU_RS00705</t>
  </si>
  <si>
    <t>old_locus_tag=FSU_0146</t>
  </si>
  <si>
    <t>WP_015732446.1</t>
  </si>
  <si>
    <t>two-component system response regulator</t>
  </si>
  <si>
    <t>34754128</t>
  </si>
  <si>
    <t>FSU_RS00710</t>
  </si>
  <si>
    <t>old_locus_tag=FSU_0147</t>
  </si>
  <si>
    <t>WP_014544996.1</t>
  </si>
  <si>
    <t>hybrid sensor histidine kinase/response regulator</t>
  </si>
  <si>
    <t>34754129</t>
  </si>
  <si>
    <t>FSU_RS00715</t>
  </si>
  <si>
    <t>old_locus_tag=FSU_0148</t>
  </si>
  <si>
    <t>WP_014544997.1</t>
  </si>
  <si>
    <t>zinc ribbon domain-containing protein</t>
  </si>
  <si>
    <t>34754130</t>
  </si>
  <si>
    <t>FSU_RS00720</t>
  </si>
  <si>
    <t>old_locus_tag=FSU_0149</t>
  </si>
  <si>
    <t>WP_014544998.1</t>
  </si>
  <si>
    <t>fba</t>
  </si>
  <si>
    <t>34754131</t>
  </si>
  <si>
    <t>FSU_RS00725</t>
  </si>
  <si>
    <t>old_locus_tag=FSU_0150</t>
  </si>
  <si>
    <t>WP_014544999.1</t>
  </si>
  <si>
    <t>fructose-1,6-bisphosphate aldolase, class II</t>
  </si>
  <si>
    <t>34754132</t>
  </si>
  <si>
    <t>FSU_RS00730</t>
  </si>
  <si>
    <t>old_locus_tag=FSU_0151</t>
  </si>
  <si>
    <t>WP_015732448.1</t>
  </si>
  <si>
    <t>flagellar motor protein MotB</t>
  </si>
  <si>
    <t>34754133</t>
  </si>
  <si>
    <t>FSU_RS00735</t>
  </si>
  <si>
    <t>WP_015732449.1</t>
  </si>
  <si>
    <t>34757091</t>
  </si>
  <si>
    <t>FSU_RS15805</t>
  </si>
  <si>
    <t>old_locus_tag=FSU_0154</t>
  </si>
  <si>
    <t>WP_015732450.1</t>
  </si>
  <si>
    <t>34754134</t>
  </si>
  <si>
    <t>FSU_RS00745</t>
  </si>
  <si>
    <t>WP_015732451.1</t>
  </si>
  <si>
    <t>34754135</t>
  </si>
  <si>
    <t>FSU_RS00750</t>
  </si>
  <si>
    <t>old_locus_tag=FSU_0156</t>
  </si>
  <si>
    <t>tRNA-Ser</t>
  </si>
  <si>
    <t>anticodon=GGA</t>
  </si>
  <si>
    <t>34754136</t>
  </si>
  <si>
    <t>FSU_RS00755</t>
  </si>
  <si>
    <t>old_locus_tag=FSU_0157</t>
  </si>
  <si>
    <t>WP_014545004.1</t>
  </si>
  <si>
    <t>M3 family oligoendopeptidase</t>
  </si>
  <si>
    <t>34754137</t>
  </si>
  <si>
    <t>FSU_RS00760</t>
  </si>
  <si>
    <t>old_locus_tag=FSU_0158</t>
  </si>
  <si>
    <t>WP_014545005.1</t>
  </si>
  <si>
    <t>34757092</t>
  </si>
  <si>
    <t>FSU_RS15810</t>
  </si>
  <si>
    <t>old_locus_tag=FSU_0159</t>
  </si>
  <si>
    <t>WP_081441055.1</t>
  </si>
  <si>
    <t>34754138</t>
  </si>
  <si>
    <t>FSU_RS00770</t>
  </si>
  <si>
    <t>old_locus_tag=FSU_0161</t>
  </si>
  <si>
    <t>WP_014545006.1</t>
  </si>
  <si>
    <t>PadR family transcriptional regulator</t>
  </si>
  <si>
    <t>34754139</t>
  </si>
  <si>
    <t>FSU_RS00775</t>
  </si>
  <si>
    <t>old_locus_tag=FSU_0162</t>
  </si>
  <si>
    <t>WP_014545007.1</t>
  </si>
  <si>
    <t>glycosyl transferase</t>
  </si>
  <si>
    <t>34754140</t>
  </si>
  <si>
    <t>FSU_RS00780</t>
  </si>
  <si>
    <t>old_locus_tag=FSU_0163</t>
  </si>
  <si>
    <t>WP_015732453.1</t>
  </si>
  <si>
    <t>34754141</t>
  </si>
  <si>
    <t>FSU_RS00785</t>
  </si>
  <si>
    <t>old_locus_tag=FSU_0164</t>
  </si>
  <si>
    <t>WP_014545009.1</t>
  </si>
  <si>
    <t>PAS domain-containing protein</t>
  </si>
  <si>
    <t>34754142</t>
  </si>
  <si>
    <t>FSU_RS00790</t>
  </si>
  <si>
    <t>old_locus_tag=FSU_0165</t>
  </si>
  <si>
    <t>WP_014545010.1</t>
  </si>
  <si>
    <t>proline--tRNA ligase</t>
  </si>
  <si>
    <t>34754143</t>
  </si>
  <si>
    <t>FSU_RS00795</t>
  </si>
  <si>
    <t>old_locus_tag=FSU_0166</t>
  </si>
  <si>
    <t>WP_015732454.1</t>
  </si>
  <si>
    <t>DUF2914 domain-containing protein</t>
  </si>
  <si>
    <t>34754144</t>
  </si>
  <si>
    <t>FSU_RS00800</t>
  </si>
  <si>
    <t>old_locus_tag=FSU_0167</t>
  </si>
  <si>
    <t>WP_014545012.1</t>
  </si>
  <si>
    <t>34754145</t>
  </si>
  <si>
    <t>FSU_RS00805</t>
  </si>
  <si>
    <t>old_locus_tag=FSU_0168</t>
  </si>
  <si>
    <t>WP_014545013.1</t>
  </si>
  <si>
    <t>tRNA uridine-5-carboxymethylaminomethyl(34) synthesis enzyme MnmG</t>
  </si>
  <si>
    <t>34754146</t>
  </si>
  <si>
    <t>FSU_RS00810</t>
  </si>
  <si>
    <t>old_locus_tag=FSU_0169</t>
  </si>
  <si>
    <t>WP_014545014.1</t>
  </si>
  <si>
    <t>thiS</t>
  </si>
  <si>
    <t>34754147</t>
  </si>
  <si>
    <t>FSU_RS00815</t>
  </si>
  <si>
    <t>old_locus_tag=FSU_0170</t>
  </si>
  <si>
    <t>WP_014545015.1</t>
  </si>
  <si>
    <t>thiamine biosynthesis protein ThiS</t>
  </si>
  <si>
    <t>thiF</t>
  </si>
  <si>
    <t>34754148</t>
  </si>
  <si>
    <t>FSU_RS00820</t>
  </si>
  <si>
    <t>old_locus_tag=FSU_0171</t>
  </si>
  <si>
    <t>WP_014545016.1</t>
  </si>
  <si>
    <t>thiamine biosynthesis protein ThiF</t>
  </si>
  <si>
    <t>34754149</t>
  </si>
  <si>
    <t>FSU_RS00825</t>
  </si>
  <si>
    <t>old_locus_tag=FSU_0172</t>
  </si>
  <si>
    <t>WP_015732455.1</t>
  </si>
  <si>
    <t>thiazole synthase</t>
  </si>
  <si>
    <t>34754150</t>
  </si>
  <si>
    <t>FSU_RS00830</t>
  </si>
  <si>
    <t>old_locus_tag=FSU_0173</t>
  </si>
  <si>
    <t>WP_015732456.1</t>
  </si>
  <si>
    <t>2-iminoacetate synthase ThiH</t>
  </si>
  <si>
    <t>34754151</t>
  </si>
  <si>
    <t>FSU_RS00835</t>
  </si>
  <si>
    <t>old_locus_tag=FSU_0174</t>
  </si>
  <si>
    <t>WP_014545019.1</t>
  </si>
  <si>
    <t>type II secretion system protein</t>
  </si>
  <si>
    <t>thiE</t>
  </si>
  <si>
    <t>34754152</t>
  </si>
  <si>
    <t>FSU_RS00840</t>
  </si>
  <si>
    <t>old_locus_tag=FSU_0175</t>
  </si>
  <si>
    <t>WP_014545020.1</t>
  </si>
  <si>
    <t>thiamine phosphate synthase</t>
  </si>
  <si>
    <t>34754153</t>
  </si>
  <si>
    <t>FSU_RS00845</t>
  </si>
  <si>
    <t>old_locus_tag=FSU_0176</t>
  </si>
  <si>
    <t>WP_015732457.1</t>
  </si>
  <si>
    <t>type III pantothenate kinase</t>
  </si>
  <si>
    <t>34754154</t>
  </si>
  <si>
    <t>FSU_RS00850</t>
  </si>
  <si>
    <t>old_locus_tag=FSU_0177</t>
  </si>
  <si>
    <t>WP_014545022.1</t>
  </si>
  <si>
    <t>34754155</t>
  </si>
  <si>
    <t>FSU_RS00855</t>
  </si>
  <si>
    <t>old_locus_tag=FSU_0179</t>
  </si>
  <si>
    <t>WP_014545024.1</t>
  </si>
  <si>
    <t>polysaccharide biosynthesis protein</t>
  </si>
  <si>
    <t>34754156</t>
  </si>
  <si>
    <t>FSU_RS00860</t>
  </si>
  <si>
    <t>old_locus_tag=FSU_0180</t>
  </si>
  <si>
    <t>WP_014545025.1</t>
  </si>
  <si>
    <t>34754157</t>
  </si>
  <si>
    <t>FSU_RS00865</t>
  </si>
  <si>
    <t>old_locus_tag=FSU_0181</t>
  </si>
  <si>
    <t>WP_014545026.1</t>
  </si>
  <si>
    <t>capsular polysaccharide biosynthesis protein</t>
  </si>
  <si>
    <t>34754158</t>
  </si>
  <si>
    <t>FSU_RS00870</t>
  </si>
  <si>
    <t>old_locus_tag=FSU_0182</t>
  </si>
  <si>
    <t>WP_014545027.1</t>
  </si>
  <si>
    <t>O-glycosyl hydrolase</t>
  </si>
  <si>
    <t>34754159</t>
  </si>
  <si>
    <t>FSU_RS00875</t>
  </si>
  <si>
    <t>old_locus_tag=FSU_0183</t>
  </si>
  <si>
    <t>WP_014545028.1</t>
  </si>
  <si>
    <t>flavodoxin family protein</t>
  </si>
  <si>
    <t>dnaJ</t>
  </si>
  <si>
    <t>34754160</t>
  </si>
  <si>
    <t>FSU_RS00880</t>
  </si>
  <si>
    <t>old_locus_tag=FSU_0184</t>
  </si>
  <si>
    <t>WP_014545029.1</t>
  </si>
  <si>
    <t>molecular chaperone DnaJ</t>
  </si>
  <si>
    <t>dnaK</t>
  </si>
  <si>
    <t>34754161</t>
  </si>
  <si>
    <t>FSU_RS00885</t>
  </si>
  <si>
    <t>old_locus_tag=FSU_0185</t>
  </si>
  <si>
    <t>WP_014545030.1</t>
  </si>
  <si>
    <t>molecular chaperone DnaK</t>
  </si>
  <si>
    <t>34754162</t>
  </si>
  <si>
    <t>FSU_RS00890</t>
  </si>
  <si>
    <t>old_locus_tag=FSU_0186</t>
  </si>
  <si>
    <t>WP_014545031.1</t>
  </si>
  <si>
    <t>34754163</t>
  </si>
  <si>
    <t>FSU_RS00895</t>
  </si>
  <si>
    <t>old_locus_tag=FSU_0187</t>
  </si>
  <si>
    <t>WP_014545032.1</t>
  </si>
  <si>
    <t>type II toxin-antitoxin system Phd/YefM family antitoxin</t>
  </si>
  <si>
    <t>34754164</t>
  </si>
  <si>
    <t>FSU_RS00900</t>
  </si>
  <si>
    <t>WP_015732458.1</t>
  </si>
  <si>
    <t>type II toxin-antitoxin system RelE/ParE family toxin</t>
  </si>
  <si>
    <t>34754165</t>
  </si>
  <si>
    <t>FSU_RS00905</t>
  </si>
  <si>
    <t>old_locus_tag=FSU_0189</t>
  </si>
  <si>
    <t>WP_014545033.1</t>
  </si>
  <si>
    <t>DUF2442 domain-containing protein</t>
  </si>
  <si>
    <t>34754166</t>
  </si>
  <si>
    <t>FSU_RS00910</t>
  </si>
  <si>
    <t>old_locus_tag=FSU_0190</t>
  </si>
  <si>
    <t>WP_014545034.1</t>
  </si>
  <si>
    <t>type II toxin-antitoxin system antitoxin, RelB/DinJ family</t>
  </si>
  <si>
    <t>34754167</t>
  </si>
  <si>
    <t>FSU_RS00915</t>
  </si>
  <si>
    <t>old_locus_tag=FSU_0191</t>
  </si>
  <si>
    <t>WP_014545035.1</t>
  </si>
  <si>
    <t>putative toxin-antitoxin system toxin component, PIN family</t>
  </si>
  <si>
    <t>34754168</t>
  </si>
  <si>
    <t>FSU_RS00920</t>
  </si>
  <si>
    <t>old_locus_tag=FSU_0192</t>
  </si>
  <si>
    <t>WP_014545036.1</t>
  </si>
  <si>
    <t>glycoside hydrolase</t>
  </si>
  <si>
    <t>grpE</t>
  </si>
  <si>
    <t>34754169</t>
  </si>
  <si>
    <t>FSU_RS00925</t>
  </si>
  <si>
    <t>old_locus_tag=FSU_0193</t>
  </si>
  <si>
    <t>WP_014545037.1</t>
  </si>
  <si>
    <t>nucleotide exchange factor GrpE</t>
  </si>
  <si>
    <t>34754170</t>
  </si>
  <si>
    <t>FSU_RS00930</t>
  </si>
  <si>
    <t>old_locus_tag=FSU_0194</t>
  </si>
  <si>
    <t>WP_014545038.1</t>
  </si>
  <si>
    <t>34754171</t>
  </si>
  <si>
    <t>FSU_RS00935</t>
  </si>
  <si>
    <t>old_locus_tag=FSU_0195</t>
  </si>
  <si>
    <t>WP_014545039.1</t>
  </si>
  <si>
    <t>formate/nitrite transporter family protein</t>
  </si>
  <si>
    <t>34754172</t>
  </si>
  <si>
    <t>FSU_RS00940</t>
  </si>
  <si>
    <t>old_locus_tag=FSU_0196</t>
  </si>
  <si>
    <t>WP_015732460.1</t>
  </si>
  <si>
    <t>carbohydrate-binding protein</t>
  </si>
  <si>
    <t>34754173</t>
  </si>
  <si>
    <t>FSU_RS00945</t>
  </si>
  <si>
    <t>old_locus_tag=FSU_0197</t>
  </si>
  <si>
    <t>WP_014545041.1</t>
  </si>
  <si>
    <t>34754174</t>
  </si>
  <si>
    <t>FSU_RS00950</t>
  </si>
  <si>
    <t>old_locus_tag=FSU_0198</t>
  </si>
  <si>
    <t>WP_014545042.1</t>
  </si>
  <si>
    <t>putative DNA modification/repair radical SAM protein</t>
  </si>
  <si>
    <t>34754175</t>
  </si>
  <si>
    <t>FSU_RS00955</t>
  </si>
  <si>
    <t>old_locus_tag=FSU_0200</t>
  </si>
  <si>
    <t>WP_014545043.1</t>
  </si>
  <si>
    <t>carbamoyl-phosphate synthase small subunit</t>
  </si>
  <si>
    <t>carB</t>
  </si>
  <si>
    <t>34754176</t>
  </si>
  <si>
    <t>FSU_RS00960</t>
  </si>
  <si>
    <t>old_locus_tag=FSU_0201</t>
  </si>
  <si>
    <t>WP_014545044.1</t>
  </si>
  <si>
    <t>carbamoyl-phosphate synthase large subunit</t>
  </si>
  <si>
    <t>34754177</t>
  </si>
  <si>
    <t>FSU_RS00965</t>
  </si>
  <si>
    <t>old_locus_tag=FSU_0202</t>
  </si>
  <si>
    <t>WP_014545045.1</t>
  </si>
  <si>
    <t>DUF2971 domain-containing protein</t>
  </si>
  <si>
    <t>34754178</t>
  </si>
  <si>
    <t>FSU_RS00970</t>
  </si>
  <si>
    <t>old_locus_tag=FSU_0203</t>
  </si>
  <si>
    <t>WP_014545046.1</t>
  </si>
  <si>
    <t>34754179</t>
  </si>
  <si>
    <t>FSU_RS00975</t>
  </si>
  <si>
    <t>WP_015732462.1</t>
  </si>
  <si>
    <t>34757132</t>
  </si>
  <si>
    <t>FSU_RS16035</t>
  </si>
  <si>
    <t>WP_081440913.1</t>
  </si>
  <si>
    <t>34754180</t>
  </si>
  <si>
    <t>FSU_RS00980</t>
  </si>
  <si>
    <t>old_locus_tag=FSU_0205</t>
  </si>
  <si>
    <t>WP_015732463.1</t>
  </si>
  <si>
    <t>34754181</t>
  </si>
  <si>
    <t>FSU_RS00985</t>
  </si>
  <si>
    <t>old_locus_tag=FSU_0206</t>
  </si>
  <si>
    <t>WP_014545048.1</t>
  </si>
  <si>
    <t>xylanase</t>
  </si>
  <si>
    <t>34754182</t>
  </si>
  <si>
    <t>FSU_RS00990</t>
  </si>
  <si>
    <t>old_locus_tag=FSU_0207</t>
  </si>
  <si>
    <t>WP_015732464.1</t>
  </si>
  <si>
    <t>helicase SNF2</t>
  </si>
  <si>
    <t>34754183</t>
  </si>
  <si>
    <t>FSU_RS00995</t>
  </si>
  <si>
    <t>old_locus_tag=FSU_0208</t>
  </si>
  <si>
    <t>WP_014545050.1</t>
  </si>
  <si>
    <t>VWA domain-containing protein</t>
  </si>
  <si>
    <t>34754184</t>
  </si>
  <si>
    <t>FSU_RS01000</t>
  </si>
  <si>
    <t>old_locus_tag=FSU_0209</t>
  </si>
  <si>
    <t>WP_014545051.1</t>
  </si>
  <si>
    <t>alkyl sulfatase</t>
  </si>
  <si>
    <t>34754185</t>
  </si>
  <si>
    <t>FSU_RS01005</t>
  </si>
  <si>
    <t>old_locus_tag=FSU_0211</t>
  </si>
  <si>
    <t>WP_014545052.1</t>
  </si>
  <si>
    <t>isoprenylcysteine carboxylmethyltransferase family protein</t>
  </si>
  <si>
    <t>34754186</t>
  </si>
  <si>
    <t>FSU_RS01010</t>
  </si>
  <si>
    <t>old_locus_tag=FSU_0212</t>
  </si>
  <si>
    <t>WP_014545053.1</t>
  </si>
  <si>
    <t>34754187</t>
  </si>
  <si>
    <t>FSU_RS01015</t>
  </si>
  <si>
    <t>old_locus_tag=FSU_0213</t>
  </si>
  <si>
    <t>WP_014545054.1</t>
  </si>
  <si>
    <t>phosphoenolpyruvate carboxykinase (GTP)</t>
  </si>
  <si>
    <t>34754188</t>
  </si>
  <si>
    <t>FSU_RS01020</t>
  </si>
  <si>
    <t>old_locus_tag=FSU_0215</t>
  </si>
  <si>
    <t>WP_014545055.1</t>
  </si>
  <si>
    <t>MBL fold metallo-hydrolase</t>
  </si>
  <si>
    <t>34754189</t>
  </si>
  <si>
    <t>FSU_RS01025</t>
  </si>
  <si>
    <t>old_locus_tag=FSU_0216</t>
  </si>
  <si>
    <t>WP_014545056.1</t>
  </si>
  <si>
    <t>radical SAM protein</t>
  </si>
  <si>
    <t>queD</t>
  </si>
  <si>
    <t>34754190</t>
  </si>
  <si>
    <t>FSU_RS01030</t>
  </si>
  <si>
    <t>old_locus_tag=FSU_0217</t>
  </si>
  <si>
    <t>WP_014545057.1</t>
  </si>
  <si>
    <t>6-carboxytetrahydropterin synthase QueD</t>
  </si>
  <si>
    <t>queC</t>
  </si>
  <si>
    <t>34754191</t>
  </si>
  <si>
    <t>FSU_RS01035</t>
  </si>
  <si>
    <t>old_locus_tag=FSU_0218</t>
  </si>
  <si>
    <t>WP_014545058.1</t>
  </si>
  <si>
    <t>7-cyano-7-deazaguanine synthase QueC</t>
  </si>
  <si>
    <t>bioD</t>
  </si>
  <si>
    <t>34754192</t>
  </si>
  <si>
    <t>FSU_RS01040</t>
  </si>
  <si>
    <t>old_locus_tag=FSU_0219</t>
  </si>
  <si>
    <t>WP_014545059.1</t>
  </si>
  <si>
    <t>dethiobiotin synthase</t>
  </si>
  <si>
    <t>bioF</t>
  </si>
  <si>
    <t>34754193</t>
  </si>
  <si>
    <t>FSU_RS01045</t>
  </si>
  <si>
    <t>old_locus_tag=FSU_0220</t>
  </si>
  <si>
    <t>WP_014545060.1</t>
  </si>
  <si>
    <t>8-amino-7-oxononanoate synthase</t>
  </si>
  <si>
    <t>34754194</t>
  </si>
  <si>
    <t>FSU_RS01050</t>
  </si>
  <si>
    <t>old_locus_tag=FSU_0221</t>
  </si>
  <si>
    <t>WP_014545061.1</t>
  </si>
  <si>
    <t>6-carboxyhexanoate--CoA ligase</t>
  </si>
  <si>
    <t>34754195</t>
  </si>
  <si>
    <t>FSU_RS01055</t>
  </si>
  <si>
    <t>old_locus_tag=FSU_0222</t>
  </si>
  <si>
    <t>WP_014545062.1</t>
  </si>
  <si>
    <t>GGDEF domain-containing protein</t>
  </si>
  <si>
    <t>bioA</t>
  </si>
  <si>
    <t>34754196</t>
  </si>
  <si>
    <t>FSU_RS01060</t>
  </si>
  <si>
    <t>old_locus_tag=FSU_0223</t>
  </si>
  <si>
    <t>WP_014545063.1</t>
  </si>
  <si>
    <t>adenosylmethionine--8-amino-7-oxononanoate transaminase</t>
  </si>
  <si>
    <t>34754197</t>
  </si>
  <si>
    <t>FSU_RS01065</t>
  </si>
  <si>
    <t>old_locus_tag=FSU_0224</t>
  </si>
  <si>
    <t>WP_014545064.1</t>
  </si>
  <si>
    <t>34754198</t>
  </si>
  <si>
    <t>FSU_RS01070</t>
  </si>
  <si>
    <t>old_locus_tag=FSU_0225</t>
  </si>
  <si>
    <t>WP_014545065.1</t>
  </si>
  <si>
    <t>alpha/beta hydrolase</t>
  </si>
  <si>
    <t>34754199</t>
  </si>
  <si>
    <t>FSU_RS01075</t>
  </si>
  <si>
    <t>old_locus_tag=FSU_0226</t>
  </si>
  <si>
    <t>WP_014545066.1</t>
  </si>
  <si>
    <t>beta-glucanase</t>
  </si>
  <si>
    <t>34754200</t>
  </si>
  <si>
    <t>FSU_RS01080</t>
  </si>
  <si>
    <t>old_locus_tag=FSU_0227</t>
  </si>
  <si>
    <t>WP_014545067.1</t>
  </si>
  <si>
    <t>single-stranded DNA-binding protein</t>
  </si>
  <si>
    <t>34754201</t>
  </si>
  <si>
    <t>FSU_RS01085</t>
  </si>
  <si>
    <t>WP_015732466.1</t>
  </si>
  <si>
    <t>34754202</t>
  </si>
  <si>
    <t>FSU_RS01090</t>
  </si>
  <si>
    <t>old_locus_tag=FSU_0229</t>
  </si>
  <si>
    <t>WP_014545069.1</t>
  </si>
  <si>
    <t>aspartate-semialdehyde dehydrogenase</t>
  </si>
  <si>
    <t>34754203</t>
  </si>
  <si>
    <t>FSU_RS01095</t>
  </si>
  <si>
    <t>old_locus_tag=FSU_0230</t>
  </si>
  <si>
    <t>WP_014545070.1</t>
  </si>
  <si>
    <t>34754204</t>
  </si>
  <si>
    <t>FSU_RS01100</t>
  </si>
  <si>
    <t>old_locus_tag=FSU_0231</t>
  </si>
  <si>
    <t>WP_014545071.1</t>
  </si>
  <si>
    <t>aminopeptidase</t>
  </si>
  <si>
    <t>34754205</t>
  </si>
  <si>
    <t>FSU_RS01105</t>
  </si>
  <si>
    <t>WP_015732467.1</t>
  </si>
  <si>
    <t>biopolymer transporter TonB</t>
  </si>
  <si>
    <t>alr</t>
  </si>
  <si>
    <t>34754206</t>
  </si>
  <si>
    <t>FSU_RS01110</t>
  </si>
  <si>
    <t>old_locus_tag=FSU_0233</t>
  </si>
  <si>
    <t>WP_015732468.1</t>
  </si>
  <si>
    <t>alanine racemase</t>
  </si>
  <si>
    <t>34754207</t>
  </si>
  <si>
    <t>FSU_RS01115</t>
  </si>
  <si>
    <t>old_locus_tag=FSU_0234</t>
  </si>
  <si>
    <t>WP_014545073.1</t>
  </si>
  <si>
    <t>methylated-DNA--[protein]-cysteine S-methyltransferase</t>
  </si>
  <si>
    <t>34754208</t>
  </si>
  <si>
    <t>FSU_RS01120</t>
  </si>
  <si>
    <t>old_locus_tag=FSU_0235</t>
  </si>
  <si>
    <t>WP_014545074.1</t>
  </si>
  <si>
    <t>34754209</t>
  </si>
  <si>
    <t>FSU_RS01125</t>
  </si>
  <si>
    <t>old_locus_tag=FSU_0236</t>
  </si>
  <si>
    <t>WP_014545075.1</t>
  </si>
  <si>
    <t>diphosphate--fructose-6-phosphate 1-phosphotransferase</t>
  </si>
  <si>
    <t>34754210</t>
  </si>
  <si>
    <t>FSU_RS01130</t>
  </si>
  <si>
    <t>old_locus_tag=FSU_0238</t>
  </si>
  <si>
    <t>WP_015732469.1</t>
  </si>
  <si>
    <t>peptide chain release factor 2</t>
  </si>
  <si>
    <t>ribosomal_slippage</t>
  </si>
  <si>
    <t>34754211</t>
  </si>
  <si>
    <t>FSU_RS01135</t>
  </si>
  <si>
    <t>old_locus_tag=FSU_0239</t>
  </si>
  <si>
    <t>WP_014545078.1</t>
  </si>
  <si>
    <t>34754212</t>
  </si>
  <si>
    <t>FSU_RS01140</t>
  </si>
  <si>
    <t>old_locus_tag=FSU_0240</t>
  </si>
  <si>
    <t>WP_015732470.1</t>
  </si>
  <si>
    <t>apolipoprotein acyltransferase</t>
  </si>
  <si>
    <t>34754213</t>
  </si>
  <si>
    <t>FSU_RS01145</t>
  </si>
  <si>
    <t>old_locus_tag=FSU_0241</t>
  </si>
  <si>
    <t>WP_014545080.1</t>
  </si>
  <si>
    <t>agmatine deiminase family protein</t>
  </si>
  <si>
    <t>34754214</t>
  </si>
  <si>
    <t>FSU_RS01150</t>
  </si>
  <si>
    <t>old_locus_tag=FSU_0242</t>
  </si>
  <si>
    <t>WP_014545081.1</t>
  </si>
  <si>
    <t>ribonuclease H</t>
  </si>
  <si>
    <t>34754215</t>
  </si>
  <si>
    <t>FSU_RS01155</t>
  </si>
  <si>
    <t>old_locus_tag=FSU_0243</t>
  </si>
  <si>
    <t>WP_015732471.1</t>
  </si>
  <si>
    <t>34754216</t>
  </si>
  <si>
    <t>FSU_RS01160</t>
  </si>
  <si>
    <t>old_locus_tag=FSU_0244</t>
  </si>
  <si>
    <t>WP_014545083.1</t>
  </si>
  <si>
    <t>PHP domain-containing protein</t>
  </si>
  <si>
    <t>34754217</t>
  </si>
  <si>
    <t>FSU_RS01165</t>
  </si>
  <si>
    <t>old_locus_tag=FSU_0245</t>
  </si>
  <si>
    <t>WP_014545084.1</t>
  </si>
  <si>
    <t>34754218</t>
  </si>
  <si>
    <t>FSU_RS01170</t>
  </si>
  <si>
    <t>old_locus_tag=FSU_0246</t>
  </si>
  <si>
    <t>WP_014545085.1</t>
  </si>
  <si>
    <t>sodium:calcium antiporter</t>
  </si>
  <si>
    <t>34754219</t>
  </si>
  <si>
    <t>FSU_RS01175</t>
  </si>
  <si>
    <t>old_locus_tag=FSU_0247</t>
  </si>
  <si>
    <t>WP_015732473.1</t>
  </si>
  <si>
    <t>PorT family protein</t>
  </si>
  <si>
    <t>34754220</t>
  </si>
  <si>
    <t>FSU_RS01180</t>
  </si>
  <si>
    <t>old_locus_tag=FSU_0248</t>
  </si>
  <si>
    <t>WP_014545087.1</t>
  </si>
  <si>
    <t>leucyl aminopeptidase family protein</t>
  </si>
  <si>
    <t>34754221</t>
  </si>
  <si>
    <t>FSU_RS01185</t>
  </si>
  <si>
    <t>old_locus_tag=FSU_0249</t>
  </si>
  <si>
    <t>WP_014545088.1</t>
  </si>
  <si>
    <t>glutamine-hydrolyzing GMP synthase</t>
  </si>
  <si>
    <t>34754222</t>
  </si>
  <si>
    <t>FSU_RS01190</t>
  </si>
  <si>
    <t>old_locus_tag=FSU_0250</t>
  </si>
  <si>
    <t>WP_014545089.1</t>
  </si>
  <si>
    <t>peptide ABC transporter permease</t>
  </si>
  <si>
    <t>dapB</t>
  </si>
  <si>
    <t>34754223</t>
  </si>
  <si>
    <t>FSU_RS01195</t>
  </si>
  <si>
    <t>old_locus_tag=FSU_0251</t>
  </si>
  <si>
    <t>WP_014545090.1</t>
  </si>
  <si>
    <t>dihydrodipicolinate reductase</t>
  </si>
  <si>
    <t>34754224</t>
  </si>
  <si>
    <t>FSU_RS01200</t>
  </si>
  <si>
    <t>old_locus_tag=FSU_0252</t>
  </si>
  <si>
    <t>WP_014545091.1</t>
  </si>
  <si>
    <t>ankyrin repeat domain-containing protein</t>
  </si>
  <si>
    <t>34754225</t>
  </si>
  <si>
    <t>FSU_RS01205</t>
  </si>
  <si>
    <t>old_locus_tag=FSU_0253</t>
  </si>
  <si>
    <t>WP_014545092.1</t>
  </si>
  <si>
    <t>lytic transglycosylase</t>
  </si>
  <si>
    <t>34754226</t>
  </si>
  <si>
    <t>FSU_RS01210</t>
  </si>
  <si>
    <t>WP_015732474.1</t>
  </si>
  <si>
    <t>34754227</t>
  </si>
  <si>
    <t>FSU_RS01215</t>
  </si>
  <si>
    <t>old_locus_tag=FSU_0255</t>
  </si>
  <si>
    <t>WP_014545093.1</t>
  </si>
  <si>
    <t>thrombospondin</t>
  </si>
  <si>
    <t>34754228</t>
  </si>
  <si>
    <t>FSU_RS01220</t>
  </si>
  <si>
    <t>WP_015732476.1</t>
  </si>
  <si>
    <t>34754229</t>
  </si>
  <si>
    <t>FSU_RS01225</t>
  </si>
  <si>
    <t>old_locus_tag=FSU_0258</t>
  </si>
  <si>
    <t>WP_015732477.1</t>
  </si>
  <si>
    <t>34754230</t>
  </si>
  <si>
    <t>FSU_RS01230</t>
  </si>
  <si>
    <t>old_locus_tag=FSU_0259</t>
  </si>
  <si>
    <t>WP_014545096.1</t>
  </si>
  <si>
    <t>34754231</t>
  </si>
  <si>
    <t>FSU_RS01235</t>
  </si>
  <si>
    <t>old_locus_tag=FSU_0260</t>
  </si>
  <si>
    <t>WP_014545097.1</t>
  </si>
  <si>
    <t>34754232</t>
  </si>
  <si>
    <t>FSU_RS01240</t>
  </si>
  <si>
    <t>old_locus_tag=FSU_0261</t>
  </si>
  <si>
    <t>WP_014545098.1</t>
  </si>
  <si>
    <t>34754233</t>
  </si>
  <si>
    <t>FSU_RS01245</t>
  </si>
  <si>
    <t>old_locus_tag=FSU_0262</t>
  </si>
  <si>
    <t>WP_014545099.1</t>
  </si>
  <si>
    <t>TIGR01212 family radical SAM protein</t>
  </si>
  <si>
    <t>34754234</t>
  </si>
  <si>
    <t>FSU_RS01250</t>
  </si>
  <si>
    <t>old_locus_tag=FSU_0263</t>
  </si>
  <si>
    <t>WP_014545100.1</t>
  </si>
  <si>
    <t>adenine phosphoribosyltransferase</t>
  </si>
  <si>
    <t>34754235</t>
  </si>
  <si>
    <t>FSU_RS01255</t>
  </si>
  <si>
    <t>old_locus_tag=FSU_0264</t>
  </si>
  <si>
    <t>WP_014545101.1</t>
  </si>
  <si>
    <t>beta-ketoacyl-ACP synthase II</t>
  </si>
  <si>
    <t>34754236</t>
  </si>
  <si>
    <t>FSU_RS01260</t>
  </si>
  <si>
    <t>old_locus_tag=FSU_0265</t>
  </si>
  <si>
    <t>WP_015732479.1</t>
  </si>
  <si>
    <t>3-oxoacyl-ACP reductase FabG</t>
  </si>
  <si>
    <t>34754237</t>
  </si>
  <si>
    <t>FSU_RS01265</t>
  </si>
  <si>
    <t>old_locus_tag=FSU_0266</t>
  </si>
  <si>
    <t>WP_014545103.1</t>
  </si>
  <si>
    <t>thioester dehydrase</t>
  </si>
  <si>
    <t>34754238</t>
  </si>
  <si>
    <t>FSU_RS01270</t>
  </si>
  <si>
    <t>old_locus_tag=FSU_0267</t>
  </si>
  <si>
    <t>WP_014545104.1</t>
  </si>
  <si>
    <t>beta-ketoacyl synthase</t>
  </si>
  <si>
    <t>34754239</t>
  </si>
  <si>
    <t>FSU_RS01275</t>
  </si>
  <si>
    <t>old_locus_tag=FSU_0268</t>
  </si>
  <si>
    <t>WP_015732480.1</t>
  </si>
  <si>
    <t>exporter</t>
  </si>
  <si>
    <t>34754240</t>
  </si>
  <si>
    <t>FSU_RS01280</t>
  </si>
  <si>
    <t>old_locus_tag=FSU_0269</t>
  </si>
  <si>
    <t>WP_014545106.1</t>
  </si>
  <si>
    <t>outer membrane lipoprotein carrier protein LolA</t>
  </si>
  <si>
    <t>34754241</t>
  </si>
  <si>
    <t>FSU_RS01285</t>
  </si>
  <si>
    <t>old_locus_tag=FSU_0270</t>
  </si>
  <si>
    <t>WP_014545107.1</t>
  </si>
  <si>
    <t>acyl-CoA thioesterase</t>
  </si>
  <si>
    <t>34754242</t>
  </si>
  <si>
    <t>FSU_RS01290</t>
  </si>
  <si>
    <t>old_locus_tag=FSU_0271</t>
  </si>
  <si>
    <t>WP_014545108.1</t>
  </si>
  <si>
    <t>aromatic amino acid lyase</t>
  </si>
  <si>
    <t>34754243</t>
  </si>
  <si>
    <t>FSU_RS01295</t>
  </si>
  <si>
    <t>old_locus_tag=FSU_0272</t>
  </si>
  <si>
    <t>WP_014545109.1</t>
  </si>
  <si>
    <t>lipid A biosynthesis acyltransferase</t>
  </si>
  <si>
    <t>34754244</t>
  </si>
  <si>
    <t>FSU_RS01300</t>
  </si>
  <si>
    <t>WP_049858405.1</t>
  </si>
  <si>
    <t>glycosyltransferase family 2 protein</t>
  </si>
  <si>
    <t>34754245</t>
  </si>
  <si>
    <t>FSU_RS01305</t>
  </si>
  <si>
    <t>old_locus_tag=FSU_0274</t>
  </si>
  <si>
    <t>WP_014545110.1</t>
  </si>
  <si>
    <t>AMP-dependent synthetase</t>
  </si>
  <si>
    <t>34754246</t>
  </si>
  <si>
    <t>FSU_RS01310</t>
  </si>
  <si>
    <t>old_locus_tag=FSU_0275</t>
  </si>
  <si>
    <t>WP_014545111.1</t>
  </si>
  <si>
    <t>34754247</t>
  </si>
  <si>
    <t>FSU_RS01315</t>
  </si>
  <si>
    <t>old_locus_tag=FSU_0276</t>
  </si>
  <si>
    <t>WP_014545112.1</t>
  </si>
  <si>
    <t>34754248</t>
  </si>
  <si>
    <t>FSU_RS01320</t>
  </si>
  <si>
    <t>old_locus_tag=FSU_0277</t>
  </si>
  <si>
    <t>WP_014545113.1</t>
  </si>
  <si>
    <t>SAM-dependent methyltransferase</t>
  </si>
  <si>
    <t>34754249</t>
  </si>
  <si>
    <t>FSU_RS01325</t>
  </si>
  <si>
    <t>old_locus_tag=FSU_0278</t>
  </si>
  <si>
    <t>WP_014545114.1</t>
  </si>
  <si>
    <t>34754250</t>
  </si>
  <si>
    <t>FSU_RS01330</t>
  </si>
  <si>
    <t>old_locus_tag=FSU_0279</t>
  </si>
  <si>
    <t>WP_014545115.1</t>
  </si>
  <si>
    <t>34754251</t>
  </si>
  <si>
    <t>FSU_RS01335</t>
  </si>
  <si>
    <t>old_locus_tag=FSU_0280</t>
  </si>
  <si>
    <t>WP_014545116.1</t>
  </si>
  <si>
    <t>34754252</t>
  </si>
  <si>
    <t>FSU_RS01340</t>
  </si>
  <si>
    <t>WP_015732482.1</t>
  </si>
  <si>
    <t>argH</t>
  </si>
  <si>
    <t>34754253</t>
  </si>
  <si>
    <t>FSU_RS01345</t>
  </si>
  <si>
    <t>old_locus_tag=FSU_0282</t>
  </si>
  <si>
    <t>WP_014545117.1</t>
  </si>
  <si>
    <t>argininosuccinate lyase</t>
  </si>
  <si>
    <t>34754254</t>
  </si>
  <si>
    <t>FSU_RS01350</t>
  </si>
  <si>
    <t>old_locus_tag=FSU_0283</t>
  </si>
  <si>
    <t>WP_014545118.1</t>
  </si>
  <si>
    <t>34754255</t>
  </si>
  <si>
    <t>FSU_RS01355</t>
  </si>
  <si>
    <t>old_locus_tag=FSU_0284</t>
  </si>
  <si>
    <t>WP_014545119.1</t>
  </si>
  <si>
    <t>34754256</t>
  </si>
  <si>
    <t>FSU_RS01360</t>
  </si>
  <si>
    <t>old_locus_tag=FSU_0285</t>
  </si>
  <si>
    <t>WP_014545120.1</t>
  </si>
  <si>
    <t>34754257</t>
  </si>
  <si>
    <t>FSU_RS01365</t>
  </si>
  <si>
    <t>old_locus_tag=FSU_0286</t>
  </si>
  <si>
    <t>WP_014545121.1</t>
  </si>
  <si>
    <t>fimbriae-associated domain protein</t>
  </si>
  <si>
    <t>34754258</t>
  </si>
  <si>
    <t>FSU_RS01370</t>
  </si>
  <si>
    <t>old_locus_tag=FSU_0287</t>
  </si>
  <si>
    <t>WP_014545122.1</t>
  </si>
  <si>
    <t>34754259</t>
  </si>
  <si>
    <t>FSU_RS01375</t>
  </si>
  <si>
    <t>old_locus_tag=FSU_0288</t>
  </si>
  <si>
    <t>WP_014545123.1</t>
  </si>
  <si>
    <t>34754260</t>
  </si>
  <si>
    <t>FSU_RS01380</t>
  </si>
  <si>
    <t>old_locus_tag=FSU_0289</t>
  </si>
  <si>
    <t>WP_014545124.1</t>
  </si>
  <si>
    <t>34754261</t>
  </si>
  <si>
    <t>FSU_RS01385</t>
  </si>
  <si>
    <t>old_locus_tag=FSU_0290</t>
  </si>
  <si>
    <t>WP_015732484.1</t>
  </si>
  <si>
    <t>nucleoside deaminase</t>
  </si>
  <si>
    <t>34754262</t>
  </si>
  <si>
    <t>FSU_RS01390</t>
  </si>
  <si>
    <t>old_locus_tag=FSU_0292</t>
  </si>
  <si>
    <t>WP_015732485.1</t>
  </si>
  <si>
    <t>nirJ2</t>
  </si>
  <si>
    <t>34754263</t>
  </si>
  <si>
    <t>FSU_RS01395</t>
  </si>
  <si>
    <t>old_locus_tag=FSU_0293</t>
  </si>
  <si>
    <t>WP_015732486.1</t>
  </si>
  <si>
    <t>putative heme d1 biosynthesis radical SAM protein NirJ2</t>
  </si>
  <si>
    <t>fabF</t>
  </si>
  <si>
    <t>34754264</t>
  </si>
  <si>
    <t>FSU_RS01400</t>
  </si>
  <si>
    <t>old_locus_tag=FSU_0294</t>
  </si>
  <si>
    <t>WP_015732487.1</t>
  </si>
  <si>
    <t>beta-ketoacyl-[acyl-carrier-protein] synthase II</t>
  </si>
  <si>
    <t>34754265</t>
  </si>
  <si>
    <t>FSU_RS01405</t>
  </si>
  <si>
    <t>WP_015732489.1</t>
  </si>
  <si>
    <t>DUF2334 domain-containing protein</t>
  </si>
  <si>
    <t>34754266</t>
  </si>
  <si>
    <t>FSU_RS01410</t>
  </si>
  <si>
    <t>old_locus_tag=FSU_0296</t>
  </si>
  <si>
    <t>WP_014545130.1</t>
  </si>
  <si>
    <t>acetyl-CoA synthetase</t>
  </si>
  <si>
    <t>hemL</t>
  </si>
  <si>
    <t>34754267</t>
  </si>
  <si>
    <t>FSU_RS01415</t>
  </si>
  <si>
    <t>old_locus_tag=FSU_0297</t>
  </si>
  <si>
    <t>WP_014545131.1</t>
  </si>
  <si>
    <t>glutamate-1-semialdehyde-2,1-aminomutase</t>
  </si>
  <si>
    <t>34754268</t>
  </si>
  <si>
    <t>FSU_RS01420</t>
  </si>
  <si>
    <t>old_locus_tag=FSU_0298</t>
  </si>
  <si>
    <t>WP_014545132.1</t>
  </si>
  <si>
    <t>mechanosensitive ion channel family protein</t>
  </si>
  <si>
    <t>34754269</t>
  </si>
  <si>
    <t>FSU_RS01425</t>
  </si>
  <si>
    <t>old_locus_tag=FSU_0299</t>
  </si>
  <si>
    <t>WP_014545133.1</t>
  </si>
  <si>
    <t>porphobilinogen synthase</t>
  </si>
  <si>
    <t>34754270</t>
  </si>
  <si>
    <t>FSU_RS01430</t>
  </si>
  <si>
    <t>old_locus_tag=FSU_0300</t>
  </si>
  <si>
    <t>WP_014545134.1</t>
  </si>
  <si>
    <t>siroheme synthase</t>
  </si>
  <si>
    <t>cobA</t>
  </si>
  <si>
    <t>34754271</t>
  </si>
  <si>
    <t>FSU_RS01435</t>
  </si>
  <si>
    <t>old_locus_tag=FSU_0301</t>
  </si>
  <si>
    <t>WP_014545135.1</t>
  </si>
  <si>
    <t>uroporphyrinogen-III C-methyltransferase</t>
  </si>
  <si>
    <t>34754272</t>
  </si>
  <si>
    <t>FSU_RS01440</t>
  </si>
  <si>
    <t>old_locus_tag=FSU_0302</t>
  </si>
  <si>
    <t>WP_014545136.1</t>
  </si>
  <si>
    <t>34754273</t>
  </si>
  <si>
    <t>FSU_RS01445</t>
  </si>
  <si>
    <t>old_locus_tag=FSU_0303</t>
  </si>
  <si>
    <t>WP_014545137.1</t>
  </si>
  <si>
    <t>hydroxymethylbilane synthase</t>
  </si>
  <si>
    <t>hemA</t>
  </si>
  <si>
    <t>34754274</t>
  </si>
  <si>
    <t>FSU_RS01450</t>
  </si>
  <si>
    <t>old_locus_tag=FSU_0304</t>
  </si>
  <si>
    <t>WP_014545138.1</t>
  </si>
  <si>
    <t>glutamyl-tRNA reductase</t>
  </si>
  <si>
    <t>34754275</t>
  </si>
  <si>
    <t>FSU_RS01455</t>
  </si>
  <si>
    <t>WP_049858406.1</t>
  </si>
  <si>
    <t>34754276</t>
  </si>
  <si>
    <t>FSU_RS01460</t>
  </si>
  <si>
    <t>old_locus_tag=FSU_0305</t>
  </si>
  <si>
    <t>WP_014545139.1</t>
  </si>
  <si>
    <t>Lrp/AsnC family transcriptional regulator</t>
  </si>
  <si>
    <t>nirJ1</t>
  </si>
  <si>
    <t>34754277</t>
  </si>
  <si>
    <t>FSU_RS01465</t>
  </si>
  <si>
    <t>old_locus_tag=FSU_0306</t>
  </si>
  <si>
    <t>WP_014545140.1</t>
  </si>
  <si>
    <t>putative heme d1 biosynthesis radical SAM protein NirJ1</t>
  </si>
  <si>
    <t>34754278</t>
  </si>
  <si>
    <t>FSU_RS01470</t>
  </si>
  <si>
    <t>old_locus_tag=FSU_0307</t>
  </si>
  <si>
    <t>WP_014545141.1</t>
  </si>
  <si>
    <t>cell wall-binding protein</t>
  </si>
  <si>
    <t>34754279</t>
  </si>
  <si>
    <t>FSU_RS01475</t>
  </si>
  <si>
    <t>old_locus_tag=FSU_0308</t>
  </si>
  <si>
    <t>WP_014545142.1</t>
  </si>
  <si>
    <t>tRNA guanosine(34) transglycosylase Tgt</t>
  </si>
  <si>
    <t>34754280</t>
  </si>
  <si>
    <t>FSU_RS01480</t>
  </si>
  <si>
    <t>old_locus_tag=FSU_0310</t>
  </si>
  <si>
    <t>WP_014545144.1</t>
  </si>
  <si>
    <t>TrpB-like pyridoxal phosphate-dependent enzyme</t>
  </si>
  <si>
    <t>34754281</t>
  </si>
  <si>
    <t>FSU_RS01485</t>
  </si>
  <si>
    <t>old_locus_tag=FSU_0311</t>
  </si>
  <si>
    <t>WP_014545145.1</t>
  </si>
  <si>
    <t>50S ribosomal protein L27</t>
  </si>
  <si>
    <t>rplU</t>
  </si>
  <si>
    <t>34754282</t>
  </si>
  <si>
    <t>FSU_RS01490</t>
  </si>
  <si>
    <t>old_locus_tag=FSU_0312</t>
  </si>
  <si>
    <t>WP_014545146.1</t>
  </si>
  <si>
    <t>50S ribosomal protein L21</t>
  </si>
  <si>
    <t>34754283</t>
  </si>
  <si>
    <t>FSU_RS01495</t>
  </si>
  <si>
    <t>old_locus_tag=FSU_0314</t>
  </si>
  <si>
    <t>WP_014545147.1</t>
  </si>
  <si>
    <t>34754284</t>
  </si>
  <si>
    <t>FSU_RS01500</t>
  </si>
  <si>
    <t>old_locus_tag=FSU_0315</t>
  </si>
  <si>
    <t>WP_014545148.1</t>
  </si>
  <si>
    <t>beta-galactosidase</t>
  </si>
  <si>
    <t>34754285</t>
  </si>
  <si>
    <t>FSU_RS01505</t>
  </si>
  <si>
    <t>old_locus_tag=FSU_0316</t>
  </si>
  <si>
    <t>WP_014545149.1</t>
  </si>
  <si>
    <t>glutamate-5-semialdehyde dehydrogenase</t>
  </si>
  <si>
    <t>34754286</t>
  </si>
  <si>
    <t>FSU_RS01510</t>
  </si>
  <si>
    <t>old_locus_tag=FSU_0317</t>
  </si>
  <si>
    <t>WP_014545150.1</t>
  </si>
  <si>
    <t>phosphoribosyl-AMP cyclohydrolase</t>
  </si>
  <si>
    <t>34754287</t>
  </si>
  <si>
    <t>FSU_RS01515</t>
  </si>
  <si>
    <t>old_locus_tag=FSU_0318</t>
  </si>
  <si>
    <t>WP_014545151.1</t>
  </si>
  <si>
    <t>34754288</t>
  </si>
  <si>
    <t>FSU_RS01520</t>
  </si>
  <si>
    <t>old_locus_tag=FSU_0319</t>
  </si>
  <si>
    <t>WP_014545152.1</t>
  </si>
  <si>
    <t>34754289</t>
  </si>
  <si>
    <t>FSU_RS01525</t>
  </si>
  <si>
    <t>old_locus_tag=FSU_0320</t>
  </si>
  <si>
    <t>WP_014545153.1</t>
  </si>
  <si>
    <t>34754290</t>
  </si>
  <si>
    <t>FSU_RS01530</t>
  </si>
  <si>
    <t>old_locus_tag=FSU_0321</t>
  </si>
  <si>
    <t>WP_014545154.1</t>
  </si>
  <si>
    <t>34754291</t>
  </si>
  <si>
    <t>FSU_RS01535</t>
  </si>
  <si>
    <t>old_locus_tag=FSU_0322</t>
  </si>
  <si>
    <t>WP_014545155.1</t>
  </si>
  <si>
    <t>34754292</t>
  </si>
  <si>
    <t>FSU_RS01540</t>
  </si>
  <si>
    <t>old_locus_tag=FSU_0323</t>
  </si>
  <si>
    <t>WP_014545156.1</t>
  </si>
  <si>
    <t>34754293</t>
  </si>
  <si>
    <t>FSU_RS01545</t>
  </si>
  <si>
    <t>old_locus_tag=FSU_0324</t>
  </si>
  <si>
    <t>WP_014545157.1</t>
  </si>
  <si>
    <t>34754294</t>
  </si>
  <si>
    <t>FSU_RS01550</t>
  </si>
  <si>
    <t>old_locus_tag=FSU_0325</t>
  </si>
  <si>
    <t>WP_014545158.1</t>
  </si>
  <si>
    <t>34754295</t>
  </si>
  <si>
    <t>FSU_RS01555</t>
  </si>
  <si>
    <t>WP_014545159.1</t>
  </si>
  <si>
    <t>34754296</t>
  </si>
  <si>
    <t>FSU_RS01560</t>
  </si>
  <si>
    <t>WP_015732494.1</t>
  </si>
  <si>
    <t>34754297</t>
  </si>
  <si>
    <t>FSU_RS01565</t>
  </si>
  <si>
    <t>old_locus_tag=FSU_0328</t>
  </si>
  <si>
    <t>WP_014545160.1</t>
  </si>
  <si>
    <t>glycine--tRNA ligase</t>
  </si>
  <si>
    <t>34754298</t>
  </si>
  <si>
    <t>FSU_RS01570</t>
  </si>
  <si>
    <t>old_locus_tag=FSU_0329</t>
  </si>
  <si>
    <t>WP_015732495.1</t>
  </si>
  <si>
    <t>34754299</t>
  </si>
  <si>
    <t>FSU_RS01575</t>
  </si>
  <si>
    <t>old_locus_tag=FSU_0330</t>
  </si>
  <si>
    <t>WP_015732496.1</t>
  </si>
  <si>
    <t>hflX</t>
  </si>
  <si>
    <t>34754300</t>
  </si>
  <si>
    <t>FSU_RS01580</t>
  </si>
  <si>
    <t>old_locus_tag=FSU_0331</t>
  </si>
  <si>
    <t>WP_014545163.1</t>
  </si>
  <si>
    <t>GTPase HflX</t>
  </si>
  <si>
    <t>34754301</t>
  </si>
  <si>
    <t>FSU_RS01585</t>
  </si>
  <si>
    <t>old_locus_tag=FSU_0332</t>
  </si>
  <si>
    <t>WP_014545164.1</t>
  </si>
  <si>
    <t>phosphatidylglycerophosphatase A</t>
  </si>
  <si>
    <t>34754302</t>
  </si>
  <si>
    <t>FSU_RS01590</t>
  </si>
  <si>
    <t>old_locus_tag=FSU_0333</t>
  </si>
  <si>
    <t>WP_014545165.1</t>
  </si>
  <si>
    <t>34754303</t>
  </si>
  <si>
    <t>FSU_RS01595</t>
  </si>
  <si>
    <t>old_locus_tag=FSU_0334</t>
  </si>
  <si>
    <t>WP_014545166.1</t>
  </si>
  <si>
    <t>sodium-dependent transporter</t>
  </si>
  <si>
    <t>34754304</t>
  </si>
  <si>
    <t>FSU_RS01600</t>
  </si>
  <si>
    <t>old_locus_tag=FSU_0335</t>
  </si>
  <si>
    <t>WP_014545167.1</t>
  </si>
  <si>
    <t>34754305</t>
  </si>
  <si>
    <t>FSU_RS01605</t>
  </si>
  <si>
    <t>old_locus_tag=FSU_0336</t>
  </si>
  <si>
    <t>WP_014545168.1</t>
  </si>
  <si>
    <t>34754306</t>
  </si>
  <si>
    <t>FSU_RS01610</t>
  </si>
  <si>
    <t>old_locus_tag=FSU_0337</t>
  </si>
  <si>
    <t>WP_015732497.1</t>
  </si>
  <si>
    <t>oligoribonuclease</t>
  </si>
  <si>
    <t>34754307</t>
  </si>
  <si>
    <t>FSU_RS01615</t>
  </si>
  <si>
    <t>old_locus_tag=FSU_0338</t>
  </si>
  <si>
    <t>WP_014545170.1</t>
  </si>
  <si>
    <t>penicillin-binding protein</t>
  </si>
  <si>
    <t>lgt</t>
  </si>
  <si>
    <t>34754308</t>
  </si>
  <si>
    <t>FSU_RS01620</t>
  </si>
  <si>
    <t>old_locus_tag=FSU_0339</t>
  </si>
  <si>
    <t>WP_014545171.1</t>
  </si>
  <si>
    <t>prolipoprotein diacylglyceryl transferase</t>
  </si>
  <si>
    <t>34754309</t>
  </si>
  <si>
    <t>FSU_RS01625</t>
  </si>
  <si>
    <t>old_locus_tag=FSU_0340</t>
  </si>
  <si>
    <t>WP_014545172.1</t>
  </si>
  <si>
    <t>34754310</t>
  </si>
  <si>
    <t>FSU_RS01630</t>
  </si>
  <si>
    <t>old_locus_tag=FSU_0341</t>
  </si>
  <si>
    <t>WP_014545173.1</t>
  </si>
  <si>
    <t>TIGR01440 family protein</t>
  </si>
  <si>
    <t>34754311</t>
  </si>
  <si>
    <t>FSU_RS01635</t>
  </si>
  <si>
    <t>old_locus_tag=FSU_0342</t>
  </si>
  <si>
    <t>WP_015732498.1</t>
  </si>
  <si>
    <t>ABC transporter substrate-binding protein</t>
  </si>
  <si>
    <t>34754312</t>
  </si>
  <si>
    <t>FSU_RS01640</t>
  </si>
  <si>
    <t>old_locus_tag=FSU_0343</t>
  </si>
  <si>
    <t>WP_014545175.1</t>
  </si>
  <si>
    <t>34754313</t>
  </si>
  <si>
    <t>FSU_RS01645</t>
  </si>
  <si>
    <t>old_locus_tag=FSU_0344</t>
  </si>
  <si>
    <t>WP_014545176.1</t>
  </si>
  <si>
    <t>34754314</t>
  </si>
  <si>
    <t>FSU_RS01650</t>
  </si>
  <si>
    <t>old_locus_tag=FSU_0345</t>
  </si>
  <si>
    <t>WP_014545177.1</t>
  </si>
  <si>
    <t>34754315</t>
  </si>
  <si>
    <t>FSU_RS01655</t>
  </si>
  <si>
    <t>old_locus_tag=FSU_0346</t>
  </si>
  <si>
    <t>WP_014545178.1</t>
  </si>
  <si>
    <t>34754316</t>
  </si>
  <si>
    <t>FSU_RS01660</t>
  </si>
  <si>
    <t>old_locus_tag=FSU_0347</t>
  </si>
  <si>
    <t>WP_014545179.1</t>
  </si>
  <si>
    <t>glycosyl hydrolase family 5</t>
  </si>
  <si>
    <t>34754317</t>
  </si>
  <si>
    <t>FSU_RS01665</t>
  </si>
  <si>
    <t>old_locus_tag=FSU_0348</t>
  </si>
  <si>
    <t>WP_014545180.1</t>
  </si>
  <si>
    <t>DUF4419 domain-containing protein</t>
  </si>
  <si>
    <t>34754318</t>
  </si>
  <si>
    <t>FSU_RS01670</t>
  </si>
  <si>
    <t>old_locus_tag=FSU_0349</t>
  </si>
  <si>
    <t>WP_014545181.1</t>
  </si>
  <si>
    <t>34754319</t>
  </si>
  <si>
    <t>FSU_RS01675</t>
  </si>
  <si>
    <t>old_locus_tag=FSU_0350</t>
  </si>
  <si>
    <t>WP_015732500.1</t>
  </si>
  <si>
    <t>34754320</t>
  </si>
  <si>
    <t>FSU_RS01680</t>
  </si>
  <si>
    <t>old_locus_tag=FSU_0351</t>
  </si>
  <si>
    <t>WP_014545183.1</t>
  </si>
  <si>
    <t>34754321</t>
  </si>
  <si>
    <t>FSU_RS01685</t>
  </si>
  <si>
    <t>old_locus_tag=FSU_0352</t>
  </si>
  <si>
    <t>WP_014545184.1</t>
  </si>
  <si>
    <t>34754322</t>
  </si>
  <si>
    <t>FSU_RS01690</t>
  </si>
  <si>
    <t>old_locus_tag=FSU_0353</t>
  </si>
  <si>
    <t>WP_014545185.1</t>
  </si>
  <si>
    <t>34754323</t>
  </si>
  <si>
    <t>FSU_RS01695</t>
  </si>
  <si>
    <t>old_locus_tag=FSU_0354</t>
  </si>
  <si>
    <t>WP_041917811.1</t>
  </si>
  <si>
    <t>34754324</t>
  </si>
  <si>
    <t>FSU_RS01700</t>
  </si>
  <si>
    <t>old_locus_tag=FSU_0355</t>
  </si>
  <si>
    <t>WP_014545187.1</t>
  </si>
  <si>
    <t>DNA-binding protein</t>
  </si>
  <si>
    <t>34754325</t>
  </si>
  <si>
    <t>FSU_RS01705</t>
  </si>
  <si>
    <t>old_locus_tag=FSU_0356</t>
  </si>
  <si>
    <t>WP_014545188.1</t>
  </si>
  <si>
    <t>phosphoribosylformylglycinamidine synthase</t>
  </si>
  <si>
    <t>34754326</t>
  </si>
  <si>
    <t>FSU_RS01710</t>
  </si>
  <si>
    <t>old_locus_tag=FSU_0357</t>
  </si>
  <si>
    <t>WP_014545189.1</t>
  </si>
  <si>
    <t>WxcM-like domain-containing protein</t>
  </si>
  <si>
    <t>34754327</t>
  </si>
  <si>
    <t>FSU_RS01715</t>
  </si>
  <si>
    <t>old_locus_tag=FSU_0358</t>
  </si>
  <si>
    <t>WP_014545190.1</t>
  </si>
  <si>
    <t>GNAT family N-acetyltransferase</t>
  </si>
  <si>
    <t>34754328</t>
  </si>
  <si>
    <t>FSU_RS01720</t>
  </si>
  <si>
    <t>old_locus_tag=FSU_0359</t>
  </si>
  <si>
    <t>WP_014545191.1</t>
  </si>
  <si>
    <t>RNA methyltransferase</t>
  </si>
  <si>
    <t>34754329</t>
  </si>
  <si>
    <t>FSU_RS01725</t>
  </si>
  <si>
    <t>old_locus_tag=FSU_0360</t>
  </si>
  <si>
    <t>WP_015732502.1</t>
  </si>
  <si>
    <t>nucleotidyltransferase</t>
  </si>
  <si>
    <t>34754330</t>
  </si>
  <si>
    <t>FSU_RS01730</t>
  </si>
  <si>
    <t>old_locus_tag=FSU_0361</t>
  </si>
  <si>
    <t>WP_014545193.1</t>
  </si>
  <si>
    <t>beta-hydroxyacyl-ACP dehydratase</t>
  </si>
  <si>
    <t>34754331</t>
  </si>
  <si>
    <t>FSU_RS01735</t>
  </si>
  <si>
    <t>old_locus_tag=FSU_0362</t>
  </si>
  <si>
    <t>WP_014545194.1</t>
  </si>
  <si>
    <t>UDP-3-O-acyl-N-acetylglucosamine deacetylase</t>
  </si>
  <si>
    <t>34754332</t>
  </si>
  <si>
    <t>FSU_RS01740</t>
  </si>
  <si>
    <t>old_locus_tag=FSU_0363</t>
  </si>
  <si>
    <t>WP_014545195.1</t>
  </si>
  <si>
    <t>UDP-3-O-(3-hydroxymyristoyl)glucosamine N-acyltransferase</t>
  </si>
  <si>
    <t>34754333</t>
  </si>
  <si>
    <t>FSU_RS01745</t>
  </si>
  <si>
    <t>old_locus_tag=FSU_0364</t>
  </si>
  <si>
    <t>WP_014545196.1</t>
  </si>
  <si>
    <t>diacylglycerol kinase</t>
  </si>
  <si>
    <t>34754334</t>
  </si>
  <si>
    <t>FSU_RS01750</t>
  </si>
  <si>
    <t>old_locus_tag=FSU_0365</t>
  </si>
  <si>
    <t>WP_014545197.1</t>
  </si>
  <si>
    <t>gamma carbonic anhydrase family protein</t>
  </si>
  <si>
    <t>34754335</t>
  </si>
  <si>
    <t>FSU_RS01755</t>
  </si>
  <si>
    <t>old_locus_tag=FSU_0366</t>
  </si>
  <si>
    <t>WP_014545198.1</t>
  </si>
  <si>
    <t>aldehyde dehydrogenase</t>
  </si>
  <si>
    <t>34754336</t>
  </si>
  <si>
    <t>FSU_RS01760</t>
  </si>
  <si>
    <t>old_locus_tag=FSU_0367</t>
  </si>
  <si>
    <t>WP_015732504.1</t>
  </si>
  <si>
    <t>alcohol dehydrogenase</t>
  </si>
  <si>
    <t>34754337</t>
  </si>
  <si>
    <t>FSU_RS01765</t>
  </si>
  <si>
    <t>old_locus_tag=FSU_0368</t>
  </si>
  <si>
    <t>WP_015732505.1</t>
  </si>
  <si>
    <t>34754338</t>
  </si>
  <si>
    <t>FSU_RS01770</t>
  </si>
  <si>
    <t>old_locus_tag=FSU_0369</t>
  </si>
  <si>
    <t>WP_015732506.1</t>
  </si>
  <si>
    <t>1,4-alpha-glucan branching enzyme</t>
  </si>
  <si>
    <t>34754339</t>
  </si>
  <si>
    <t>FSU_RS01775</t>
  </si>
  <si>
    <t>old_locus_tag=FSU_0370</t>
  </si>
  <si>
    <t>WP_015732507.1</t>
  </si>
  <si>
    <t>34754340</t>
  </si>
  <si>
    <t>FSU_RS01780</t>
  </si>
  <si>
    <t>old_locus_tag=FSU_0371</t>
  </si>
  <si>
    <t>WP_014545203.1</t>
  </si>
  <si>
    <t>34754341</t>
  </si>
  <si>
    <t>FSU_RS01785</t>
  </si>
  <si>
    <t>old_locus_tag=FSU_0372</t>
  </si>
  <si>
    <t>WP_014545204.1</t>
  </si>
  <si>
    <t>34754342</t>
  </si>
  <si>
    <t>FSU_RS01790</t>
  </si>
  <si>
    <t>old_locus_tag=FSU_0373</t>
  </si>
  <si>
    <t>WP_014545205.1</t>
  </si>
  <si>
    <t>tyrosine recombinase</t>
  </si>
  <si>
    <t>34754343</t>
  </si>
  <si>
    <t>FSU_RS01795</t>
  </si>
  <si>
    <t>WP_015732509.1</t>
  </si>
  <si>
    <t>34754344</t>
  </si>
  <si>
    <t>FSU_RS01800</t>
  </si>
  <si>
    <t>old_locus_tag=FSU_0377</t>
  </si>
  <si>
    <t>tRNA-Lys</t>
  </si>
  <si>
    <t>anticodon=CTT</t>
  </si>
  <si>
    <t>34754345</t>
  </si>
  <si>
    <t>FSU_RS01805</t>
  </si>
  <si>
    <t>old_locus_tag=FSU_0378</t>
  </si>
  <si>
    <t>34754346</t>
  </si>
  <si>
    <t>FSU_RS01810</t>
  </si>
  <si>
    <t>old_locus_tag=FSU_0379</t>
  </si>
  <si>
    <t>34754347</t>
  </si>
  <si>
    <t>FSU_RS01815</t>
  </si>
  <si>
    <t>old_locus_tag=FSU_0380</t>
  </si>
  <si>
    <t>WP_014545207.1</t>
  </si>
  <si>
    <t>34754348</t>
  </si>
  <si>
    <t>FSU_RS01820</t>
  </si>
  <si>
    <t>old_locus_tag=FSU_0381</t>
  </si>
  <si>
    <t>WP_014545208.1</t>
  </si>
  <si>
    <t>34754349</t>
  </si>
  <si>
    <t>FSU_RS01825</t>
  </si>
  <si>
    <t>old_locus_tag=FSU_0382</t>
  </si>
  <si>
    <t>WP_014545209.1</t>
  </si>
  <si>
    <t>34754350</t>
  </si>
  <si>
    <t>FSU_RS01830</t>
  </si>
  <si>
    <t>old_locus_tag=FSU_0383</t>
  </si>
  <si>
    <t>WP_014545210.1</t>
  </si>
  <si>
    <t>DSBA oxidoreductase</t>
  </si>
  <si>
    <t>34754351</t>
  </si>
  <si>
    <t>FSU_RS01835</t>
  </si>
  <si>
    <t>old_locus_tag=FSU_0385</t>
  </si>
  <si>
    <t>WP_014545211.1</t>
  </si>
  <si>
    <t>homoserine O-acetyltransferase</t>
  </si>
  <si>
    <t>34754352</t>
  </si>
  <si>
    <t>FSU_RS01840</t>
  </si>
  <si>
    <t>old_locus_tag=FSU_0386</t>
  </si>
  <si>
    <t>WP_014545212.1</t>
  </si>
  <si>
    <t>YicC family protein</t>
  </si>
  <si>
    <t>34754353</t>
  </si>
  <si>
    <t>FSU_RS01845</t>
  </si>
  <si>
    <t>old_locus_tag=FSU_0387</t>
  </si>
  <si>
    <t>WP_014545213.1</t>
  </si>
  <si>
    <t>amidohydrolase</t>
  </si>
  <si>
    <t>34754354</t>
  </si>
  <si>
    <t>FSU_RS01850</t>
  </si>
  <si>
    <t>old_locus_tag=FSU_0388</t>
  </si>
  <si>
    <t>WP_014545214.1</t>
  </si>
  <si>
    <t>Mur ligase</t>
  </si>
  <si>
    <t>34754355</t>
  </si>
  <si>
    <t>FSU_RS01855</t>
  </si>
  <si>
    <t>old_locus_tag=FSU_0389</t>
  </si>
  <si>
    <t>WP_014545215.1</t>
  </si>
  <si>
    <t>RluA family pseudouridine synthase</t>
  </si>
  <si>
    <t>lspA</t>
  </si>
  <si>
    <t>34754356</t>
  </si>
  <si>
    <t>FSU_RS01860</t>
  </si>
  <si>
    <t>old_locus_tag=FSU_0390</t>
  </si>
  <si>
    <t>WP_014545216.1</t>
  </si>
  <si>
    <t>signal peptidase II</t>
  </si>
  <si>
    <t>34754357</t>
  </si>
  <si>
    <t>FSU_RS01865</t>
  </si>
  <si>
    <t>old_locus_tag=FSU_0391</t>
  </si>
  <si>
    <t>WP_014545217.1</t>
  </si>
  <si>
    <t>squalene synthase</t>
  </si>
  <si>
    <t>34754358</t>
  </si>
  <si>
    <t>FSU_RS01870</t>
  </si>
  <si>
    <t>old_locus_tag=FSU_0392</t>
  </si>
  <si>
    <t>WP_014545218.1</t>
  </si>
  <si>
    <t>34754359</t>
  </si>
  <si>
    <t>FSU_RS01875</t>
  </si>
  <si>
    <t>old_locus_tag=FSU_0394</t>
  </si>
  <si>
    <t>WP_012819846.1</t>
  </si>
  <si>
    <t>34754360</t>
  </si>
  <si>
    <t>FSU_RS01880</t>
  </si>
  <si>
    <t>old_locus_tag=FSU_0395</t>
  </si>
  <si>
    <t>WP_012819847.1</t>
  </si>
  <si>
    <t>diaminopimelate dehydrogenase</t>
  </si>
  <si>
    <t>34754361</t>
  </si>
  <si>
    <t>FSU_RS01885</t>
  </si>
  <si>
    <t>old_locus_tag=FSU_0396</t>
  </si>
  <si>
    <t>WP_012819848.1</t>
  </si>
  <si>
    <t>outer membrane lipoprotein-sorting protein</t>
  </si>
  <si>
    <t>34754362</t>
  </si>
  <si>
    <t>FSU_RS01890</t>
  </si>
  <si>
    <t>old_locus_tag=FSU_0397</t>
  </si>
  <si>
    <t>WP_012819849.1</t>
  </si>
  <si>
    <t>RND transporter</t>
  </si>
  <si>
    <t>34754363</t>
  </si>
  <si>
    <t>FSU_RS01895</t>
  </si>
  <si>
    <t>old_locus_tag=FSU_0398</t>
  </si>
  <si>
    <t>WP_012819850.1</t>
  </si>
  <si>
    <t>34754364</t>
  </si>
  <si>
    <t>FSU_RS01900</t>
  </si>
  <si>
    <t>WP_041917812.1</t>
  </si>
  <si>
    <t>34754365</t>
  </si>
  <si>
    <t>FSU_RS01905</t>
  </si>
  <si>
    <t>old_locus_tag=FSU_0400</t>
  </si>
  <si>
    <t>WP_012819852.1</t>
  </si>
  <si>
    <t>deoxyuridine 5'-triphosphate nucleotidohydrolase yncF</t>
  </si>
  <si>
    <t>34754366</t>
  </si>
  <si>
    <t>FSU_RS01910</t>
  </si>
  <si>
    <t>old_locus_tag=FSU_0401</t>
  </si>
  <si>
    <t>WP_012819853.1</t>
  </si>
  <si>
    <t>34754367</t>
  </si>
  <si>
    <t>FSU_RS01915</t>
  </si>
  <si>
    <t>old_locus_tag=FSU_0402</t>
  </si>
  <si>
    <t>WP_014545220.1</t>
  </si>
  <si>
    <t>34754368</t>
  </si>
  <si>
    <t>FSU_RS01920</t>
  </si>
  <si>
    <t>WP_012819855.1</t>
  </si>
  <si>
    <t>34754369</t>
  </si>
  <si>
    <t>FSU_RS01925</t>
  </si>
  <si>
    <t>old_locus_tag=FSU_0404</t>
  </si>
  <si>
    <t>WP_014545221.1</t>
  </si>
  <si>
    <t>34754370</t>
  </si>
  <si>
    <t>FSU_RS01930</t>
  </si>
  <si>
    <t>old_locus_tag=FSU_0405</t>
  </si>
  <si>
    <t>WP_012819857.1</t>
  </si>
  <si>
    <t>peptide chain release factor</t>
  </si>
  <si>
    <t>34754371</t>
  </si>
  <si>
    <t>FSU_RS01935</t>
  </si>
  <si>
    <t>old_locus_tag=FSU_0406</t>
  </si>
  <si>
    <t>WP_012819858.1</t>
  </si>
  <si>
    <t>34754372</t>
  </si>
  <si>
    <t>FSU_RS01940</t>
  </si>
  <si>
    <t>WP_012819859.1</t>
  </si>
  <si>
    <t>34754373</t>
  </si>
  <si>
    <t>FSU_RS01945</t>
  </si>
  <si>
    <t>WP_081440890.1</t>
  </si>
  <si>
    <t>Holliday junction resolvase RuvX</t>
  </si>
  <si>
    <t>typA</t>
  </si>
  <si>
    <t>34754374</t>
  </si>
  <si>
    <t>FSU_RS01950</t>
  </si>
  <si>
    <t>old_locus_tag=FSU_0409</t>
  </si>
  <si>
    <t>WP_012819861.1</t>
  </si>
  <si>
    <t>translational GTPase TypA</t>
  </si>
  <si>
    <t>34754375</t>
  </si>
  <si>
    <t>FSU_RS01955</t>
  </si>
  <si>
    <t>old_locus_tag=FSU_0410</t>
  </si>
  <si>
    <t>WP_012819862.1</t>
  </si>
  <si>
    <t>hydroxymethylpyrimidine/phosphomethylpyrimidine kinase</t>
  </si>
  <si>
    <t>34754376</t>
  </si>
  <si>
    <t>FSU_RS01960</t>
  </si>
  <si>
    <t>WP_012819863.1</t>
  </si>
  <si>
    <t>MgtC/SapB family protein</t>
  </si>
  <si>
    <t>34754377</t>
  </si>
  <si>
    <t>FSU_RS01965</t>
  </si>
  <si>
    <t>old_locus_tag=FSU_0412</t>
  </si>
  <si>
    <t>WP_012819864.1</t>
  </si>
  <si>
    <t>34754378</t>
  </si>
  <si>
    <t>FSU_RS01970</t>
  </si>
  <si>
    <t>old_locus_tag=FSU_0413</t>
  </si>
  <si>
    <t>WP_012819865.1</t>
  </si>
  <si>
    <t>dihydrofolate reductase</t>
  </si>
  <si>
    <t>34754379</t>
  </si>
  <si>
    <t>FSU_RS01975</t>
  </si>
  <si>
    <t>old_locus_tag=FSU_0414</t>
  </si>
  <si>
    <t>WP_012819866.1</t>
  </si>
  <si>
    <t>23S rRNA (pseudouridine(1915)-N(3))-methyltransferase RlmH</t>
  </si>
  <si>
    <t>34754380</t>
  </si>
  <si>
    <t>FSU_RS01980</t>
  </si>
  <si>
    <t>old_locus_tag=FSU_0415</t>
  </si>
  <si>
    <t>WP_012819867.1</t>
  </si>
  <si>
    <t>metallophosphoesterase</t>
  </si>
  <si>
    <t>34754381</t>
  </si>
  <si>
    <t>FSU_RS01985</t>
  </si>
  <si>
    <t>old_locus_tag=FSU_0416</t>
  </si>
  <si>
    <t>WP_012819868.1</t>
  </si>
  <si>
    <t>34754382</t>
  </si>
  <si>
    <t>FSU_RS01990</t>
  </si>
  <si>
    <t>old_locus_tag=FSU_0417</t>
  </si>
  <si>
    <t>WP_014545223.1</t>
  </si>
  <si>
    <t>ribose-5-phosphate isomerase RpiA</t>
  </si>
  <si>
    <t>34754383</t>
  </si>
  <si>
    <t>FSU_RS01995</t>
  </si>
  <si>
    <t>old_locus_tag=FSU_0418</t>
  </si>
  <si>
    <t>WP_012819870.1</t>
  </si>
  <si>
    <t>34754384</t>
  </si>
  <si>
    <t>FSU_RS02000</t>
  </si>
  <si>
    <t>old_locus_tag=FSU_0419</t>
  </si>
  <si>
    <t>WP_012819871.1</t>
  </si>
  <si>
    <t>34754385</t>
  </si>
  <si>
    <t>FSU_RS02005</t>
  </si>
  <si>
    <t>old_locus_tag=FSU_0420</t>
  </si>
  <si>
    <t>WP_012819872.1</t>
  </si>
  <si>
    <t>34754386</t>
  </si>
  <si>
    <t>FSU_RS02010</t>
  </si>
  <si>
    <t>old_locus_tag=FSU_0421</t>
  </si>
  <si>
    <t>WP_012819873.1</t>
  </si>
  <si>
    <t>HD domain-containing protein</t>
  </si>
  <si>
    <t>34754387</t>
  </si>
  <si>
    <t>FSU_RS02015</t>
  </si>
  <si>
    <t>old_locus_tag=FSU_0422</t>
  </si>
  <si>
    <t>WP_012819874.1</t>
  </si>
  <si>
    <t>34754388</t>
  </si>
  <si>
    <t>FSU_RS02020</t>
  </si>
  <si>
    <t>old_locus_tag=FSU_0423</t>
  </si>
  <si>
    <t>WP_012819875.1</t>
  </si>
  <si>
    <t>34754389</t>
  </si>
  <si>
    <t>FSU_RS02025</t>
  </si>
  <si>
    <t>old_locus_tag=FSU_0424</t>
  </si>
  <si>
    <t>WP_012819876.1</t>
  </si>
  <si>
    <t>34754390</t>
  </si>
  <si>
    <t>FSU_RS02030</t>
  </si>
  <si>
    <t>old_locus_tag=FSU_0425</t>
  </si>
  <si>
    <t>WP_012819877.1</t>
  </si>
  <si>
    <t>Txe/YoeB family addiction module toxin</t>
  </si>
  <si>
    <t>34754391</t>
  </si>
  <si>
    <t>FSU_RS02035</t>
  </si>
  <si>
    <t>old_locus_tag=FSU_0426</t>
  </si>
  <si>
    <t>WP_012819878.1</t>
  </si>
  <si>
    <t>34754392</t>
  </si>
  <si>
    <t>FSU_RS02040</t>
  </si>
  <si>
    <t>old_locus_tag=FSU_0427</t>
  </si>
  <si>
    <t>WP_012819879.1</t>
  </si>
  <si>
    <t>34754393</t>
  </si>
  <si>
    <t>FSU_RS02045</t>
  </si>
  <si>
    <t>old_locus_tag=FSU_0428</t>
  </si>
  <si>
    <t>WP_012819880.1</t>
  </si>
  <si>
    <t>34754394</t>
  </si>
  <si>
    <t>FSU_RS02050</t>
  </si>
  <si>
    <t>old_locus_tag=FSU_0429</t>
  </si>
  <si>
    <t>WP_014545224.1</t>
  </si>
  <si>
    <t>U32 family peptidase</t>
  </si>
  <si>
    <t>34754395</t>
  </si>
  <si>
    <t>FSU_RS02055</t>
  </si>
  <si>
    <t>old_locus_tag=FSU_0430</t>
  </si>
  <si>
    <t>WP_012819882.1</t>
  </si>
  <si>
    <t>34754396</t>
  </si>
  <si>
    <t>FSU_RS02060</t>
  </si>
  <si>
    <t>old_locus_tag=FSU_0431</t>
  </si>
  <si>
    <t>WP_012819883.1</t>
  </si>
  <si>
    <t>tetratricopeptide repeat protein</t>
  </si>
  <si>
    <t>34754397</t>
  </si>
  <si>
    <t>FSU_RS02065</t>
  </si>
  <si>
    <t>old_locus_tag=FSU_0432</t>
  </si>
  <si>
    <t>WP_012819884.1</t>
  </si>
  <si>
    <t>energy transducer TonB</t>
  </si>
  <si>
    <t>34754398</t>
  </si>
  <si>
    <t>FSU_RS02070</t>
  </si>
  <si>
    <t>old_locus_tag=FSU_0433</t>
  </si>
  <si>
    <t>WP_012819885.1</t>
  </si>
  <si>
    <t>biopolymer transporter ExbD</t>
  </si>
  <si>
    <t>34754399</t>
  </si>
  <si>
    <t>FSU_RS02075</t>
  </si>
  <si>
    <t>old_locus_tag=FSU_0434</t>
  </si>
  <si>
    <t>WP_012819886.1</t>
  </si>
  <si>
    <t>MotA/TolQ/ExbB proton channel family protein</t>
  </si>
  <si>
    <t>34754400</t>
  </si>
  <si>
    <t>FSU_RS02080</t>
  </si>
  <si>
    <t>old_locus_tag=FSU_0435</t>
  </si>
  <si>
    <t>WP_012819887.1</t>
  </si>
  <si>
    <t>flagellar motor protein MotA</t>
  </si>
  <si>
    <t>34754401</t>
  </si>
  <si>
    <t>FSU_RS02085</t>
  </si>
  <si>
    <t>old_locus_tag=FSU_0436</t>
  </si>
  <si>
    <t>WP_012819888.1</t>
  </si>
  <si>
    <t>DUF3450 domain-containing protein</t>
  </si>
  <si>
    <t>34754402</t>
  </si>
  <si>
    <t>FSU_RS02090</t>
  </si>
  <si>
    <t>old_locus_tag=FSU_0438</t>
  </si>
  <si>
    <t>WP_012819889.1</t>
  </si>
  <si>
    <t>34754403</t>
  </si>
  <si>
    <t>FSU_RS02095</t>
  </si>
  <si>
    <t>old_locus_tag=FSU_0439</t>
  </si>
  <si>
    <t>WP_014545227.1</t>
  </si>
  <si>
    <t>nicotinate-nicotinamide nucleotide adenylyltransferase</t>
  </si>
  <si>
    <t>34754404</t>
  </si>
  <si>
    <t>FSU_RS02100</t>
  </si>
  <si>
    <t>old_locus_tag=FSU_0440</t>
  </si>
  <si>
    <t>WP_012819891.1</t>
  </si>
  <si>
    <t>34754405</t>
  </si>
  <si>
    <t>FSU_RS02105</t>
  </si>
  <si>
    <t>old_locus_tag=FSU_0441</t>
  </si>
  <si>
    <t>WP_012819892.1</t>
  </si>
  <si>
    <t>rsgA</t>
  </si>
  <si>
    <t>34754406</t>
  </si>
  <si>
    <t>FSU_RS02110</t>
  </si>
  <si>
    <t>WP_012819893.1</t>
  </si>
  <si>
    <t>ribosome small subunit-dependent GTPase A</t>
  </si>
  <si>
    <t>34754407</t>
  </si>
  <si>
    <t>FSU_RS02115</t>
  </si>
  <si>
    <t>WP_041259955.1</t>
  </si>
  <si>
    <t>34754408</t>
  </si>
  <si>
    <t>FSU_RS02120</t>
  </si>
  <si>
    <t>old_locus_tag=FSU_0444</t>
  </si>
  <si>
    <t>WP_012819895.1</t>
  </si>
  <si>
    <t>ubiquinone biosynthesis protein UbiA</t>
  </si>
  <si>
    <t>34754409</t>
  </si>
  <si>
    <t>FSU_RS02125</t>
  </si>
  <si>
    <t>old_locus_tag=FSU_0445</t>
  </si>
  <si>
    <t>WP_012819896.1</t>
  </si>
  <si>
    <t>amidophosphoribosyltransferase</t>
  </si>
  <si>
    <t>34754410</t>
  </si>
  <si>
    <t>FSU_RS02130</t>
  </si>
  <si>
    <t>old_locus_tag=FSU_0446</t>
  </si>
  <si>
    <t>WP_012819897.1</t>
  </si>
  <si>
    <t>NAD(P)-dependent oxidoreductase</t>
  </si>
  <si>
    <t>34754411</t>
  </si>
  <si>
    <t>FSU_RS02135</t>
  </si>
  <si>
    <t>old_locus_tag=FSU_0447</t>
  </si>
  <si>
    <t>WP_012819898.1</t>
  </si>
  <si>
    <t>D-alanine--D-alanine ligase</t>
  </si>
  <si>
    <t>tsaB</t>
  </si>
  <si>
    <t>34754412</t>
  </si>
  <si>
    <t>FSU_RS02140</t>
  </si>
  <si>
    <t>old_locus_tag=FSU_0448</t>
  </si>
  <si>
    <t>WP_014545229.1</t>
  </si>
  <si>
    <t>tRNA (adenosine(37)-N6)-threonylcarbamoyltransferase complex dimerization subunit type 1 TsaB</t>
  </si>
  <si>
    <t>rimI</t>
  </si>
  <si>
    <t>34754413</t>
  </si>
  <si>
    <t>FSU_RS02145</t>
  </si>
  <si>
    <t>old_locus_tag=FSU_0449</t>
  </si>
  <si>
    <t>WP_012819900.1</t>
  </si>
  <si>
    <t>ribosomal-protein-alanine N-acetyltransferase</t>
  </si>
  <si>
    <t>34754414</t>
  </si>
  <si>
    <t>FSU_RS02150</t>
  </si>
  <si>
    <t>WP_081440891.1</t>
  </si>
  <si>
    <t>34754415</t>
  </si>
  <si>
    <t>FSU_RS02155</t>
  </si>
  <si>
    <t>old_locus_tag=FSU_0451</t>
  </si>
  <si>
    <t>WP_012819902.1</t>
  </si>
  <si>
    <t>34754416</t>
  </si>
  <si>
    <t>FSU_RS02160</t>
  </si>
  <si>
    <t>old_locus_tag=FSU_0452</t>
  </si>
  <si>
    <t>WP_012819903.1</t>
  </si>
  <si>
    <t>AsmA family protein</t>
  </si>
  <si>
    <t>34754417</t>
  </si>
  <si>
    <t>FSU_RS02165</t>
  </si>
  <si>
    <t>old_locus_tag=FSU_0453</t>
  </si>
  <si>
    <t>WP_012819904.1</t>
  </si>
  <si>
    <t>34754418</t>
  </si>
  <si>
    <t>FSU_RS02170</t>
  </si>
  <si>
    <t>old_locus_tag=FSU_0455</t>
  </si>
  <si>
    <t>WP_012819905.1</t>
  </si>
  <si>
    <t>co-chaperone GroES</t>
  </si>
  <si>
    <t>groL</t>
  </si>
  <si>
    <t>34754419</t>
  </si>
  <si>
    <t>FSU_RS02175</t>
  </si>
  <si>
    <t>old_locus_tag=FSU_0456</t>
  </si>
  <si>
    <t>WP_012819906.1</t>
  </si>
  <si>
    <t>chaperonin GroEL</t>
  </si>
  <si>
    <t>34754420</t>
  </si>
  <si>
    <t>FSU_RS02180</t>
  </si>
  <si>
    <t>old_locus_tag=FSU_0457</t>
  </si>
  <si>
    <t>WP_012819907.1</t>
  </si>
  <si>
    <t>34754421</t>
  </si>
  <si>
    <t>FSU_RS02185</t>
  </si>
  <si>
    <t>old_locus_tag=FSU_0458</t>
  </si>
  <si>
    <t>tRNA-Arg</t>
  </si>
  <si>
    <t>anticodon=ACG</t>
  </si>
  <si>
    <t>34754422</t>
  </si>
  <si>
    <t>FSU_RS02190</t>
  </si>
  <si>
    <t>old_locus_tag=FSU_0459</t>
  </si>
  <si>
    <t>WP_012819908.1</t>
  </si>
  <si>
    <t>tandem-95 repeat protein</t>
  </si>
  <si>
    <t>34754423</t>
  </si>
  <si>
    <t>FSU_RS02195</t>
  </si>
  <si>
    <t>WP_041917814.1</t>
  </si>
  <si>
    <t>34754424</t>
  </si>
  <si>
    <t>FSU_RS02200</t>
  </si>
  <si>
    <t>old_locus_tag=FSU_0463</t>
  </si>
  <si>
    <t>WP_012819910.1</t>
  </si>
  <si>
    <t>peptidase M23</t>
  </si>
  <si>
    <t>34754425</t>
  </si>
  <si>
    <t>FSU_RS02205</t>
  </si>
  <si>
    <t>old_locus_tag=FSU_0464</t>
  </si>
  <si>
    <t>WP_012819911.1</t>
  </si>
  <si>
    <t>leuC</t>
  </si>
  <si>
    <t>34754426</t>
  </si>
  <si>
    <t>FSU_RS02210</t>
  </si>
  <si>
    <t>old_locus_tag=FSU_0466</t>
  </si>
  <si>
    <t>WP_012819912.1</t>
  </si>
  <si>
    <t>3-isopropylmalate dehydratase large subunit</t>
  </si>
  <si>
    <t>34754427</t>
  </si>
  <si>
    <t>FSU_RS02215</t>
  </si>
  <si>
    <t>old_locus_tag=FSU_0467</t>
  </si>
  <si>
    <t>WP_012819913.1</t>
  </si>
  <si>
    <t>3-isopropylmalate dehydratase small subunit</t>
  </si>
  <si>
    <t>34754428</t>
  </si>
  <si>
    <t>FSU_RS02220</t>
  </si>
  <si>
    <t>old_locus_tag=FSU_0468</t>
  </si>
  <si>
    <t>WP_012819914.1</t>
  </si>
  <si>
    <t>site-specific DNA-methyltransferase</t>
  </si>
  <si>
    <t>34754429</t>
  </si>
  <si>
    <t>FSU_RS02225</t>
  </si>
  <si>
    <t>WP_012819915.1</t>
  </si>
  <si>
    <t>34754430</t>
  </si>
  <si>
    <t>FSU_RS02230</t>
  </si>
  <si>
    <t>old_locus_tag=FSU_0469</t>
  </si>
  <si>
    <t>WP_012819916.1</t>
  </si>
  <si>
    <t>XRE family transcriptional regulator</t>
  </si>
  <si>
    <t>34754431</t>
  </si>
  <si>
    <t>FSU_RS02235</t>
  </si>
  <si>
    <t>old_locus_tag=FSU_0470</t>
  </si>
  <si>
    <t>WP_012819917.1</t>
  </si>
  <si>
    <t>34754432</t>
  </si>
  <si>
    <t>FSU_RS02240</t>
  </si>
  <si>
    <t>old_locus_tag=FSU_0471</t>
  </si>
  <si>
    <t>WP_012819918.1</t>
  </si>
  <si>
    <t>34754433</t>
  </si>
  <si>
    <t>FSU_RS02245</t>
  </si>
  <si>
    <t>old_locus_tag=FSU_0472</t>
  </si>
  <si>
    <t>WP_012819919.1</t>
  </si>
  <si>
    <t>34754434</t>
  </si>
  <si>
    <t>FSU_RS02250</t>
  </si>
  <si>
    <t>old_locus_tag=FSU_0473</t>
  </si>
  <si>
    <t>WP_012819920.1</t>
  </si>
  <si>
    <t>N-acetyltransferase</t>
  </si>
  <si>
    <t>34754435</t>
  </si>
  <si>
    <t>FSU_RS02255</t>
  </si>
  <si>
    <t>old_locus_tag=FSU_0474</t>
  </si>
  <si>
    <t>WP_012819921.1</t>
  </si>
  <si>
    <t>34754436</t>
  </si>
  <si>
    <t>FSU_RS02260</t>
  </si>
  <si>
    <t>old_locus_tag=FSU_0475</t>
  </si>
  <si>
    <t>WP_012819922.1</t>
  </si>
  <si>
    <t>membrane protein</t>
  </si>
  <si>
    <t>34754437</t>
  </si>
  <si>
    <t>FSU_RS02265</t>
  </si>
  <si>
    <t>old_locus_tag=FSU_0476</t>
  </si>
  <si>
    <t>WP_012819923.1</t>
  </si>
  <si>
    <t>34754438</t>
  </si>
  <si>
    <t>FSU_RS02270</t>
  </si>
  <si>
    <t>old_locus_tag=FSU_0477</t>
  </si>
  <si>
    <t>WP_012819924.1</t>
  </si>
  <si>
    <t>superoxide dismutase</t>
  </si>
  <si>
    <t>34754439</t>
  </si>
  <si>
    <t>FSU_RS02275</t>
  </si>
  <si>
    <t>old_locus_tag=FSU_0478</t>
  </si>
  <si>
    <t>WP_012819925.1</t>
  </si>
  <si>
    <t>34754440</t>
  </si>
  <si>
    <t>FSU_RS02280</t>
  </si>
  <si>
    <t>old_locus_tag=FSU_0479</t>
  </si>
  <si>
    <t>WP_012819926.1</t>
  </si>
  <si>
    <t>34754441</t>
  </si>
  <si>
    <t>FSU_RS02285</t>
  </si>
  <si>
    <t>WP_012819927.1</t>
  </si>
  <si>
    <t>34754442</t>
  </si>
  <si>
    <t>FSU_RS02290</t>
  </si>
  <si>
    <t>WP_049858407.1</t>
  </si>
  <si>
    <t>34754443</t>
  </si>
  <si>
    <t>FSU_RS02295</t>
  </si>
  <si>
    <t>WP_041917815.1</t>
  </si>
  <si>
    <t>34754444</t>
  </si>
  <si>
    <t>FSU_RS02300</t>
  </si>
  <si>
    <t>old_locus_tag=FSU_0482</t>
  </si>
  <si>
    <t>WP_012819929.1</t>
  </si>
  <si>
    <t>34754445</t>
  </si>
  <si>
    <t>FSU_RS02305</t>
  </si>
  <si>
    <t>old_locus_tag=FSU_0483</t>
  </si>
  <si>
    <t>WP_012819930.1</t>
  </si>
  <si>
    <t>T9SS C-terminal target domain-containing protein</t>
  </si>
  <si>
    <t>34754446</t>
  </si>
  <si>
    <t>FSU_RS02310</t>
  </si>
  <si>
    <t>old_locus_tag=FSU_0484</t>
  </si>
  <si>
    <t>WP_012819931.1</t>
  </si>
  <si>
    <t>34754447</t>
  </si>
  <si>
    <t>FSU_RS02315</t>
  </si>
  <si>
    <t>WP_041259959.1</t>
  </si>
  <si>
    <t>34754448</t>
  </si>
  <si>
    <t>FSU_RS02320</t>
  </si>
  <si>
    <t>WP_012819932.1</t>
  </si>
  <si>
    <t>34754449</t>
  </si>
  <si>
    <t>FSU_RS02325</t>
  </si>
  <si>
    <t>old_locus_tag=FSU_0487</t>
  </si>
  <si>
    <t>WP_014545235.1</t>
  </si>
  <si>
    <t>NYN domain-containing protein</t>
  </si>
  <si>
    <t>34754450</t>
  </si>
  <si>
    <t>FSU_RS02330</t>
  </si>
  <si>
    <t>old_locus_tag=FSU_0488</t>
  </si>
  <si>
    <t>WP_012819934.1</t>
  </si>
  <si>
    <t>nrdD</t>
  </si>
  <si>
    <t>34754451</t>
  </si>
  <si>
    <t>FSU_RS02335</t>
  </si>
  <si>
    <t>old_locus_tag=FSU_0489</t>
  </si>
  <si>
    <t>WP_012819935.1</t>
  </si>
  <si>
    <t>anaerobic ribonucleoside-triphosphate reductase</t>
  </si>
  <si>
    <t>34754452</t>
  </si>
  <si>
    <t>FSU_RS02340</t>
  </si>
  <si>
    <t>old_locus_tag=FSU_0490</t>
  </si>
  <si>
    <t>WP_012819936.1</t>
  </si>
  <si>
    <t>34754453</t>
  </si>
  <si>
    <t>FSU_RS02345</t>
  </si>
  <si>
    <t>pseudo</t>
  </si>
  <si>
    <t>34754454</t>
  </si>
  <si>
    <t>FSU_RS02350</t>
  </si>
  <si>
    <t>WP_012819937.1</t>
  </si>
  <si>
    <t>34754455</t>
  </si>
  <si>
    <t>FSU_RS02355</t>
  </si>
  <si>
    <t>old_locus_tag=FSU_0494</t>
  </si>
  <si>
    <t>WP_012819938.1</t>
  </si>
  <si>
    <t>protein phosphatase 2C domain-containing protein</t>
  </si>
  <si>
    <t>34754456</t>
  </si>
  <si>
    <t>FSU_RS02360</t>
  </si>
  <si>
    <t>old_locus_tag=FSU_0495</t>
  </si>
  <si>
    <t>WP_012819939.1</t>
  </si>
  <si>
    <t>34754457</t>
  </si>
  <si>
    <t>FSU_RS02365</t>
  </si>
  <si>
    <t>old_locus_tag=FSU_0496</t>
  </si>
  <si>
    <t>WP_012819940.1</t>
  </si>
  <si>
    <t>34754458</t>
  </si>
  <si>
    <t>FSU_RS02370</t>
  </si>
  <si>
    <t>old_locus_tag=FSU_0497</t>
  </si>
  <si>
    <t>WP_012819941.1</t>
  </si>
  <si>
    <t>34754459</t>
  </si>
  <si>
    <t>FSU_RS02375</t>
  </si>
  <si>
    <t>old_locus_tag=FSU_0498</t>
  </si>
  <si>
    <t>WP_012819942.1</t>
  </si>
  <si>
    <t>O-antigen translocase</t>
  </si>
  <si>
    <t>34754460</t>
  </si>
  <si>
    <t>FSU_RS02380</t>
  </si>
  <si>
    <t>old_locus_tag=FSU_0499</t>
  </si>
  <si>
    <t>WP_012819943.1</t>
  </si>
  <si>
    <t>DegT/DnrJ/EryC1/StrS family aminotransferase</t>
  </si>
  <si>
    <t>34754461</t>
  </si>
  <si>
    <t>FSU_RS02385</t>
  </si>
  <si>
    <t>old_locus_tag=FSU_0500</t>
  </si>
  <si>
    <t>anticodon=TTT</t>
  </si>
  <si>
    <t>34754462</t>
  </si>
  <si>
    <t>FSU_RS02390</t>
  </si>
  <si>
    <t>old_locus_tag=FSU_0501</t>
  </si>
  <si>
    <t>WP_012819944.1</t>
  </si>
  <si>
    <t>34754463</t>
  </si>
  <si>
    <t>FSU_RS02395</t>
  </si>
  <si>
    <t>old_locus_tag=FSU_0502</t>
  </si>
  <si>
    <t>WP_012819945.1</t>
  </si>
  <si>
    <t>gap</t>
  </si>
  <si>
    <t>34754464</t>
  </si>
  <si>
    <t>FSU_RS02400</t>
  </si>
  <si>
    <t>old_locus_tag=FSU_0503</t>
  </si>
  <si>
    <t>WP_012819946.1</t>
  </si>
  <si>
    <t>type I glyceraldehyde-3-phosphate dehydrogenase</t>
  </si>
  <si>
    <t>34754465</t>
  </si>
  <si>
    <t>FSU_RS02405</t>
  </si>
  <si>
    <t>old_locus_tag=FSU_0504</t>
  </si>
  <si>
    <t>WP_012819947.1</t>
  </si>
  <si>
    <t>PDZ domain-containing protein</t>
  </si>
  <si>
    <t>34754466</t>
  </si>
  <si>
    <t>FSU_RS02410</t>
  </si>
  <si>
    <t>old_locus_tag=FSU_0505</t>
  </si>
  <si>
    <t>WP_012819948.1</t>
  </si>
  <si>
    <t>34754467</t>
  </si>
  <si>
    <t>FSU_RS02415</t>
  </si>
  <si>
    <t>old_locus_tag=FSU_0506</t>
  </si>
  <si>
    <t>WP_012819949.1</t>
  </si>
  <si>
    <t>dihydroorotate oxidase</t>
  </si>
  <si>
    <t>34754468</t>
  </si>
  <si>
    <t>FSU_RS02420</t>
  </si>
  <si>
    <t>old_locus_tag=FSU_0507</t>
  </si>
  <si>
    <t>WP_012819950.1</t>
  </si>
  <si>
    <t>dipeptidase</t>
  </si>
  <si>
    <t>34754469</t>
  </si>
  <si>
    <t>FSU_RS02425</t>
  </si>
  <si>
    <t>old_locus_tag=FSU_0508</t>
  </si>
  <si>
    <t>WP_012819951.1</t>
  </si>
  <si>
    <t>NAD-dependent deacylase</t>
  </si>
  <si>
    <t>34754470</t>
  </si>
  <si>
    <t>FSU_RS02430</t>
  </si>
  <si>
    <t>old_locus_tag=FSU_0509</t>
  </si>
  <si>
    <t>WP_012819952.1</t>
  </si>
  <si>
    <t>34754471</t>
  </si>
  <si>
    <t>FSU_RS02435</t>
  </si>
  <si>
    <t>old_locus_tag=FSU_0511</t>
  </si>
  <si>
    <t>WP_012819953.1</t>
  </si>
  <si>
    <t>ABC transporter ATP-binding protein</t>
  </si>
  <si>
    <t>34754472</t>
  </si>
  <si>
    <t>FSU_RS02440</t>
  </si>
  <si>
    <t>old_locus_tag=FSU_0512</t>
  </si>
  <si>
    <t>WP_012819954.1</t>
  </si>
  <si>
    <t>ABC transporter permease</t>
  </si>
  <si>
    <t>34754473</t>
  </si>
  <si>
    <t>FSU_RS02445</t>
  </si>
  <si>
    <t>old_locus_tag=FSU_0513</t>
  </si>
  <si>
    <t>WP_012819955.1</t>
  </si>
  <si>
    <t>DUF1343 domain-containing protein</t>
  </si>
  <si>
    <t>34754474</t>
  </si>
  <si>
    <t>FSU_RS02450</t>
  </si>
  <si>
    <t>old_locus_tag=FSU_0514</t>
  </si>
  <si>
    <t>WP_012819956.1</t>
  </si>
  <si>
    <t>radical SAM/SPASM domain-containing protein</t>
  </si>
  <si>
    <t>34754475</t>
  </si>
  <si>
    <t>FSU_RS02455</t>
  </si>
  <si>
    <t>old_locus_tag=FSU_0515</t>
  </si>
  <si>
    <t>WP_012819957.1</t>
  </si>
  <si>
    <t>34754476</t>
  </si>
  <si>
    <t>FSU_RS02460</t>
  </si>
  <si>
    <t>old_locus_tag=FSU_0516</t>
  </si>
  <si>
    <t>WP_012819958.1</t>
  </si>
  <si>
    <t>34754477</t>
  </si>
  <si>
    <t>FSU_RS02465</t>
  </si>
  <si>
    <t>old_locus_tag=FSU_0517</t>
  </si>
  <si>
    <t>WP_012819959.1</t>
  </si>
  <si>
    <t>34754478</t>
  </si>
  <si>
    <t>FSU_RS02470</t>
  </si>
  <si>
    <t>old_locus_tag=FSU_0518</t>
  </si>
  <si>
    <t>WP_012819960.1</t>
  </si>
  <si>
    <t>pyridoxal phosphate-dependent aminotransferase</t>
  </si>
  <si>
    <t>34754479</t>
  </si>
  <si>
    <t>FSU_RS02475</t>
  </si>
  <si>
    <t>WP_012819961.1</t>
  </si>
  <si>
    <t>FHA modulated ABC efflux pump with fused ATPase and integral membrane subunits</t>
  </si>
  <si>
    <t>34754480</t>
  </si>
  <si>
    <t>FSU_RS02480</t>
  </si>
  <si>
    <t>old_locus_tag=FSU_0520</t>
  </si>
  <si>
    <t>WP_012819962.1</t>
  </si>
  <si>
    <t>34754481</t>
  </si>
  <si>
    <t>FSU_RS02485</t>
  </si>
  <si>
    <t>old_locus_tag=FSU_0521</t>
  </si>
  <si>
    <t>WP_012819963.1</t>
  </si>
  <si>
    <t>YraN family protein</t>
  </si>
  <si>
    <t>34754482</t>
  </si>
  <si>
    <t>FSU_RS02490</t>
  </si>
  <si>
    <t>old_locus_tag=FSU_0522</t>
  </si>
  <si>
    <t>WP_041917816.1</t>
  </si>
  <si>
    <t>34754483</t>
  </si>
  <si>
    <t>FSU_RS02495</t>
  </si>
  <si>
    <t>old_locus_tag=FSU_0523</t>
  </si>
  <si>
    <t>WP_012819965.1</t>
  </si>
  <si>
    <t>phosphodiesterase</t>
  </si>
  <si>
    <t>34754484</t>
  </si>
  <si>
    <t>FSU_RS02500</t>
  </si>
  <si>
    <t>old_locus_tag=FSU_0524</t>
  </si>
  <si>
    <t>WP_012819966.1</t>
  </si>
  <si>
    <t>34754485</t>
  </si>
  <si>
    <t>FSU_RS02505</t>
  </si>
  <si>
    <t>old_locus_tag=FSU_0525</t>
  </si>
  <si>
    <t>WP_012819967.1</t>
  </si>
  <si>
    <t>34754486</t>
  </si>
  <si>
    <t>FSU_RS02510</t>
  </si>
  <si>
    <t>old_locus_tag=FSU_0526</t>
  </si>
  <si>
    <t>WP_012819968.1</t>
  </si>
  <si>
    <t>34754487</t>
  </si>
  <si>
    <t>FSU_RS02515</t>
  </si>
  <si>
    <t>WP_012819969.1</t>
  </si>
  <si>
    <t>34754488</t>
  </si>
  <si>
    <t>FSU_RS02520</t>
  </si>
  <si>
    <t>old_locus_tag=FSU_0528</t>
  </si>
  <si>
    <t>WP_012819970.1</t>
  </si>
  <si>
    <t>manganese efflux pump</t>
  </si>
  <si>
    <t>34754489</t>
  </si>
  <si>
    <t>FSU_RS02525</t>
  </si>
  <si>
    <t>old_locus_tag=FSU_0529</t>
  </si>
  <si>
    <t>WP_012819971.1</t>
  </si>
  <si>
    <t>NAD-dependent DNA ligase LigA</t>
  </si>
  <si>
    <t>34757093</t>
  </si>
  <si>
    <t>FSU_RS15815</t>
  </si>
  <si>
    <t>old_locus_tag=FSU_0530</t>
  </si>
  <si>
    <t>WP_099045564.1</t>
  </si>
  <si>
    <t>34754490</t>
  </si>
  <si>
    <t>FSU_RS02535</t>
  </si>
  <si>
    <t>old_locus_tag=FSU_0531</t>
  </si>
  <si>
    <t>WP_014545243.1</t>
  </si>
  <si>
    <t>34754491</t>
  </si>
  <si>
    <t>FSU_RS02540</t>
  </si>
  <si>
    <t>old_locus_tag=FSU_0532</t>
  </si>
  <si>
    <t>WP_012819973.1</t>
  </si>
  <si>
    <t>34754492</t>
  </si>
  <si>
    <t>FSU_RS02545</t>
  </si>
  <si>
    <t>old_locus_tag=FSU_0533</t>
  </si>
  <si>
    <t>WP_012819974.1</t>
  </si>
  <si>
    <t>GTP-binding protein</t>
  </si>
  <si>
    <t>34754493</t>
  </si>
  <si>
    <t>FSU_RS02550</t>
  </si>
  <si>
    <t>old_locus_tag=FSU_0534</t>
  </si>
  <si>
    <t>WP_012819975.1</t>
  </si>
  <si>
    <t>DNA recombination protein RmuC</t>
  </si>
  <si>
    <t>34754494</t>
  </si>
  <si>
    <t>FSU_RS02555</t>
  </si>
  <si>
    <t>WP_012819976.1</t>
  </si>
  <si>
    <t>34754495</t>
  </si>
  <si>
    <t>FSU_RS02560</t>
  </si>
  <si>
    <t>WP_081440893.1</t>
  </si>
  <si>
    <t>34754496</t>
  </si>
  <si>
    <t>FSU_RS02565</t>
  </si>
  <si>
    <t>old_locus_tag=FSU_0537</t>
  </si>
  <si>
    <t>WP_012819978.1</t>
  </si>
  <si>
    <t>34754497</t>
  </si>
  <si>
    <t>FSU_RS02570</t>
  </si>
  <si>
    <t>old_locus_tag=FSU_0538</t>
  </si>
  <si>
    <t>WP_014545244.1</t>
  </si>
  <si>
    <t>34754498</t>
  </si>
  <si>
    <t>FSU_RS02575</t>
  </si>
  <si>
    <t>old_locus_tag=FSU_0539</t>
  </si>
  <si>
    <t>WP_012819980.1</t>
  </si>
  <si>
    <t>34754499</t>
  </si>
  <si>
    <t>FSU_RS02580</t>
  </si>
  <si>
    <t>old_locus_tag=FSU_0540</t>
  </si>
  <si>
    <t>WP_012819981.1</t>
  </si>
  <si>
    <t>anthranilate synthase component I</t>
  </si>
  <si>
    <t>34754500</t>
  </si>
  <si>
    <t>FSU_RS02585</t>
  </si>
  <si>
    <t>old_locus_tag=FSU_0541</t>
  </si>
  <si>
    <t>WP_012819982.1</t>
  </si>
  <si>
    <t>bifunctional anthranilate synthase component II/anthranilate phosphoribosyltransferase</t>
  </si>
  <si>
    <t>34754501</t>
  </si>
  <si>
    <t>FSU_RS02590</t>
  </si>
  <si>
    <t>old_locus_tag=FSU_0542</t>
  </si>
  <si>
    <t>WP_012819983.1</t>
  </si>
  <si>
    <t>34754502</t>
  </si>
  <si>
    <t>FSU_RS02595</t>
  </si>
  <si>
    <t>old_locus_tag=FSU_0543</t>
  </si>
  <si>
    <t>WP_012819984.1</t>
  </si>
  <si>
    <t>CRISPR-associated protein Csn1</t>
  </si>
  <si>
    <t>34754503</t>
  </si>
  <si>
    <t>FSU_RS02600</t>
  </si>
  <si>
    <t>old_locus_tag=FSU_0544</t>
  </si>
  <si>
    <t>WP_012819985.1</t>
  </si>
  <si>
    <t>type II CRISPR-associated endonuclease Cas1</t>
  </si>
  <si>
    <t>cas2</t>
  </si>
  <si>
    <t>34754504</t>
  </si>
  <si>
    <t>FSU_RS02605</t>
  </si>
  <si>
    <t>old_locus_tag=FSU_0545</t>
  </si>
  <si>
    <t>WP_012819986.1</t>
  </si>
  <si>
    <t>CRISPR-associated endonuclease Cas2</t>
  </si>
  <si>
    <t>34754505</t>
  </si>
  <si>
    <t>FSU_RS02610</t>
  </si>
  <si>
    <t>old_locus_tag=FSU_0546</t>
  </si>
  <si>
    <t>WP_012819987.1</t>
  </si>
  <si>
    <t>4Fe-4S dicluster domain-containing protein</t>
  </si>
  <si>
    <t>34754506</t>
  </si>
  <si>
    <t>FSU_RS02615</t>
  </si>
  <si>
    <t>old_locus_tag=FSU_0547</t>
  </si>
  <si>
    <t>WP_012819988.1</t>
  </si>
  <si>
    <t>FAD-binding protein</t>
  </si>
  <si>
    <t>34754507</t>
  </si>
  <si>
    <t>FSU_RS02620</t>
  </si>
  <si>
    <t>old_locus_tag=FSU_0548</t>
  </si>
  <si>
    <t>WP_012819989.1</t>
  </si>
  <si>
    <t>ferredoxin family protein</t>
  </si>
  <si>
    <t>34754508</t>
  </si>
  <si>
    <t>FSU_RS02625</t>
  </si>
  <si>
    <t>old_locus_tag=FSU_0549</t>
  </si>
  <si>
    <t>WP_012819990.1</t>
  </si>
  <si>
    <t>sulfate adenylyltransferase subunit CysD</t>
  </si>
  <si>
    <t>34754509</t>
  </si>
  <si>
    <t>FSU_RS02630</t>
  </si>
  <si>
    <t>WP_012819991.1</t>
  </si>
  <si>
    <t>sulfate adenylyltransferase</t>
  </si>
  <si>
    <t>34754510</t>
  </si>
  <si>
    <t>FSU_RS02635</t>
  </si>
  <si>
    <t>old_locus_tag=FSU_0551</t>
  </si>
  <si>
    <t>WP_012819992.1</t>
  </si>
  <si>
    <t>34754511</t>
  </si>
  <si>
    <t>FSU_RS02640</t>
  </si>
  <si>
    <t>old_locus_tag=FSU_0552</t>
  </si>
  <si>
    <t>WP_012819993.1</t>
  </si>
  <si>
    <t>sulfate ABC transporter substrate-binding protein</t>
  </si>
  <si>
    <t>cysT</t>
  </si>
  <si>
    <t>34754512</t>
  </si>
  <si>
    <t>FSU_RS02645</t>
  </si>
  <si>
    <t>old_locus_tag=FSU_0553</t>
  </si>
  <si>
    <t>WP_012819994.1</t>
  </si>
  <si>
    <t>sulfate ABC transporter permease subunit CysT</t>
  </si>
  <si>
    <t>cysW</t>
  </si>
  <si>
    <t>34754513</t>
  </si>
  <si>
    <t>FSU_RS02650</t>
  </si>
  <si>
    <t>old_locus_tag=FSU_0554</t>
  </si>
  <si>
    <t>WP_012819995.1</t>
  </si>
  <si>
    <t>sulfate ABC transporter permease subunit CysW</t>
  </si>
  <si>
    <t>34754514</t>
  </si>
  <si>
    <t>FSU_RS02655</t>
  </si>
  <si>
    <t>old_locus_tag=FSU_0555</t>
  </si>
  <si>
    <t>WP_012819996.1</t>
  </si>
  <si>
    <t>34754515</t>
  </si>
  <si>
    <t>FSU_RS02660</t>
  </si>
  <si>
    <t>old_locus_tag=FSU_0556</t>
  </si>
  <si>
    <t>WP_012819997.1</t>
  </si>
  <si>
    <t>34754516</t>
  </si>
  <si>
    <t>FSU_RS02665</t>
  </si>
  <si>
    <t>old_locus_tag=FSU_0557</t>
  </si>
  <si>
    <t>WP_012819998.1</t>
  </si>
  <si>
    <t>hydrolase</t>
  </si>
  <si>
    <t>34754517</t>
  </si>
  <si>
    <t>FSU_RS02670</t>
  </si>
  <si>
    <t>old_locus_tag=FSU_0558</t>
  </si>
  <si>
    <t>WP_012819999.1</t>
  </si>
  <si>
    <t>O-acetylhomoserine aminocarboxypropyltransferase/cysteine synthase</t>
  </si>
  <si>
    <t>34754518</t>
  </si>
  <si>
    <t>FSU_RS02675</t>
  </si>
  <si>
    <t>old_locus_tag=FSU_0559</t>
  </si>
  <si>
    <t>WP_012820000.1</t>
  </si>
  <si>
    <t>34754519</t>
  </si>
  <si>
    <t>FSU_RS02680</t>
  </si>
  <si>
    <t>old_locus_tag=FSU_0560</t>
  </si>
  <si>
    <t>WP_012820001.1</t>
  </si>
  <si>
    <t>cupin domain-containing protein</t>
  </si>
  <si>
    <t>34754520</t>
  </si>
  <si>
    <t>FSU_RS02685</t>
  </si>
  <si>
    <t>old_locus_tag=FSU_0561</t>
  </si>
  <si>
    <t>WP_012820002.1</t>
  </si>
  <si>
    <t>bioB</t>
  </si>
  <si>
    <t>34754521</t>
  </si>
  <si>
    <t>FSU_RS02690</t>
  </si>
  <si>
    <t>old_locus_tag=FSU_0562</t>
  </si>
  <si>
    <t>WP_012820003.1</t>
  </si>
  <si>
    <t>biotin synthase BioB</t>
  </si>
  <si>
    <t>34754522</t>
  </si>
  <si>
    <t>FSU_RS02695</t>
  </si>
  <si>
    <t>old_locus_tag=FSU_0563</t>
  </si>
  <si>
    <t>WP_014545248.1</t>
  </si>
  <si>
    <t>transporter</t>
  </si>
  <si>
    <t>34754523</t>
  </si>
  <si>
    <t>FSU_RS02700</t>
  </si>
  <si>
    <t>old_locus_tag=FSU_0564</t>
  </si>
  <si>
    <t>WP_012820005.1</t>
  </si>
  <si>
    <t>34754524</t>
  </si>
  <si>
    <t>FSU_RS02705</t>
  </si>
  <si>
    <t>old_locus_tag=FSU_0565</t>
  </si>
  <si>
    <t>WP_012820006.1</t>
  </si>
  <si>
    <t>34754525</t>
  </si>
  <si>
    <t>FSU_RS02710</t>
  </si>
  <si>
    <t>old_locus_tag=FSU_0566</t>
  </si>
  <si>
    <t>WP_012820007.1</t>
  </si>
  <si>
    <t>sulfurtransferase TusA family protein</t>
  </si>
  <si>
    <t>34754526</t>
  </si>
  <si>
    <t>FSU_RS02715</t>
  </si>
  <si>
    <t>old_locus_tag=FSU_0567</t>
  </si>
  <si>
    <t>WP_012820008.1</t>
  </si>
  <si>
    <t>34754527</t>
  </si>
  <si>
    <t>FSU_RS02720</t>
  </si>
  <si>
    <t>old_locus_tag=FSU_0568</t>
  </si>
  <si>
    <t>WP_012820009.1</t>
  </si>
  <si>
    <t>thiazole biosynthesis adenylyltransferase ThiF</t>
  </si>
  <si>
    <t>34754528</t>
  </si>
  <si>
    <t>FSU_RS02725</t>
  </si>
  <si>
    <t>old_locus_tag=FSU_0569</t>
  </si>
  <si>
    <t>WP_012820010.1</t>
  </si>
  <si>
    <t>Mov34/MPN/PAD-1 family protein</t>
  </si>
  <si>
    <t>34754529</t>
  </si>
  <si>
    <t>FSU_RS02730</t>
  </si>
  <si>
    <t>old_locus_tag=FSU_0570</t>
  </si>
  <si>
    <t>WP_012820011.1</t>
  </si>
  <si>
    <t>34754530</t>
  </si>
  <si>
    <t>FSU_RS02735</t>
  </si>
  <si>
    <t>WP_012820012.1</t>
  </si>
  <si>
    <t>34754531</t>
  </si>
  <si>
    <t>FSU_RS02740</t>
  </si>
  <si>
    <t>old_locus_tag=FSU_0572</t>
  </si>
  <si>
    <t>WP_012820013.1</t>
  </si>
  <si>
    <t>type II toxin-antitoxin system YafQ family toxin</t>
  </si>
  <si>
    <t>34754532</t>
  </si>
  <si>
    <t>FSU_RS02745</t>
  </si>
  <si>
    <t>WP_012820014.1</t>
  </si>
  <si>
    <t>34754533</t>
  </si>
  <si>
    <t>FSU_RS02750</t>
  </si>
  <si>
    <t>old_locus_tag=FSU_0574</t>
  </si>
  <si>
    <t>WP_012820015.1</t>
  </si>
  <si>
    <t>34754534</t>
  </si>
  <si>
    <t>FSU_RS02755</t>
  </si>
  <si>
    <t>WP_012820016.1</t>
  </si>
  <si>
    <t>SufS family cysteine desulfurase</t>
  </si>
  <si>
    <t>34754535</t>
  </si>
  <si>
    <t>FSU_RS02760</t>
  </si>
  <si>
    <t>old_locus_tag=FSU_0576</t>
  </si>
  <si>
    <t>WP_012820017.1</t>
  </si>
  <si>
    <t>serine acetyltransferase</t>
  </si>
  <si>
    <t>34754536</t>
  </si>
  <si>
    <t>FSU_RS02765</t>
  </si>
  <si>
    <t>old_locus_tag=FSU_0577</t>
  </si>
  <si>
    <t>WP_012820018.1</t>
  </si>
  <si>
    <t>pectate lyase</t>
  </si>
  <si>
    <t>34754537</t>
  </si>
  <si>
    <t>FSU_RS02770</t>
  </si>
  <si>
    <t>old_locus_tag=FSU_0578</t>
  </si>
  <si>
    <t>WP_012820019.1</t>
  </si>
  <si>
    <t>carbohydrate-binding domain-containing protein</t>
  </si>
  <si>
    <t>34754538</t>
  </si>
  <si>
    <t>FSU_RS02775</t>
  </si>
  <si>
    <t>old_locus_tag=FSU_0580</t>
  </si>
  <si>
    <t>WP_012820020.1</t>
  </si>
  <si>
    <t>bifunctional indole-3-glycerol phosphate synthase/phosphoribosylanthranilate isomerase</t>
  </si>
  <si>
    <t>34754539</t>
  </si>
  <si>
    <t>FSU_RS02780</t>
  </si>
  <si>
    <t>old_locus_tag=FSU_0582</t>
  </si>
  <si>
    <t>WP_012820021.1</t>
  </si>
  <si>
    <t>inorganic diphosphatase</t>
  </si>
  <si>
    <t>34754540</t>
  </si>
  <si>
    <t>FSU_RS02785</t>
  </si>
  <si>
    <t>old_locus_tag=FSU_0584</t>
  </si>
  <si>
    <t>WP_014545256.1</t>
  </si>
  <si>
    <t>trpB</t>
  </si>
  <si>
    <t>34754541</t>
  </si>
  <si>
    <t>FSU_RS02790</t>
  </si>
  <si>
    <t>old_locus_tag=FSU_0586</t>
  </si>
  <si>
    <t>WP_012820023.1</t>
  </si>
  <si>
    <t>tryptophan synthase subunit beta</t>
  </si>
  <si>
    <t>trpA</t>
  </si>
  <si>
    <t>34754542</t>
  </si>
  <si>
    <t>FSU_RS02795</t>
  </si>
  <si>
    <t>old_locus_tag=FSU_0587</t>
  </si>
  <si>
    <t>WP_012820024.1</t>
  </si>
  <si>
    <t>tryptophan synthase subunit alpha</t>
  </si>
  <si>
    <t>34754543</t>
  </si>
  <si>
    <t>FSU_RS02800</t>
  </si>
  <si>
    <t>old_locus_tag=FSU_0588</t>
  </si>
  <si>
    <t>WP_012820025.1</t>
  </si>
  <si>
    <t>aconitate hydratase</t>
  </si>
  <si>
    <t>34754544</t>
  </si>
  <si>
    <t>FSU_RS02805</t>
  </si>
  <si>
    <t>old_locus_tag=FSU_0589</t>
  </si>
  <si>
    <t>WP_014545257.1</t>
  </si>
  <si>
    <t>34754545</t>
  </si>
  <si>
    <t>FSU_RS02810</t>
  </si>
  <si>
    <t>old_locus_tag=FSU_0590</t>
  </si>
  <si>
    <t>WP_012820027.1</t>
  </si>
  <si>
    <t>sodium:calcium symporter</t>
  </si>
  <si>
    <t>34754546</t>
  </si>
  <si>
    <t>FSU_RS02815</t>
  </si>
  <si>
    <t>old_locus_tag=FSU_0592</t>
  </si>
  <si>
    <t>WP_014545259.1</t>
  </si>
  <si>
    <t>34754547</t>
  </si>
  <si>
    <t>FSU_RS02820</t>
  </si>
  <si>
    <t>old_locus_tag=FSU_0593</t>
  </si>
  <si>
    <t>WP_012820029.1</t>
  </si>
  <si>
    <t>RidA family protein</t>
  </si>
  <si>
    <t>34754548</t>
  </si>
  <si>
    <t>FSU_RS02825</t>
  </si>
  <si>
    <t>old_locus_tag=FSU_0594</t>
  </si>
  <si>
    <t>WP_012820030.1</t>
  </si>
  <si>
    <t>34754549</t>
  </si>
  <si>
    <t>FSU_RS02830</t>
  </si>
  <si>
    <t>WP_049858408.1</t>
  </si>
  <si>
    <t>DNA mismatch repair protein MutS</t>
  </si>
  <si>
    <t>34757094</t>
  </si>
  <si>
    <t>FSU_RS15820</t>
  </si>
  <si>
    <t>WP_049858409.1</t>
  </si>
  <si>
    <t>scpB</t>
  </si>
  <si>
    <t>34754550</t>
  </si>
  <si>
    <t>FSU_RS02835</t>
  </si>
  <si>
    <t>old_locus_tag=FSU_0596</t>
  </si>
  <si>
    <t>WP_012820032.1</t>
  </si>
  <si>
    <t>SMC-Scp complex subunit ScpB</t>
  </si>
  <si>
    <t>proB</t>
  </si>
  <si>
    <t>34754551</t>
  </si>
  <si>
    <t>FSU_RS02840</t>
  </si>
  <si>
    <t>old_locus_tag=FSU_0597</t>
  </si>
  <si>
    <t>WP_012820033.1</t>
  </si>
  <si>
    <t>glutamate 5-kinase</t>
  </si>
  <si>
    <t>34754552</t>
  </si>
  <si>
    <t>FSU_RS02845</t>
  </si>
  <si>
    <t>old_locus_tag=FSU_0598</t>
  </si>
  <si>
    <t>WP_014545261.1</t>
  </si>
  <si>
    <t>RNA polymerase-associated protein RapA</t>
  </si>
  <si>
    <t>34754553</t>
  </si>
  <si>
    <t>FSU_RS02850</t>
  </si>
  <si>
    <t>old_locus_tag=FSU_0599</t>
  </si>
  <si>
    <t>WP_012820035.1</t>
  </si>
  <si>
    <t>RDD family protein</t>
  </si>
  <si>
    <t>murA</t>
  </si>
  <si>
    <t>34754554</t>
  </si>
  <si>
    <t>FSU_RS02855</t>
  </si>
  <si>
    <t>old_locus_tag=FSU_0600</t>
  </si>
  <si>
    <t>WP_012820036.1</t>
  </si>
  <si>
    <t>UDP-N-acetylglucosamine 1-carboxyvinyltransferase</t>
  </si>
  <si>
    <t>34754555</t>
  </si>
  <si>
    <t>FSU_RS02860</t>
  </si>
  <si>
    <t>old_locus_tag=FSU_0601</t>
  </si>
  <si>
    <t>WP_012820037.1</t>
  </si>
  <si>
    <t>34754556</t>
  </si>
  <si>
    <t>FSU_RS02865</t>
  </si>
  <si>
    <t>old_locus_tag=FSU_0602</t>
  </si>
  <si>
    <t>WP_012820038.1</t>
  </si>
  <si>
    <t>iron ABC transporter permease</t>
  </si>
  <si>
    <t>34754557</t>
  </si>
  <si>
    <t>FSU_RS02870</t>
  </si>
  <si>
    <t>old_locus_tag=FSU_0603</t>
  </si>
  <si>
    <t>WP_014545264.1</t>
  </si>
  <si>
    <t>34754558</t>
  </si>
  <si>
    <t>FSU_RS02875</t>
  </si>
  <si>
    <t>old_locus_tag=FSU_0604</t>
  </si>
  <si>
    <t>WP_012820040.1</t>
  </si>
  <si>
    <t>34754559</t>
  </si>
  <si>
    <t>FSU_RS02880</t>
  </si>
  <si>
    <t>old_locus_tag=FSU_0605</t>
  </si>
  <si>
    <t>WP_012820041.1</t>
  </si>
  <si>
    <t>translocation protein TolB</t>
  </si>
  <si>
    <t>34754560</t>
  </si>
  <si>
    <t>FSU_RS02885</t>
  </si>
  <si>
    <t>old_locus_tag=FSU_0606</t>
  </si>
  <si>
    <t>WP_012820042.1</t>
  </si>
  <si>
    <t>TonB C-terminal domain-containing protein</t>
  </si>
  <si>
    <t>34754561</t>
  </si>
  <si>
    <t>FSU_RS02890</t>
  </si>
  <si>
    <t>old_locus_tag=FSU_0607</t>
  </si>
  <si>
    <t>WP_012820043.1</t>
  </si>
  <si>
    <t>34754562</t>
  </si>
  <si>
    <t>FSU_RS02895</t>
  </si>
  <si>
    <t>WP_012820044.1</t>
  </si>
  <si>
    <t>MotA/TolQ/ExbB proton channel</t>
  </si>
  <si>
    <t>34754563</t>
  </si>
  <si>
    <t>FSU_RS02900</t>
  </si>
  <si>
    <t>old_locus_tag=FSU_0609</t>
  </si>
  <si>
    <t>WP_012820045.1</t>
  </si>
  <si>
    <t>34754564</t>
  </si>
  <si>
    <t>FSU_RS02905</t>
  </si>
  <si>
    <t>old_locus_tag=FSU_0610</t>
  </si>
  <si>
    <t>WP_012820046.1</t>
  </si>
  <si>
    <t>bifunctional folylpolyglutamate synthase/dihydrofolate synthase</t>
  </si>
  <si>
    <t>34754565</t>
  </si>
  <si>
    <t>FSU_RS02910</t>
  </si>
  <si>
    <t>old_locus_tag=FSU_0611</t>
  </si>
  <si>
    <t>WP_012820047.1</t>
  </si>
  <si>
    <t>deoxyribonuclease I</t>
  </si>
  <si>
    <t>34754566</t>
  </si>
  <si>
    <t>FSU_RS02915</t>
  </si>
  <si>
    <t>old_locus_tag=FSU_0612</t>
  </si>
  <si>
    <t>WP_012820048.1</t>
  </si>
  <si>
    <t>30S ribosomal protein S4</t>
  </si>
  <si>
    <t>34754567</t>
  </si>
  <si>
    <t>FSU_RS02920</t>
  </si>
  <si>
    <t>WP_050751962.1</t>
  </si>
  <si>
    <t>34754568</t>
  </si>
  <si>
    <t>FSU_RS02925</t>
  </si>
  <si>
    <t>old_locus_tag=FSU_0613</t>
  </si>
  <si>
    <t>WP_014545266.1</t>
  </si>
  <si>
    <t>34754569</t>
  </si>
  <si>
    <t>FSU_RS02930</t>
  </si>
  <si>
    <t>old_locus_tag=FSU_0614</t>
  </si>
  <si>
    <t>WP_012820050.1</t>
  </si>
  <si>
    <t>Crp/Fnr family transcriptional regulator</t>
  </si>
  <si>
    <t>34757095</t>
  </si>
  <si>
    <t>FSU_RS15825</t>
  </si>
  <si>
    <t>WP_012820051.1</t>
  </si>
  <si>
    <t>34754570</t>
  </si>
  <si>
    <t>FSU_RS02940</t>
  </si>
  <si>
    <t>old_locus_tag=FSU_0616</t>
  </si>
  <si>
    <t>WP_012820052.1</t>
  </si>
  <si>
    <t>34754571</t>
  </si>
  <si>
    <t>FSU_RS02945</t>
  </si>
  <si>
    <t>old_locus_tag=FSU_0618</t>
  </si>
  <si>
    <t>WP_012820053.1</t>
  </si>
  <si>
    <t>phosphoribosylaminoimidazolesuccinocarboxamide synthase</t>
  </si>
  <si>
    <t>34754572</t>
  </si>
  <si>
    <t>FSU_RS02950</t>
  </si>
  <si>
    <t>old_locus_tag=FSU_0619</t>
  </si>
  <si>
    <t>WP_012820054.1</t>
  </si>
  <si>
    <t>protein-tyrosine-phosphatase</t>
  </si>
  <si>
    <t>34754573</t>
  </si>
  <si>
    <t>FSU_RS02955</t>
  </si>
  <si>
    <t>old_locus_tag=FSU_0620</t>
  </si>
  <si>
    <t>WP_012820055.1</t>
  </si>
  <si>
    <t>34754574</t>
  </si>
  <si>
    <t>FSU_RS02960</t>
  </si>
  <si>
    <t>old_locus_tag=FSU_0621</t>
  </si>
  <si>
    <t>WP_012820056.1</t>
  </si>
  <si>
    <t>glycosyl transferase family 28</t>
  </si>
  <si>
    <t>34754575</t>
  </si>
  <si>
    <t>FSU_RS02965</t>
  </si>
  <si>
    <t>old_locus_tag=FSU_0622</t>
  </si>
  <si>
    <t>WP_012820057.1</t>
  </si>
  <si>
    <t>glycosyl hydrolase family 98</t>
  </si>
  <si>
    <t>34754576</t>
  </si>
  <si>
    <t>FSU_RS02970</t>
  </si>
  <si>
    <t>old_locus_tag=FSU_0623</t>
  </si>
  <si>
    <t>WP_012820058.1</t>
  </si>
  <si>
    <t>34754577</t>
  </si>
  <si>
    <t>FSU_RS02975</t>
  </si>
  <si>
    <t>old_locus_tag=FSU_0624</t>
  </si>
  <si>
    <t>WP_012820059.1</t>
  </si>
  <si>
    <t>34754578</t>
  </si>
  <si>
    <t>FSU_RS02980</t>
  </si>
  <si>
    <t>old_locus_tag=FSU_0625</t>
  </si>
  <si>
    <t>WP_012820060.1</t>
  </si>
  <si>
    <t>34754579</t>
  </si>
  <si>
    <t>FSU_RS02985</t>
  </si>
  <si>
    <t>old_locus_tag=FSU_0626</t>
  </si>
  <si>
    <t>WP_012820061.1</t>
  </si>
  <si>
    <t>34754580</t>
  </si>
  <si>
    <t>FSU_RS02990</t>
  </si>
  <si>
    <t>old_locus_tag=FSU_0627</t>
  </si>
  <si>
    <t>WP_012820062.1</t>
  </si>
  <si>
    <t>34754581</t>
  </si>
  <si>
    <t>FSU_RS02995</t>
  </si>
  <si>
    <t>old_locus_tag=FSU_0628</t>
  </si>
  <si>
    <t>WP_049858412.1</t>
  </si>
  <si>
    <t>type B 50S ribosomal protein L31</t>
  </si>
  <si>
    <t>34754582</t>
  </si>
  <si>
    <t>FSU_RS03000</t>
  </si>
  <si>
    <t>old_locus_tag=FSU_0629</t>
  </si>
  <si>
    <t>WP_012820064.1</t>
  </si>
  <si>
    <t>34754583</t>
  </si>
  <si>
    <t>FSU_RS03005</t>
  </si>
  <si>
    <t>old_locus_tag=FSU_0630</t>
  </si>
  <si>
    <t>WP_012820065.1</t>
  </si>
  <si>
    <t>34754584</t>
  </si>
  <si>
    <t>FSU_RS03010</t>
  </si>
  <si>
    <t>old_locus_tag=FSU_0631</t>
  </si>
  <si>
    <t>WP_012820066.1</t>
  </si>
  <si>
    <t>34754585</t>
  </si>
  <si>
    <t>FSU_RS03015</t>
  </si>
  <si>
    <t>old_locus_tag=FSU_0632</t>
  </si>
  <si>
    <t>WP_012820067.1</t>
  </si>
  <si>
    <t>34754586</t>
  </si>
  <si>
    <t>FSU_RS03020</t>
  </si>
  <si>
    <t>old_locus_tag=FSU_0633</t>
  </si>
  <si>
    <t>WP_012820068.1</t>
  </si>
  <si>
    <t>mglB protein</t>
  </si>
  <si>
    <t>34754587</t>
  </si>
  <si>
    <t>FSU_RS03025</t>
  </si>
  <si>
    <t>old_locus_tag=FSU_0634</t>
  </si>
  <si>
    <t>WP_012820069.1</t>
  </si>
  <si>
    <t>GTPase</t>
  </si>
  <si>
    <t>34754588</t>
  </si>
  <si>
    <t>FSU_RS03030</t>
  </si>
  <si>
    <t>old_locus_tag=FSU_0636</t>
  </si>
  <si>
    <t>WP_012820070.1</t>
  </si>
  <si>
    <t>30S ribosomal protein S20</t>
  </si>
  <si>
    <t>34754589</t>
  </si>
  <si>
    <t>FSU_RS03035</t>
  </si>
  <si>
    <t>old_locus_tag=FSU_0637</t>
  </si>
  <si>
    <t>WP_012820071.1</t>
  </si>
  <si>
    <t>34754590</t>
  </si>
  <si>
    <t>FSU_RS03040</t>
  </si>
  <si>
    <t>old_locus_tag=FSU_0638</t>
  </si>
  <si>
    <t>WP_012820072.1</t>
  </si>
  <si>
    <t>Cof-type HAD-IIB family hydrolase</t>
  </si>
  <si>
    <t>34754591</t>
  </si>
  <si>
    <t>FSU_RS03045</t>
  </si>
  <si>
    <t>old_locus_tag=FSU_0639</t>
  </si>
  <si>
    <t>WP_012820073.1</t>
  </si>
  <si>
    <t>bifunctional oligoribonuclease/PAP phosphatase NrnA</t>
  </si>
  <si>
    <t>34754592</t>
  </si>
  <si>
    <t>FSU_RS03050</t>
  </si>
  <si>
    <t>old_locus_tag=FSU_0640</t>
  </si>
  <si>
    <t>WP_012820074.1</t>
  </si>
  <si>
    <t>LysE family translocator</t>
  </si>
  <si>
    <t>34754593</t>
  </si>
  <si>
    <t>FSU_RS03055</t>
  </si>
  <si>
    <t>old_locus_tag=FSU_0641</t>
  </si>
  <si>
    <t>WP_014545274.1</t>
  </si>
  <si>
    <t>mraY</t>
  </si>
  <si>
    <t>34754594</t>
  </si>
  <si>
    <t>FSU_RS03060</t>
  </si>
  <si>
    <t>old_locus_tag=FSU_0642</t>
  </si>
  <si>
    <t>WP_012820076.1</t>
  </si>
  <si>
    <t>phospho-N-acetylmuramoyl-pentapeptide-transferase</t>
  </si>
  <si>
    <t>34754595</t>
  </si>
  <si>
    <t>FSU_RS03065</t>
  </si>
  <si>
    <t>old_locus_tag=FSU_0643</t>
  </si>
  <si>
    <t>WP_012820077.1</t>
  </si>
  <si>
    <t>UTP--glucose-1-phosphate uridylyltransferase</t>
  </si>
  <si>
    <t>34754596</t>
  </si>
  <si>
    <t>FSU_RS03070</t>
  </si>
  <si>
    <t>old_locus_tag=FSU_0644</t>
  </si>
  <si>
    <t>WP_012820078.1</t>
  </si>
  <si>
    <t>lauroyl acyltransferase</t>
  </si>
  <si>
    <t>34754597</t>
  </si>
  <si>
    <t>FSU_RS03075</t>
  </si>
  <si>
    <t>old_locus_tag=FSU_0645</t>
  </si>
  <si>
    <t>WP_012820079.1</t>
  </si>
  <si>
    <t>34754598</t>
  </si>
  <si>
    <t>FSU_RS03080</t>
  </si>
  <si>
    <t>old_locus_tag=FSU_0646</t>
  </si>
  <si>
    <t>anticodon=CGG</t>
  </si>
  <si>
    <t>34754599</t>
  </si>
  <si>
    <t>FSU_RS03085</t>
  </si>
  <si>
    <t>WP_041259975.1</t>
  </si>
  <si>
    <t>34754600</t>
  </si>
  <si>
    <t>FSU_RS03090</t>
  </si>
  <si>
    <t>old_locus_tag=FSU_0650</t>
  </si>
  <si>
    <t>WP_012820082.1</t>
  </si>
  <si>
    <t>NAD(P)/FAD-dependent oxidoreductase</t>
  </si>
  <si>
    <t>34754601</t>
  </si>
  <si>
    <t>FSU_RS03095</t>
  </si>
  <si>
    <t>old_locus_tag=FSU_0651</t>
  </si>
  <si>
    <t>WP_012820083.1</t>
  </si>
  <si>
    <t>34754602</t>
  </si>
  <si>
    <t>FSU_RS03100</t>
  </si>
  <si>
    <t>old_locus_tag=FSU_0652</t>
  </si>
  <si>
    <t>WP_012820084.1</t>
  </si>
  <si>
    <t>34754603</t>
  </si>
  <si>
    <t>FSU_RS03105</t>
  </si>
  <si>
    <t>old_locus_tag=FSU_0653</t>
  </si>
  <si>
    <t>WP_012820085.1</t>
  </si>
  <si>
    <t>NADH-dependent alcohol dehydrogenase</t>
  </si>
  <si>
    <t>34754604</t>
  </si>
  <si>
    <t>FSU_RS03110</t>
  </si>
  <si>
    <t>old_locus_tag=FSU_0654</t>
  </si>
  <si>
    <t>WP_012820086.1</t>
  </si>
  <si>
    <t>34754605</t>
  </si>
  <si>
    <t>FSU_RS03115</t>
  </si>
  <si>
    <t>old_locus_tag=FSU_0655</t>
  </si>
  <si>
    <t>WP_012820087.1</t>
  </si>
  <si>
    <t>bifunctional glutamate N-acetyltransferase/amino-acid acetyltransferase ArgJ</t>
  </si>
  <si>
    <t>34754606</t>
  </si>
  <si>
    <t>FSU_RS03120</t>
  </si>
  <si>
    <t>old_locus_tag=FSU_0656</t>
  </si>
  <si>
    <t>WP_014545276.1</t>
  </si>
  <si>
    <t>holA</t>
  </si>
  <si>
    <t>34754607</t>
  </si>
  <si>
    <t>FSU_RS03125</t>
  </si>
  <si>
    <t>old_locus_tag=FSU_0657</t>
  </si>
  <si>
    <t>WP_012820089.1</t>
  </si>
  <si>
    <t>DNA polymerase III subunit delta</t>
  </si>
  <si>
    <t>34754608</t>
  </si>
  <si>
    <t>FSU_RS03130</t>
  </si>
  <si>
    <t>old_locus_tag=FSU_0658</t>
  </si>
  <si>
    <t>WP_012820090.1</t>
  </si>
  <si>
    <t>type IV pilus secretin PilQ</t>
  </si>
  <si>
    <t>34754609</t>
  </si>
  <si>
    <t>FSU_RS03135</t>
  </si>
  <si>
    <t>old_locus_tag=FSU_0659</t>
  </si>
  <si>
    <t>WP_012820091.1</t>
  </si>
  <si>
    <t>34754610</t>
  </si>
  <si>
    <t>FSU_RS03140</t>
  </si>
  <si>
    <t>old_locus_tag=FSU_0660</t>
  </si>
  <si>
    <t>WP_012820092.1</t>
  </si>
  <si>
    <t>type IV pilus biogenesis protein PilO</t>
  </si>
  <si>
    <t>34754611</t>
  </si>
  <si>
    <t>FSU_RS03145</t>
  </si>
  <si>
    <t>old_locus_tag=FSU_0661</t>
  </si>
  <si>
    <t>WP_012820093.1</t>
  </si>
  <si>
    <t>fimbrial assembly protein</t>
  </si>
  <si>
    <t>34754612</t>
  </si>
  <si>
    <t>FSU_RS03150</t>
  </si>
  <si>
    <t>old_locus_tag=FSU_0662</t>
  </si>
  <si>
    <t>WP_012820094.1</t>
  </si>
  <si>
    <t>Tfp pilus assembly protein ATPase PilM</t>
  </si>
  <si>
    <t>34754613</t>
  </si>
  <si>
    <t>FSU_RS03155</t>
  </si>
  <si>
    <t>old_locus_tag=FSU_0663</t>
  </si>
  <si>
    <t>WP_012820095.1</t>
  </si>
  <si>
    <t>pilus biosynthesis protein PilZ</t>
  </si>
  <si>
    <t>34754614</t>
  </si>
  <si>
    <t>FSU_RS03160</t>
  </si>
  <si>
    <t>old_locus_tag=FSU_0664</t>
  </si>
  <si>
    <t>WP_012820096.1</t>
  </si>
  <si>
    <t>dihydroorotase</t>
  </si>
  <si>
    <t>34754615</t>
  </si>
  <si>
    <t>FSU_RS03165</t>
  </si>
  <si>
    <t>old_locus_tag=FSU_0665</t>
  </si>
  <si>
    <t>WP_012820097.1</t>
  </si>
  <si>
    <t>aspartate carbamoyltransferase catalytic subunit</t>
  </si>
  <si>
    <t>34754616</t>
  </si>
  <si>
    <t>FSU_RS03170</t>
  </si>
  <si>
    <t>old_locus_tag=FSU_0666</t>
  </si>
  <si>
    <t>WP_012820098.1</t>
  </si>
  <si>
    <t>bifunctional pyr operon transcriptional regulator/uracil phosphoribosyltransferase PyrR</t>
  </si>
  <si>
    <t>34754617</t>
  </si>
  <si>
    <t>FSU_RS03175</t>
  </si>
  <si>
    <t>old_locus_tag=FSU_0667</t>
  </si>
  <si>
    <t>WP_012820099.1</t>
  </si>
  <si>
    <t>34754618</t>
  </si>
  <si>
    <t>FSU_RS03180</t>
  </si>
  <si>
    <t>old_locus_tag=FSU_0668</t>
  </si>
  <si>
    <t>tRNA-Ala</t>
  </si>
  <si>
    <t>anticodon=GGC</t>
  </si>
  <si>
    <t>34754619</t>
  </si>
  <si>
    <t>FSU_RS03185</t>
  </si>
  <si>
    <t>old_locus_tag=FSU_0669</t>
  </si>
  <si>
    <t>WP_012820100.1</t>
  </si>
  <si>
    <t>34754620</t>
  </si>
  <si>
    <t>FSU_RS03190</t>
  </si>
  <si>
    <t>old_locus_tag=FSU_0670</t>
  </si>
  <si>
    <t>WP_012820101.1</t>
  </si>
  <si>
    <t>34754621</t>
  </si>
  <si>
    <t>FSU_RS03195</t>
  </si>
  <si>
    <t>old_locus_tag=FSU_0671</t>
  </si>
  <si>
    <t>WP_012820102.1</t>
  </si>
  <si>
    <t>undecaprenyl-diphosphate phosphatase</t>
  </si>
  <si>
    <t>34754622</t>
  </si>
  <si>
    <t>FSU_RS03200</t>
  </si>
  <si>
    <t>old_locus_tag=FSU_0672</t>
  </si>
  <si>
    <t>WP_012820103.1</t>
  </si>
  <si>
    <t>34754623</t>
  </si>
  <si>
    <t>FSU_RS03205</t>
  </si>
  <si>
    <t>old_locus_tag=FSU_0673</t>
  </si>
  <si>
    <t>WP_012820104.1</t>
  </si>
  <si>
    <t>type III restriction endonuclease</t>
  </si>
  <si>
    <t>34754624</t>
  </si>
  <si>
    <t>FSU_RS03210</t>
  </si>
  <si>
    <t>WP_012820105.1</t>
  </si>
  <si>
    <t>34754625</t>
  </si>
  <si>
    <t>FSU_RS03215</t>
  </si>
  <si>
    <t>old_locus_tag=FSU_0676</t>
  </si>
  <si>
    <t>WP_012820106.1</t>
  </si>
  <si>
    <t>kilA/APSES-type HTH DNA-binding protein</t>
  </si>
  <si>
    <t>34754626</t>
  </si>
  <si>
    <t>FSU_RS03220</t>
  </si>
  <si>
    <t>old_locus_tag=FSU_0677</t>
  </si>
  <si>
    <t>WP_012820107.1</t>
  </si>
  <si>
    <t>molecular chaperone HtpG</t>
  </si>
  <si>
    <t>34754627</t>
  </si>
  <si>
    <t>FSU_RS03225</t>
  </si>
  <si>
    <t>old_locus_tag=FSU_0678</t>
  </si>
  <si>
    <t>WP_012820108.1</t>
  </si>
  <si>
    <t>34754628</t>
  </si>
  <si>
    <t>FSU_RS03230</t>
  </si>
  <si>
    <t>old_locus_tag=FSU_0680</t>
  </si>
  <si>
    <t>WP_012820110.1</t>
  </si>
  <si>
    <t>PLP-dependent aminotransferase family protein</t>
  </si>
  <si>
    <t>34754629</t>
  </si>
  <si>
    <t>FSU_RS03235</t>
  </si>
  <si>
    <t>old_locus_tag=FSU_0681</t>
  </si>
  <si>
    <t>WP_012820111.1</t>
  </si>
  <si>
    <t>pyridoxal 5'-phosphate synthase lyase subunit PdxS</t>
  </si>
  <si>
    <t>34754630</t>
  </si>
  <si>
    <t>FSU_RS03240</t>
  </si>
  <si>
    <t>old_locus_tag=FSU_0682</t>
  </si>
  <si>
    <t>WP_012820112.1</t>
  </si>
  <si>
    <t>pyridoxal 5'-phosphate synthase glutaminase subunit PdxT</t>
  </si>
  <si>
    <t>34754631</t>
  </si>
  <si>
    <t>FSU_RS03245</t>
  </si>
  <si>
    <t>old_locus_tag=FSU_0683</t>
  </si>
  <si>
    <t>WP_012820113.1</t>
  </si>
  <si>
    <t>DUF1232 domain-containing protein</t>
  </si>
  <si>
    <t>34754632</t>
  </si>
  <si>
    <t>FSU_RS03250</t>
  </si>
  <si>
    <t>old_locus_tag=FSU_0684</t>
  </si>
  <si>
    <t>WP_012820114.1</t>
  </si>
  <si>
    <t>DUF1846 domain-containing protein</t>
  </si>
  <si>
    <t>34754633</t>
  </si>
  <si>
    <t>FSU_RS03255</t>
  </si>
  <si>
    <t>old_locus_tag=FSU_0685</t>
  </si>
  <si>
    <t>WP_012820115.1</t>
  </si>
  <si>
    <t>FAD-dependent oxidoreductase</t>
  </si>
  <si>
    <t>34754634</t>
  </si>
  <si>
    <t>FSU_RS03260</t>
  </si>
  <si>
    <t>old_locus_tag=FSU_0686</t>
  </si>
  <si>
    <t>WP_012820117.1</t>
  </si>
  <si>
    <t>34754635</t>
  </si>
  <si>
    <t>FSU_RS03265</t>
  </si>
  <si>
    <t>old_locus_tag=FSU_0687</t>
  </si>
  <si>
    <t>WP_012820118.1</t>
  </si>
  <si>
    <t>DNA helicase UvrD</t>
  </si>
  <si>
    <t>34754636</t>
  </si>
  <si>
    <t>FSU_RS03270</t>
  </si>
  <si>
    <t>old_locus_tag=FSU_0688</t>
  </si>
  <si>
    <t>WP_012820119.1</t>
  </si>
  <si>
    <t>34754637</t>
  </si>
  <si>
    <t>FSU_RS03275</t>
  </si>
  <si>
    <t>old_locus_tag=FSU_0689</t>
  </si>
  <si>
    <t>WP_012820120.1</t>
  </si>
  <si>
    <t>YbjQ family protein</t>
  </si>
  <si>
    <t>34754638</t>
  </si>
  <si>
    <t>FSU_RS03280</t>
  </si>
  <si>
    <t>old_locus_tag=FSU_0690</t>
  </si>
  <si>
    <t>WP_012820121.1</t>
  </si>
  <si>
    <t>ispD</t>
  </si>
  <si>
    <t>34754639</t>
  </si>
  <si>
    <t>FSU_RS03285</t>
  </si>
  <si>
    <t>old_locus_tag=FSU_0691</t>
  </si>
  <si>
    <t>WP_012820122.1</t>
  </si>
  <si>
    <t>2-C-methyl-D-erythritol 4-phosphate cytidylyltransferase</t>
  </si>
  <si>
    <t>34754640</t>
  </si>
  <si>
    <t>FSU_RS03290</t>
  </si>
  <si>
    <t>old_locus_tag=FSU_0692</t>
  </si>
  <si>
    <t>WP_012820123.1</t>
  </si>
  <si>
    <t>34754641</t>
  </si>
  <si>
    <t>FSU_RS03295</t>
  </si>
  <si>
    <t>old_locus_tag=FSU_0693</t>
  </si>
  <si>
    <t>WP_012820124.1</t>
  </si>
  <si>
    <t>phenylalanine--tRNA ligase subunit beta</t>
  </si>
  <si>
    <t>34754642</t>
  </si>
  <si>
    <t>FSU_RS03300</t>
  </si>
  <si>
    <t>WP_012820125.1</t>
  </si>
  <si>
    <t>34754643</t>
  </si>
  <si>
    <t>FSU_RS03305</t>
  </si>
  <si>
    <t>old_locus_tag=FSU_0695</t>
  </si>
  <si>
    <t>WP_012820126.1</t>
  </si>
  <si>
    <t>34754644</t>
  </si>
  <si>
    <t>FSU_RS03310</t>
  </si>
  <si>
    <t>old_locus_tag=FSU_0696</t>
  </si>
  <si>
    <t>WP_014545284.1</t>
  </si>
  <si>
    <t>34754645</t>
  </si>
  <si>
    <t>FSU_RS03315</t>
  </si>
  <si>
    <t>old_locus_tag=FSU_0697</t>
  </si>
  <si>
    <t>WP_012820128.1</t>
  </si>
  <si>
    <t>DNA polymerase III subunit gamma/tau</t>
  </si>
  <si>
    <t>34754646</t>
  </si>
  <si>
    <t>FSU_RS03320</t>
  </si>
  <si>
    <t>old_locus_tag=FSU_0698</t>
  </si>
  <si>
    <t>WP_012820129.1</t>
  </si>
  <si>
    <t>nucleoid-associated protein, YbaB/EbfC family</t>
  </si>
  <si>
    <t>34754647</t>
  </si>
  <si>
    <t>FSU_RS03325</t>
  </si>
  <si>
    <t>old_locus_tag=FSU_0700</t>
  </si>
  <si>
    <t>WP_012820130.1</t>
  </si>
  <si>
    <t>TolC family protein</t>
  </si>
  <si>
    <t>34754648</t>
  </si>
  <si>
    <t>FSU_RS03330</t>
  </si>
  <si>
    <t>old_locus_tag=FSU_0701</t>
  </si>
  <si>
    <t>WP_012820131.1</t>
  </si>
  <si>
    <t>efflux RND transporter periplasmic adaptor subunit</t>
  </si>
  <si>
    <t>34754649</t>
  </si>
  <si>
    <t>FSU_RS03335</t>
  </si>
  <si>
    <t>old_locus_tag=FSU_0702</t>
  </si>
  <si>
    <t>WP_012820132.1</t>
  </si>
  <si>
    <t>AcrB/AcrD/AcrF family protein</t>
  </si>
  <si>
    <t>34754650</t>
  </si>
  <si>
    <t>FSU_RS03340</t>
  </si>
  <si>
    <t>old_locus_tag=FSU_0703</t>
  </si>
  <si>
    <t>WP_012820133.1</t>
  </si>
  <si>
    <t>type II/IV secretion system protein</t>
  </si>
  <si>
    <t>34754651</t>
  </si>
  <si>
    <t>FSU_RS03345</t>
  </si>
  <si>
    <t>old_locus_tag=FSU_0704</t>
  </si>
  <si>
    <t>WP_012820134.1</t>
  </si>
  <si>
    <t>zinc finger CHC2-family protein</t>
  </si>
  <si>
    <t>34754652</t>
  </si>
  <si>
    <t>FSU_RS03350</t>
  </si>
  <si>
    <t>old_locus_tag=FSU_0705</t>
  </si>
  <si>
    <t>WP_012820135.1</t>
  </si>
  <si>
    <t>UDP-N-acetylenolpyruvoylglucosamine reductase</t>
  </si>
  <si>
    <t>34754653</t>
  </si>
  <si>
    <t>FSU_RS03355</t>
  </si>
  <si>
    <t>old_locus_tag=FSU_0706</t>
  </si>
  <si>
    <t>WP_012820136.1</t>
  </si>
  <si>
    <t>34754654</t>
  </si>
  <si>
    <t>FSU_RS03360</t>
  </si>
  <si>
    <t>old_locus_tag=FSU_0707</t>
  </si>
  <si>
    <t>WP_012820137.1</t>
  </si>
  <si>
    <t>VanZ family protein</t>
  </si>
  <si>
    <t>34754655</t>
  </si>
  <si>
    <t>FSU_RS03365</t>
  </si>
  <si>
    <t>old_locus_tag=FSU_0708</t>
  </si>
  <si>
    <t>WP_012820138.1</t>
  </si>
  <si>
    <t>iron dicitrate transport regulator FecR</t>
  </si>
  <si>
    <t>34754656</t>
  </si>
  <si>
    <t>FSU_RS03370</t>
  </si>
  <si>
    <t>old_locus_tag=FSU_0709</t>
  </si>
  <si>
    <t>WP_012820139.1</t>
  </si>
  <si>
    <t>class I SAM-dependent rRNA methyltransferase</t>
  </si>
  <si>
    <t>34754657</t>
  </si>
  <si>
    <t>FSU_RS03375</t>
  </si>
  <si>
    <t>old_locus_tag=FSU_0710</t>
  </si>
  <si>
    <t>WP_012820140.1</t>
  </si>
  <si>
    <t>carbohydrate kinase</t>
  </si>
  <si>
    <t>34754658</t>
  </si>
  <si>
    <t>FSU_RS03380</t>
  </si>
  <si>
    <t>old_locus_tag=FSU_0711</t>
  </si>
  <si>
    <t>WP_012820141.1</t>
  </si>
  <si>
    <t>34754659</t>
  </si>
  <si>
    <t>FSU_RS03385</t>
  </si>
  <si>
    <t>old_locus_tag=FSU_0712</t>
  </si>
  <si>
    <t>WP_014545288.1</t>
  </si>
  <si>
    <t>34754660</t>
  </si>
  <si>
    <t>FSU_RS03390</t>
  </si>
  <si>
    <t>old_locus_tag=FSU_0714</t>
  </si>
  <si>
    <t>WP_012820143.1</t>
  </si>
  <si>
    <t>34757096</t>
  </si>
  <si>
    <t>FSU_RS15830</t>
  </si>
  <si>
    <t>old_locus_tag=FSU_0715</t>
  </si>
  <si>
    <t>WP_012820144.1</t>
  </si>
  <si>
    <t>phosphatase PAP2 family protein</t>
  </si>
  <si>
    <t>34754661</t>
  </si>
  <si>
    <t>FSU_RS03400</t>
  </si>
  <si>
    <t>old_locus_tag=FSU_0716</t>
  </si>
  <si>
    <t>WP_012820145.1</t>
  </si>
  <si>
    <t>methyltransferase domain-containing protein</t>
  </si>
  <si>
    <t>34754662</t>
  </si>
  <si>
    <t>FSU_RS03405</t>
  </si>
  <si>
    <t>old_locus_tag=FSU_0718</t>
  </si>
  <si>
    <t>WP_012820147.1</t>
  </si>
  <si>
    <t>34754663</t>
  </si>
  <si>
    <t>FSU_RS03410</t>
  </si>
  <si>
    <t>old_locus_tag=FSU_0719</t>
  </si>
  <si>
    <t>WP_012820148.1</t>
  </si>
  <si>
    <t>34754664</t>
  </si>
  <si>
    <t>FSU_RS03415</t>
  </si>
  <si>
    <t>old_locus_tag=FSU_0720</t>
  </si>
  <si>
    <t>WP_012820149.1</t>
  </si>
  <si>
    <t>34754665</t>
  </si>
  <si>
    <t>FSU_RS03420</t>
  </si>
  <si>
    <t>old_locus_tag=FSU_0721</t>
  </si>
  <si>
    <t>WP_012820150.1</t>
  </si>
  <si>
    <t>34754666</t>
  </si>
  <si>
    <t>FSU_RS03425</t>
  </si>
  <si>
    <t>WP_014545293.1</t>
  </si>
  <si>
    <t>34754667</t>
  </si>
  <si>
    <t>FSU_RS03430</t>
  </si>
  <si>
    <t>old_locus_tag=FSU_0723</t>
  </si>
  <si>
    <t>WP_012820152.1</t>
  </si>
  <si>
    <t>34754668</t>
  </si>
  <si>
    <t>FSU_RS03435</t>
  </si>
  <si>
    <t>old_locus_tag=FSU_0724</t>
  </si>
  <si>
    <t>WP_012820153.1</t>
  </si>
  <si>
    <t>TIGR02147 family protein</t>
  </si>
  <si>
    <t>34754669</t>
  </si>
  <si>
    <t>FSU_RS03440</t>
  </si>
  <si>
    <t>WP_012820154.1</t>
  </si>
  <si>
    <t>34754670</t>
  </si>
  <si>
    <t>FSU_RS03445</t>
  </si>
  <si>
    <t>old_locus_tag=FSU_0727</t>
  </si>
  <si>
    <t>WP_012820155.1</t>
  </si>
  <si>
    <t>ketol-acid reductoisomerase</t>
  </si>
  <si>
    <t>34757133</t>
  </si>
  <si>
    <t>FSU_RS16040</t>
  </si>
  <si>
    <t>WP_081441056.1</t>
  </si>
  <si>
    <t>34757097</t>
  </si>
  <si>
    <t>FSU_RS15835</t>
  </si>
  <si>
    <t>old_locus_tag=FSU_0728</t>
  </si>
  <si>
    <t>WP_014545296.1</t>
  </si>
  <si>
    <t>34757134</t>
  </si>
  <si>
    <t>FSU_RS16045</t>
  </si>
  <si>
    <t>WP_012820157.1</t>
  </si>
  <si>
    <t>guanine-specific ribonuclease N1 and T1</t>
  </si>
  <si>
    <t>34754671</t>
  </si>
  <si>
    <t>FSU_RS03460</t>
  </si>
  <si>
    <t>old_locus_tag=FSU_0730</t>
  </si>
  <si>
    <t>WP_012820158.1</t>
  </si>
  <si>
    <t>short-chain dehydrogenase</t>
  </si>
  <si>
    <t>34757135</t>
  </si>
  <si>
    <t>FSU_RS16050</t>
  </si>
  <si>
    <t>34757136</t>
  </si>
  <si>
    <t>FSU_RS16055</t>
  </si>
  <si>
    <t>old_locus_tag=FSU_0732</t>
  </si>
  <si>
    <t>WP_014545298.1</t>
  </si>
  <si>
    <t>34754672</t>
  </si>
  <si>
    <t>FSU_RS03470</t>
  </si>
  <si>
    <t>old_locus_tag=FSU_0733</t>
  </si>
  <si>
    <t>WP_012820160.1</t>
  </si>
  <si>
    <t>34754673</t>
  </si>
  <si>
    <t>FSU_RS03475</t>
  </si>
  <si>
    <t>old_locus_tag=FSU_0734</t>
  </si>
  <si>
    <t>WP_012820161.1</t>
  </si>
  <si>
    <t>34754674</t>
  </si>
  <si>
    <t>FSU_RS03480</t>
  </si>
  <si>
    <t>old_locus_tag=FSU_0735</t>
  </si>
  <si>
    <t>WP_012820162.1</t>
  </si>
  <si>
    <t>34754675</t>
  </si>
  <si>
    <t>FSU_RS03485</t>
  </si>
  <si>
    <t>old_locus_tag=FSU_0736</t>
  </si>
  <si>
    <t>WP_012820163.1</t>
  </si>
  <si>
    <t>34754676</t>
  </si>
  <si>
    <t>FSU_RS03490</t>
  </si>
  <si>
    <t>old_locus_tag=FSU_0737</t>
  </si>
  <si>
    <t>WP_012820164.1</t>
  </si>
  <si>
    <t>34754677</t>
  </si>
  <si>
    <t>FSU_RS03495</t>
  </si>
  <si>
    <t>old_locus_tag=FSU_0738</t>
  </si>
  <si>
    <t>WP_012820165.1</t>
  </si>
  <si>
    <t>34754678</t>
  </si>
  <si>
    <t>FSU_RS03500</t>
  </si>
  <si>
    <t>old_locus_tag=FSU_0739</t>
  </si>
  <si>
    <t>WP_012820166.1</t>
  </si>
  <si>
    <t>RelA/SpoT domain-containing protein</t>
  </si>
  <si>
    <t>34754679</t>
  </si>
  <si>
    <t>FSU_RS03505</t>
  </si>
  <si>
    <t>old_locus_tag=FSU_0740</t>
  </si>
  <si>
    <t>WP_012820167.1</t>
  </si>
  <si>
    <t>DUF1653 domain-containing protein</t>
  </si>
  <si>
    <t>nspC</t>
  </si>
  <si>
    <t>34754680</t>
  </si>
  <si>
    <t>FSU_RS03510</t>
  </si>
  <si>
    <t>old_locus_tag=FSU_0741</t>
  </si>
  <si>
    <t>WP_012820168.1</t>
  </si>
  <si>
    <t>carboxynorspermidine decarboxylase</t>
  </si>
  <si>
    <t>34754681</t>
  </si>
  <si>
    <t>FSU_RS03515</t>
  </si>
  <si>
    <t>old_locus_tag=FSU_0742</t>
  </si>
  <si>
    <t>WP_012820169.1</t>
  </si>
  <si>
    <t>tRNA (adenosine(37)-N6)-threonylcarbamoyltransferase complex ATPase subunit type 1 TsaE</t>
  </si>
  <si>
    <t>34754682</t>
  </si>
  <si>
    <t>FSU_RS03520</t>
  </si>
  <si>
    <t>old_locus_tag=FSU_0743</t>
  </si>
  <si>
    <t>WP_012820170.1</t>
  </si>
  <si>
    <t>34754683</t>
  </si>
  <si>
    <t>FSU_RS03525</t>
  </si>
  <si>
    <t>old_locus_tag=FSU_0744</t>
  </si>
  <si>
    <t>WP_012820171.1</t>
  </si>
  <si>
    <t>Fe-S metabolism protein SufE</t>
  </si>
  <si>
    <t>34754684</t>
  </si>
  <si>
    <t>FSU_RS03530</t>
  </si>
  <si>
    <t>old_locus_tag=FSU_0745</t>
  </si>
  <si>
    <t>WP_012820172.1</t>
  </si>
  <si>
    <t>34754685</t>
  </si>
  <si>
    <t>FSU_RS03535</t>
  </si>
  <si>
    <t>old_locus_tag=FSU_0746</t>
  </si>
  <si>
    <t>WP_012820173.1</t>
  </si>
  <si>
    <t>34754686</t>
  </si>
  <si>
    <t>FSU_RS03540</t>
  </si>
  <si>
    <t>old_locus_tag=FSU_0747</t>
  </si>
  <si>
    <t>WP_012820174.1</t>
  </si>
  <si>
    <t>DNA repair protein RadA</t>
  </si>
  <si>
    <t>34754687</t>
  </si>
  <si>
    <t>FSU_RS03545</t>
  </si>
  <si>
    <t>old_locus_tag=FSU_0748</t>
  </si>
  <si>
    <t>WP_012820175.1</t>
  </si>
  <si>
    <t>diguanylate cyclase</t>
  </si>
  <si>
    <t>34754688</t>
  </si>
  <si>
    <t>FSU_RS03550</t>
  </si>
  <si>
    <t>old_locus_tag=FSU_0749</t>
  </si>
  <si>
    <t>WP_012820176.1</t>
  </si>
  <si>
    <t>KR domain-containing protein</t>
  </si>
  <si>
    <t>34754689</t>
  </si>
  <si>
    <t>FSU_RS03555</t>
  </si>
  <si>
    <t>old_locus_tag=FSU_0750</t>
  </si>
  <si>
    <t>WP_012820177.1</t>
  </si>
  <si>
    <t>rlmN</t>
  </si>
  <si>
    <t>34754690</t>
  </si>
  <si>
    <t>FSU_RS03560</t>
  </si>
  <si>
    <t>old_locus_tag=FSU_0751</t>
  </si>
  <si>
    <t>WP_012820178.1</t>
  </si>
  <si>
    <t>23S rRNA (adenine(2503)-C(2))-methyltransferase RlmN</t>
  </si>
  <si>
    <t>34754691</t>
  </si>
  <si>
    <t>FSU_RS03565</t>
  </si>
  <si>
    <t>old_locus_tag=FSU_0752</t>
  </si>
  <si>
    <t>WP_012820179.1</t>
  </si>
  <si>
    <t>34754692</t>
  </si>
  <si>
    <t>FSU_RS03570</t>
  </si>
  <si>
    <t>old_locus_tag=FSU_0753</t>
  </si>
  <si>
    <t>WP_012820180.1</t>
  </si>
  <si>
    <t>argC</t>
  </si>
  <si>
    <t>34754693</t>
  </si>
  <si>
    <t>FSU_RS03575</t>
  </si>
  <si>
    <t>old_locus_tag=FSU_0754</t>
  </si>
  <si>
    <t>WP_012820181.1</t>
  </si>
  <si>
    <t>N-acetyl-gamma-glutamyl-phosphate reductase</t>
  </si>
  <si>
    <t>34754694</t>
  </si>
  <si>
    <t>FSU_RS03580</t>
  </si>
  <si>
    <t>old_locus_tag=FSU_0755</t>
  </si>
  <si>
    <t>WP_012820183.1</t>
  </si>
  <si>
    <t>34754695</t>
  </si>
  <si>
    <t>FSU_RS03585</t>
  </si>
  <si>
    <t>WP_041259984.1</t>
  </si>
  <si>
    <t>34754696</t>
  </si>
  <si>
    <t>FSU_RS03590</t>
  </si>
  <si>
    <t>WP_041259986.1</t>
  </si>
  <si>
    <t>34754697</t>
  </si>
  <si>
    <t>FSU_RS03595</t>
  </si>
  <si>
    <t>old_locus_tag=FSU_0758</t>
  </si>
  <si>
    <t>WP_012820186.1</t>
  </si>
  <si>
    <t>34754698</t>
  </si>
  <si>
    <t>FSU_RS03600</t>
  </si>
  <si>
    <t>old_locus_tag=FSU_0759</t>
  </si>
  <si>
    <t>WP_012820187.1</t>
  </si>
  <si>
    <t>34754699</t>
  </si>
  <si>
    <t>FSU_RS03605</t>
  </si>
  <si>
    <t>old_locus_tag=FSU_0760</t>
  </si>
  <si>
    <t>WP_012820188.1</t>
  </si>
  <si>
    <t>34754700</t>
  </si>
  <si>
    <t>FSU_RS03610</t>
  </si>
  <si>
    <t>old_locus_tag=FSU_0761</t>
  </si>
  <si>
    <t>WP_014545304.1</t>
  </si>
  <si>
    <t>GTPase ObgE</t>
  </si>
  <si>
    <t>34754701</t>
  </si>
  <si>
    <t>FSU_RS03615</t>
  </si>
  <si>
    <t>old_locus_tag=FSU_0762</t>
  </si>
  <si>
    <t>WP_012820190.1</t>
  </si>
  <si>
    <t>HU family DNA-binding protein</t>
  </si>
  <si>
    <t>34754702</t>
  </si>
  <si>
    <t>FSU_RS03620</t>
  </si>
  <si>
    <t>old_locus_tag=FSU_0763</t>
  </si>
  <si>
    <t>WP_012820191.1</t>
  </si>
  <si>
    <t>SsrA-binding protein SmpB</t>
  </si>
  <si>
    <t>34754703</t>
  </si>
  <si>
    <t>FSU_RS03625</t>
  </si>
  <si>
    <t>old_locus_tag=FSU_0764</t>
  </si>
  <si>
    <t>WP_014545306.1</t>
  </si>
  <si>
    <t>N-acetylmuramoyl-L-alanine amidase</t>
  </si>
  <si>
    <t>34754704</t>
  </si>
  <si>
    <t>FSU_RS03630</t>
  </si>
  <si>
    <t>old_locus_tag=FSU_0765</t>
  </si>
  <si>
    <t>WP_012820193.1</t>
  </si>
  <si>
    <t>34754705</t>
  </si>
  <si>
    <t>FSU_RS03635</t>
  </si>
  <si>
    <t>old_locus_tag=FSU_0766</t>
  </si>
  <si>
    <t>WP_012820194.1</t>
  </si>
  <si>
    <t>34754706</t>
  </si>
  <si>
    <t>FSU_RS03640</t>
  </si>
  <si>
    <t>old_locus_tag=FSU_0767</t>
  </si>
  <si>
    <t>WP_014545308.1</t>
  </si>
  <si>
    <t>34754707</t>
  </si>
  <si>
    <t>FSU_RS03645</t>
  </si>
  <si>
    <t>old_locus_tag=FSU_0768</t>
  </si>
  <si>
    <t>WP_012820196.1</t>
  </si>
  <si>
    <t>34754708</t>
  </si>
  <si>
    <t>FSU_RS03650</t>
  </si>
  <si>
    <t>WP_012820197.1</t>
  </si>
  <si>
    <t>34754709</t>
  </si>
  <si>
    <t>FSU_RS03655</t>
  </si>
  <si>
    <t>old_locus_tag=FSU_0771</t>
  </si>
  <si>
    <t>WP_012820198.1</t>
  </si>
  <si>
    <t>YebC/PmpR family DNA-binding transcriptional regulator</t>
  </si>
  <si>
    <t>34754710</t>
  </si>
  <si>
    <t>FSU_RS03660</t>
  </si>
  <si>
    <t>old_locus_tag=FSU_0772</t>
  </si>
  <si>
    <t>WP_012820199.1</t>
  </si>
  <si>
    <t>34754711</t>
  </si>
  <si>
    <t>FSU_RS03665</t>
  </si>
  <si>
    <t>old_locus_tag=FSU_0773</t>
  </si>
  <si>
    <t>WP_012820200.1</t>
  </si>
  <si>
    <t>phosphomannomutase</t>
  </si>
  <si>
    <t>34754712</t>
  </si>
  <si>
    <t>FSU_RS03670</t>
  </si>
  <si>
    <t>old_locus_tag=FSU_0774</t>
  </si>
  <si>
    <t>WP_014545311.1</t>
  </si>
  <si>
    <t>dapA</t>
  </si>
  <si>
    <t>34754713</t>
  </si>
  <si>
    <t>FSU_RS03675</t>
  </si>
  <si>
    <t>old_locus_tag=FSU_0775</t>
  </si>
  <si>
    <t>WP_012820202.1</t>
  </si>
  <si>
    <t>4-hydroxy-tetrahydrodipicolinate synthase</t>
  </si>
  <si>
    <t>34754714</t>
  </si>
  <si>
    <t>FSU_RS03680</t>
  </si>
  <si>
    <t>WP_012820203.1</t>
  </si>
  <si>
    <t>34754715</t>
  </si>
  <si>
    <t>FSU_RS03685</t>
  </si>
  <si>
    <t>old_locus_tag=FSU_0777</t>
  </si>
  <si>
    <t>WP_012820204.1</t>
  </si>
  <si>
    <t>endo-1,4-beta-xylanase C</t>
  </si>
  <si>
    <t>34754716</t>
  </si>
  <si>
    <t>FSU_RS03690</t>
  </si>
  <si>
    <t>old_locus_tag=FSU_0778</t>
  </si>
  <si>
    <t>WP_012820205.1</t>
  </si>
  <si>
    <t>DNA gyrase subunit A</t>
  </si>
  <si>
    <t>surE</t>
  </si>
  <si>
    <t>34754717</t>
  </si>
  <si>
    <t>FSU_RS03695</t>
  </si>
  <si>
    <t>old_locus_tag=FSU_0779</t>
  </si>
  <si>
    <t>WP_012820206.1</t>
  </si>
  <si>
    <t>5'/3'-nucleotidase SurE</t>
  </si>
  <si>
    <t>34754718</t>
  </si>
  <si>
    <t>FSU_RS03700</t>
  </si>
  <si>
    <t>old_locus_tag=FSU_0780</t>
  </si>
  <si>
    <t>WP_012820207.1</t>
  </si>
  <si>
    <t>TrmH family RNA methyltransferase</t>
  </si>
  <si>
    <t>34754719</t>
  </si>
  <si>
    <t>FSU_RS03705</t>
  </si>
  <si>
    <t>old_locus_tag=FSU_0781</t>
  </si>
  <si>
    <t>WP_012820208.1</t>
  </si>
  <si>
    <t>34754720</t>
  </si>
  <si>
    <t>FSU_RS03710</t>
  </si>
  <si>
    <t>old_locus_tag=FSU_0782</t>
  </si>
  <si>
    <t>WP_012820209.1</t>
  </si>
  <si>
    <t>34754721</t>
  </si>
  <si>
    <t>FSU_RS03715</t>
  </si>
  <si>
    <t>old_locus_tag=FSU_0783</t>
  </si>
  <si>
    <t>WP_012820210.1</t>
  </si>
  <si>
    <t>34754722</t>
  </si>
  <si>
    <t>FSU_RS03720</t>
  </si>
  <si>
    <t>old_locus_tag=FSU_0784</t>
  </si>
  <si>
    <t>WP_014545315.1</t>
  </si>
  <si>
    <t>34754723</t>
  </si>
  <si>
    <t>FSU_RS03725</t>
  </si>
  <si>
    <t>old_locus_tag=FSU_0785</t>
  </si>
  <si>
    <t>WP_012820212.1</t>
  </si>
  <si>
    <t>34754724</t>
  </si>
  <si>
    <t>FSU_RS03730</t>
  </si>
  <si>
    <t>old_locus_tag=FSU_0786</t>
  </si>
  <si>
    <t>WP_012820213.1</t>
  </si>
  <si>
    <t>34754725</t>
  </si>
  <si>
    <t>FSU_RS03735</t>
  </si>
  <si>
    <t>old_locus_tag=FSU_0787</t>
  </si>
  <si>
    <t>WP_014545318.1</t>
  </si>
  <si>
    <t>dihydroxy-acid dehydratase</t>
  </si>
  <si>
    <t>34754726</t>
  </si>
  <si>
    <t>FSU_RS03740</t>
  </si>
  <si>
    <t>old_locus_tag=FSU_0788</t>
  </si>
  <si>
    <t>WP_012820215.1</t>
  </si>
  <si>
    <t>anti-sigma factor antagonist</t>
  </si>
  <si>
    <t>34754727</t>
  </si>
  <si>
    <t>FSU_RS03745</t>
  </si>
  <si>
    <t>old_locus_tag=FSU_0789</t>
  </si>
  <si>
    <t>WP_012820216.1</t>
  </si>
  <si>
    <t>ATP-binding protein</t>
  </si>
  <si>
    <t>34754728</t>
  </si>
  <si>
    <t>FSU_RS03750</t>
  </si>
  <si>
    <t>old_locus_tag=FSU_0790</t>
  </si>
  <si>
    <t>WP_014545319.1</t>
  </si>
  <si>
    <t>8-oxo-dGTP diphosphatase</t>
  </si>
  <si>
    <t>34754729</t>
  </si>
  <si>
    <t>FSU_RS03755</t>
  </si>
  <si>
    <t>old_locus_tag=FSU_0791</t>
  </si>
  <si>
    <t>WP_014545320.1</t>
  </si>
  <si>
    <t>34754730</t>
  </si>
  <si>
    <t>FSU_RS03760</t>
  </si>
  <si>
    <t>old_locus_tag=FSU_0792</t>
  </si>
  <si>
    <t>WP_012820219.1</t>
  </si>
  <si>
    <t>fibro-slime domain-containing protein</t>
  </si>
  <si>
    <t>34754731</t>
  </si>
  <si>
    <t>FSU_RS03765</t>
  </si>
  <si>
    <t>WP_012820220.1</t>
  </si>
  <si>
    <t>34754732</t>
  </si>
  <si>
    <t>FSU_RS03770</t>
  </si>
  <si>
    <t>WP_014545322.1</t>
  </si>
  <si>
    <t>34754733</t>
  </si>
  <si>
    <t>FSU_RS03775</t>
  </si>
  <si>
    <t>old_locus_tag=FSU_0795</t>
  </si>
  <si>
    <t>WP_014545323.1</t>
  </si>
  <si>
    <t>pgk</t>
  </si>
  <si>
    <t>34754734</t>
  </si>
  <si>
    <t>FSU_RS03780</t>
  </si>
  <si>
    <t>old_locus_tag=FSU_0796</t>
  </si>
  <si>
    <t>WP_012820223.1</t>
  </si>
  <si>
    <t>phosphoglycerate kinase</t>
  </si>
  <si>
    <t>34754735</t>
  </si>
  <si>
    <t>FSU_RS03785</t>
  </si>
  <si>
    <t>old_locus_tag=FSU_0797</t>
  </si>
  <si>
    <t>WP_012820224.1</t>
  </si>
  <si>
    <t>folB</t>
  </si>
  <si>
    <t>34754736</t>
  </si>
  <si>
    <t>FSU_RS03790</t>
  </si>
  <si>
    <t>old_locus_tag=FSU_0798</t>
  </si>
  <si>
    <t>WP_012820225.1</t>
  </si>
  <si>
    <t>dihydroneopterin aldolase</t>
  </si>
  <si>
    <t>34754737</t>
  </si>
  <si>
    <t>FSU_RS03795</t>
  </si>
  <si>
    <t>old_locus_tag=FSU_0799</t>
  </si>
  <si>
    <t>WP_012820226.1</t>
  </si>
  <si>
    <t>34754738</t>
  </si>
  <si>
    <t>FSU_RS03800</t>
  </si>
  <si>
    <t>old_locus_tag=FSU_0800</t>
  </si>
  <si>
    <t>WP_012820227.1</t>
  </si>
  <si>
    <t>stage V sporulation protein K</t>
  </si>
  <si>
    <t>34754739</t>
  </si>
  <si>
    <t>FSU_RS03805</t>
  </si>
  <si>
    <t>old_locus_tag=FSU_0802</t>
  </si>
  <si>
    <t>WP_012820228.1</t>
  </si>
  <si>
    <t>34754740</t>
  </si>
  <si>
    <t>FSU_RS03810</t>
  </si>
  <si>
    <t>old_locus_tag=FSU_0803</t>
  </si>
  <si>
    <t>WP_014545325.1</t>
  </si>
  <si>
    <t>acyl-ACP thioesterase</t>
  </si>
  <si>
    <t>34754741</t>
  </si>
  <si>
    <t>FSU_RS03815</t>
  </si>
  <si>
    <t>old_locus_tag=FSU_0804</t>
  </si>
  <si>
    <t>WP_012820230.1</t>
  </si>
  <si>
    <t>pseudouridine synthase</t>
  </si>
  <si>
    <t>34757098</t>
  </si>
  <si>
    <t>FSU_RS15840</t>
  </si>
  <si>
    <t>old_locus_tag=FSU_0805</t>
  </si>
  <si>
    <t>WP_012820231.1</t>
  </si>
  <si>
    <t>alpha-N-arabinofuranosidase</t>
  </si>
  <si>
    <t>34754742</t>
  </si>
  <si>
    <t>FSU_RS03825</t>
  </si>
  <si>
    <t>WP_012820232.1</t>
  </si>
  <si>
    <t>34754743</t>
  </si>
  <si>
    <t>FSU_RS03830</t>
  </si>
  <si>
    <t>old_locus_tag=FSU_0807</t>
  </si>
  <si>
    <t>WP_012820233.1</t>
  </si>
  <si>
    <t>fumarate hydratase</t>
  </si>
  <si>
    <t>34754744</t>
  </si>
  <si>
    <t>FSU_RS03835</t>
  </si>
  <si>
    <t>WP_041259990.1</t>
  </si>
  <si>
    <t>34754745</t>
  </si>
  <si>
    <t>FSU_RS03840</t>
  </si>
  <si>
    <t>WP_012820234.1</t>
  </si>
  <si>
    <t>34754746</t>
  </si>
  <si>
    <t>FSU_RS03845</t>
  </si>
  <si>
    <t>old_locus_tag=FSU_0809</t>
  </si>
  <si>
    <t>WP_012820235.1</t>
  </si>
  <si>
    <t>34754747</t>
  </si>
  <si>
    <t>FSU_RS03850</t>
  </si>
  <si>
    <t>old_locus_tag=FSU_0810</t>
  </si>
  <si>
    <t>WP_012820236.1</t>
  </si>
  <si>
    <t>34754748</t>
  </si>
  <si>
    <t>FSU_RS03855</t>
  </si>
  <si>
    <t>WP_012820237.1</t>
  </si>
  <si>
    <t>integral membrane sensor signal transduction histidine kinase</t>
  </si>
  <si>
    <t>34754749</t>
  </si>
  <si>
    <t>FSU_RS03860</t>
  </si>
  <si>
    <t>WP_012820238.1</t>
  </si>
  <si>
    <t>response regulator</t>
  </si>
  <si>
    <t>34754750</t>
  </si>
  <si>
    <t>FSU_RS03865</t>
  </si>
  <si>
    <t>old_locus_tag=FSU_0812</t>
  </si>
  <si>
    <t>WP_012820239.1</t>
  </si>
  <si>
    <t>sigma-54-dependent Fis family transcriptional regulator</t>
  </si>
  <si>
    <t>34754751</t>
  </si>
  <si>
    <t>FSU_RS03870</t>
  </si>
  <si>
    <t>old_locus_tag=FSU_0813</t>
  </si>
  <si>
    <t>WP_012820240.1</t>
  </si>
  <si>
    <t>34754752</t>
  </si>
  <si>
    <t>FSU_RS03875</t>
  </si>
  <si>
    <t>old_locus_tag=FSU_0814</t>
  </si>
  <si>
    <t>WP_012820241.1</t>
  </si>
  <si>
    <t>transcriptional repressor NrdR</t>
  </si>
  <si>
    <t>34754753</t>
  </si>
  <si>
    <t>FSU_RS03880</t>
  </si>
  <si>
    <t>old_locus_tag=FSU_0815</t>
  </si>
  <si>
    <t>WP_012820242.1</t>
  </si>
  <si>
    <t>transketolase</t>
  </si>
  <si>
    <t>34754754</t>
  </si>
  <si>
    <t>FSU_RS03885</t>
  </si>
  <si>
    <t>old_locus_tag=FSU_0816</t>
  </si>
  <si>
    <t>WP_012820243.1</t>
  </si>
  <si>
    <t>34754755</t>
  </si>
  <si>
    <t>FSU_RS03890</t>
  </si>
  <si>
    <t>old_locus_tag=FSU_0817</t>
  </si>
  <si>
    <t>WP_012820244.1</t>
  </si>
  <si>
    <t>glycosyltransferase</t>
  </si>
  <si>
    <t>34754756</t>
  </si>
  <si>
    <t>FSU_RS03895</t>
  </si>
  <si>
    <t>old_locus_tag=FSU_0818</t>
  </si>
  <si>
    <t>WP_012820245.1</t>
  </si>
  <si>
    <t>guanylate kinase</t>
  </si>
  <si>
    <t>34754757</t>
  </si>
  <si>
    <t>FSU_RS03900</t>
  </si>
  <si>
    <t>old_locus_tag=FSU_0819</t>
  </si>
  <si>
    <t>WP_012820246.1</t>
  </si>
  <si>
    <t>34754758</t>
  </si>
  <si>
    <t>FSU_RS03905</t>
  </si>
  <si>
    <t>old_locus_tag=FSU_0820</t>
  </si>
  <si>
    <t>WP_012820247.1</t>
  </si>
  <si>
    <t>TIGR02171 family protein</t>
  </si>
  <si>
    <t>34754759</t>
  </si>
  <si>
    <t>FSU_RS03910</t>
  </si>
  <si>
    <t>old_locus_tag=FSU_0821</t>
  </si>
  <si>
    <t>WP_012820248.1</t>
  </si>
  <si>
    <t>34754760</t>
  </si>
  <si>
    <t>FSU_RS03915</t>
  </si>
  <si>
    <t>old_locus_tag=FSU_0822</t>
  </si>
  <si>
    <t>WP_012820249.1</t>
  </si>
  <si>
    <t>34754761</t>
  </si>
  <si>
    <t>FSU_RS03920</t>
  </si>
  <si>
    <t>old_locus_tag=FSU_0823</t>
  </si>
  <si>
    <t>WP_012820250.1</t>
  </si>
  <si>
    <t>34754762</t>
  </si>
  <si>
    <t>FSU_RS03925</t>
  </si>
  <si>
    <t>old_locus_tag=FSU_0824</t>
  </si>
  <si>
    <t>WP_012820252.1</t>
  </si>
  <si>
    <t>34754763</t>
  </si>
  <si>
    <t>FSU_RS03930</t>
  </si>
  <si>
    <t>old_locus_tag=FSU_0825</t>
  </si>
  <si>
    <t>WP_012820253.1</t>
  </si>
  <si>
    <t>34754764</t>
  </si>
  <si>
    <t>FSU_RS03935</t>
  </si>
  <si>
    <t>old_locus_tag=FSU_0826</t>
  </si>
  <si>
    <t>WP_012820254.1</t>
  </si>
  <si>
    <t>priA</t>
  </si>
  <si>
    <t>34754765</t>
  </si>
  <si>
    <t>FSU_RS03940</t>
  </si>
  <si>
    <t>old_locus_tag=FSU_0827</t>
  </si>
  <si>
    <t>WP_012820255.1</t>
  </si>
  <si>
    <t>primosomal protein N'</t>
  </si>
  <si>
    <t>34754766</t>
  </si>
  <si>
    <t>FSU_RS03945</t>
  </si>
  <si>
    <t>old_locus_tag=FSU_0828</t>
  </si>
  <si>
    <t>WP_012820256.1</t>
  </si>
  <si>
    <t>DUF349 domain-containing protein</t>
  </si>
  <si>
    <t>34754767</t>
  </si>
  <si>
    <t>FSU_RS03950</t>
  </si>
  <si>
    <t>old_locus_tag=FSU_0829</t>
  </si>
  <si>
    <t>WP_012820257.1</t>
  </si>
  <si>
    <t>threonylcarbamoyl-AMP synthase</t>
  </si>
  <si>
    <t>34754768</t>
  </si>
  <si>
    <t>FSU_RS03955</t>
  </si>
  <si>
    <t>old_locus_tag=FSU_0830</t>
  </si>
  <si>
    <t>WP_012820258.1</t>
  </si>
  <si>
    <t>peptidase M15</t>
  </si>
  <si>
    <t>34754769</t>
  </si>
  <si>
    <t>FSU_RS03960</t>
  </si>
  <si>
    <t>old_locus_tag=FSU_0831</t>
  </si>
  <si>
    <t>WP_012820259.1</t>
  </si>
  <si>
    <t>34754770</t>
  </si>
  <si>
    <t>FSU_RS03965</t>
  </si>
  <si>
    <t>old_locus_tag=FSU_0832</t>
  </si>
  <si>
    <t>WP_012820260.1</t>
  </si>
  <si>
    <t>nitrilase</t>
  </si>
  <si>
    <t>34754771</t>
  </si>
  <si>
    <t>FSU_RS03970</t>
  </si>
  <si>
    <t>WP_041259995.1</t>
  </si>
  <si>
    <t>34754772</t>
  </si>
  <si>
    <t>FSU_RS03975</t>
  </si>
  <si>
    <t>old_locus_tag=FSU_0835</t>
  </si>
  <si>
    <t>WP_012820263.1</t>
  </si>
  <si>
    <t>cysE</t>
  </si>
  <si>
    <t>34754773</t>
  </si>
  <si>
    <t>FSU_RS03980</t>
  </si>
  <si>
    <t>old_locus_tag=FSU_0836</t>
  </si>
  <si>
    <t>WP_012820264.1</t>
  </si>
  <si>
    <t>serine O-acetyltransferase</t>
  </si>
  <si>
    <t>nth</t>
  </si>
  <si>
    <t>34754774</t>
  </si>
  <si>
    <t>FSU_RS03985</t>
  </si>
  <si>
    <t>old_locus_tag=FSU_0837</t>
  </si>
  <si>
    <t>WP_012820265.1</t>
  </si>
  <si>
    <t>endonuclease III</t>
  </si>
  <si>
    <t>34754775</t>
  </si>
  <si>
    <t>FSU_RS03990</t>
  </si>
  <si>
    <t>old_locus_tag=FSU_0838</t>
  </si>
  <si>
    <t>WP_012820266.1</t>
  </si>
  <si>
    <t>DUF3300 domain-containing protein</t>
  </si>
  <si>
    <t>34754776</t>
  </si>
  <si>
    <t>FSU_RS03995</t>
  </si>
  <si>
    <t>old_locus_tag=FSU_0839</t>
  </si>
  <si>
    <t>WP_012820267.1</t>
  </si>
  <si>
    <t>34754777</t>
  </si>
  <si>
    <t>FSU_RS04000</t>
  </si>
  <si>
    <t>old_locus_tag=FSU_0840</t>
  </si>
  <si>
    <t>WP_012820268.1</t>
  </si>
  <si>
    <t>glutamine--tRNA ligase/YqeY domain fusion protein</t>
  </si>
  <si>
    <t>34754778</t>
  </si>
  <si>
    <t>FSU_RS04005</t>
  </si>
  <si>
    <t>old_locus_tag=FSU_0841</t>
  </si>
  <si>
    <t>WP_012820269.1</t>
  </si>
  <si>
    <t>EamA/RhaT family transporter</t>
  </si>
  <si>
    <t>34754779</t>
  </si>
  <si>
    <t>FSU_RS04010</t>
  </si>
  <si>
    <t>old_locus_tag=FSU_0842</t>
  </si>
  <si>
    <t>WP_012820270.1</t>
  </si>
  <si>
    <t>sodium:proton antiporter</t>
  </si>
  <si>
    <t>34754780</t>
  </si>
  <si>
    <t>FSU_RS04015</t>
  </si>
  <si>
    <t>WP_041917818.1</t>
  </si>
  <si>
    <t>34754781</t>
  </si>
  <si>
    <t>FSU_RS04020</t>
  </si>
  <si>
    <t>old_locus_tag=FSU_0844</t>
  </si>
  <si>
    <t>WP_012820272.1</t>
  </si>
  <si>
    <t>phosphomethylpyrimidine synthase ThiC</t>
  </si>
  <si>
    <t>34754782</t>
  </si>
  <si>
    <t>FSU_RS04025</t>
  </si>
  <si>
    <t>old_locus_tag=FSU_0845</t>
  </si>
  <si>
    <t>WP_014545329.1</t>
  </si>
  <si>
    <t>34754783</t>
  </si>
  <si>
    <t>FSU_RS04030</t>
  </si>
  <si>
    <t>old_locus_tag=FSU_0846</t>
  </si>
  <si>
    <t>WP_012820274.1</t>
  </si>
  <si>
    <t>34754784</t>
  </si>
  <si>
    <t>FSU_RS04035</t>
  </si>
  <si>
    <t>old_locus_tag=FSU_0847</t>
  </si>
  <si>
    <t>WP_012820275.1</t>
  </si>
  <si>
    <t>LysM peptidoglycan-binding domain-containing protein</t>
  </si>
  <si>
    <t>34754785</t>
  </si>
  <si>
    <t>FSU_RS04040</t>
  </si>
  <si>
    <t>old_locus_tag=FSU_0848</t>
  </si>
  <si>
    <t>WP_012820276.1</t>
  </si>
  <si>
    <t>two-component sensor histidine kinase</t>
  </si>
  <si>
    <t>34754786</t>
  </si>
  <si>
    <t>FSU_RS04045</t>
  </si>
  <si>
    <t>old_locus_tag=FSU_0849</t>
  </si>
  <si>
    <t>WP_012820277.1</t>
  </si>
  <si>
    <t>DNA-binding response regulator</t>
  </si>
  <si>
    <t>34754787</t>
  </si>
  <si>
    <t>FSU_RS04050</t>
  </si>
  <si>
    <t>old_locus_tag=FSU_0850</t>
  </si>
  <si>
    <t>WP_012820278.1</t>
  </si>
  <si>
    <t>34754788</t>
  </si>
  <si>
    <t>FSU_RS04055</t>
  </si>
  <si>
    <t>old_locus_tag=FSU_0851</t>
  </si>
  <si>
    <t>WP_012820279.1</t>
  </si>
  <si>
    <t>34754789</t>
  </si>
  <si>
    <t>FSU_RS04060</t>
  </si>
  <si>
    <t>old_locus_tag=FSU_0852</t>
  </si>
  <si>
    <t>WP_012820280.1</t>
  </si>
  <si>
    <t>CDP-alcohol phosphatidyltransferase</t>
  </si>
  <si>
    <t>34754790</t>
  </si>
  <si>
    <t>FSU_RS04065</t>
  </si>
  <si>
    <t>old_locus_tag=FSU_0853</t>
  </si>
  <si>
    <t>WP_012820281.1</t>
  </si>
  <si>
    <t>murein peptide amidase A</t>
  </si>
  <si>
    <t>34754791</t>
  </si>
  <si>
    <t>FSU_RS04070</t>
  </si>
  <si>
    <t>old_locus_tag=FSU_0854</t>
  </si>
  <si>
    <t>WP_012820282.1</t>
  </si>
  <si>
    <t>34754792</t>
  </si>
  <si>
    <t>FSU_RS04075</t>
  </si>
  <si>
    <t>old_locus_tag=FSU_0855</t>
  </si>
  <si>
    <t>WP_012820283.1</t>
  </si>
  <si>
    <t>crossover junction endodeoxyribonuclease RuvC</t>
  </si>
  <si>
    <t>34754793</t>
  </si>
  <si>
    <t>FSU_RS04080</t>
  </si>
  <si>
    <t>old_locus_tag=FSU_0856</t>
  </si>
  <si>
    <t>WP_012820284.1</t>
  </si>
  <si>
    <t>DNA primase</t>
  </si>
  <si>
    <t>34754794</t>
  </si>
  <si>
    <t>FSU_RS04085</t>
  </si>
  <si>
    <t>old_locus_tag=FSU_0857</t>
  </si>
  <si>
    <t>WP_012820285.1</t>
  </si>
  <si>
    <t>glycosyl transferase family 1</t>
  </si>
  <si>
    <t>34754795</t>
  </si>
  <si>
    <t>FSU_RS04090</t>
  </si>
  <si>
    <t>old_locus_tag=FSU_0858</t>
  </si>
  <si>
    <t>anticodon=GGG</t>
  </si>
  <si>
    <t>34754796</t>
  </si>
  <si>
    <t>FSU_RS04095</t>
  </si>
  <si>
    <t>WP_041917819.1</t>
  </si>
  <si>
    <t>34754797</t>
  </si>
  <si>
    <t>FSU_RS04100</t>
  </si>
  <si>
    <t>old_locus_tag=FSU_0860</t>
  </si>
  <si>
    <t>WP_012820287.1</t>
  </si>
  <si>
    <t>haloacid dehalogenase</t>
  </si>
  <si>
    <t>34754798</t>
  </si>
  <si>
    <t>FSU_RS04105</t>
  </si>
  <si>
    <t>old_locus_tag=FSU_0861</t>
  </si>
  <si>
    <t>WP_012820288.1</t>
  </si>
  <si>
    <t>cysteine desulfurase</t>
  </si>
  <si>
    <t>34754799</t>
  </si>
  <si>
    <t>FSU_RS04110</t>
  </si>
  <si>
    <t>old_locus_tag=FSU_0862</t>
  </si>
  <si>
    <t>WP_012820289.1</t>
  </si>
  <si>
    <t>tRNA 2-thiocytidine(32) synthetase TtcA</t>
  </si>
  <si>
    <t>34754800</t>
  </si>
  <si>
    <t>FSU_RS04115</t>
  </si>
  <si>
    <t>WP_041917820.1</t>
  </si>
  <si>
    <t>34754801</t>
  </si>
  <si>
    <t>FSU_RS04120</t>
  </si>
  <si>
    <t>WP_041917821.1</t>
  </si>
  <si>
    <t>34754802</t>
  </si>
  <si>
    <t>FSU_RS04125</t>
  </si>
  <si>
    <t>old_locus_tag=FSU_0864</t>
  </si>
  <si>
    <t>WP_012820291.1</t>
  </si>
  <si>
    <t>34754803</t>
  </si>
  <si>
    <t>FSU_RS04130</t>
  </si>
  <si>
    <t>old_locus_tag=FSU_0865</t>
  </si>
  <si>
    <t>WP_012820292.1</t>
  </si>
  <si>
    <t>34754804</t>
  </si>
  <si>
    <t>FSU_RS04135</t>
  </si>
  <si>
    <t>old_locus_tag=FSU_0866</t>
  </si>
  <si>
    <t>WP_012820293.1</t>
  </si>
  <si>
    <t>DUF2238 domain-containing protein</t>
  </si>
  <si>
    <t>34754805</t>
  </si>
  <si>
    <t>FSU_RS04140</t>
  </si>
  <si>
    <t>old_locus_tag=FSU_0867</t>
  </si>
  <si>
    <t>WP_012820294.1</t>
  </si>
  <si>
    <t>miaB</t>
  </si>
  <si>
    <t>34754806</t>
  </si>
  <si>
    <t>FSU_RS04145</t>
  </si>
  <si>
    <t>old_locus_tag=FSU_0869</t>
  </si>
  <si>
    <t>WP_012820295.1</t>
  </si>
  <si>
    <t>tRNA (N6-isopentenyl adenosine(37)-C2)-methylthiotransferase MiaB</t>
  </si>
  <si>
    <t>34754807</t>
  </si>
  <si>
    <t>FSU_RS04150</t>
  </si>
  <si>
    <t>WP_012820296.1</t>
  </si>
  <si>
    <t>SPOR domain-containing protein</t>
  </si>
  <si>
    <t>34754808</t>
  </si>
  <si>
    <t>FSU_RS04155</t>
  </si>
  <si>
    <t>old_locus_tag=FSU_0871</t>
  </si>
  <si>
    <t>tRNA-Leu</t>
  </si>
  <si>
    <t>anticodon=CAA</t>
  </si>
  <si>
    <t>34754809</t>
  </si>
  <si>
    <t>FSU_RS04160</t>
  </si>
  <si>
    <t>old_locus_tag=FSU_0872</t>
  </si>
  <si>
    <t>WP_012820297.1</t>
  </si>
  <si>
    <t>34754810</t>
  </si>
  <si>
    <t>FSU_RS04165</t>
  </si>
  <si>
    <t>old_locus_tag=FSU_0873</t>
  </si>
  <si>
    <t>WP_012820298.1</t>
  </si>
  <si>
    <t>aspartate 1-decarboxylase</t>
  </si>
  <si>
    <t>34754811</t>
  </si>
  <si>
    <t>FSU_RS04170</t>
  </si>
  <si>
    <t>old_locus_tag=FSU_0874</t>
  </si>
  <si>
    <t>WP_012820299.1</t>
  </si>
  <si>
    <t>flotillin</t>
  </si>
  <si>
    <t>34754812</t>
  </si>
  <si>
    <t>FSU_RS04175</t>
  </si>
  <si>
    <t>old_locus_tag=FSU_0875</t>
  </si>
  <si>
    <t>WP_012820300.1</t>
  </si>
  <si>
    <t>34757137</t>
  </si>
  <si>
    <t>FSU_RS16060</t>
  </si>
  <si>
    <t>old_locus_tag=FSU_0877</t>
  </si>
  <si>
    <t>WP_012820301.1</t>
  </si>
  <si>
    <t>34754813</t>
  </si>
  <si>
    <t>FSU_RS04180</t>
  </si>
  <si>
    <t>old_locus_tag=FSU_0878</t>
  </si>
  <si>
    <t>WP_012820302.1</t>
  </si>
  <si>
    <t>rsfS</t>
  </si>
  <si>
    <t>34754814</t>
  </si>
  <si>
    <t>FSU_RS04185</t>
  </si>
  <si>
    <t>old_locus_tag=FSU_0879</t>
  </si>
  <si>
    <t>WP_012820303.1</t>
  </si>
  <si>
    <t>ribosome silencing factor</t>
  </si>
  <si>
    <t>argS</t>
  </si>
  <si>
    <t>34754815</t>
  </si>
  <si>
    <t>FSU_RS04190</t>
  </si>
  <si>
    <t>old_locus_tag=FSU_0880</t>
  </si>
  <si>
    <t>WP_012820304.1</t>
  </si>
  <si>
    <t>arginine--tRNA ligase</t>
  </si>
  <si>
    <t>34754816</t>
  </si>
  <si>
    <t>FSU_RS04195</t>
  </si>
  <si>
    <t>old_locus_tag=FSU_0881</t>
  </si>
  <si>
    <t>WP_012820305.1</t>
  </si>
  <si>
    <t>purU</t>
  </si>
  <si>
    <t>34754817</t>
  </si>
  <si>
    <t>FSU_RS04200</t>
  </si>
  <si>
    <t>old_locus_tag=FSU_0882</t>
  </si>
  <si>
    <t>WP_012820306.1</t>
  </si>
  <si>
    <t>formyltetrahydrofolate deformylase</t>
  </si>
  <si>
    <t>34754818</t>
  </si>
  <si>
    <t>FSU_RS04205</t>
  </si>
  <si>
    <t>old_locus_tag=FSU_0883</t>
  </si>
  <si>
    <t>WP_012820307.1</t>
  </si>
  <si>
    <t>34754819</t>
  </si>
  <si>
    <t>FSU_RS04210</t>
  </si>
  <si>
    <t>old_locus_tag=FSU_0884</t>
  </si>
  <si>
    <t>WP_012820308.1</t>
  </si>
  <si>
    <t>orotate phosphoribosyltransferase</t>
  </si>
  <si>
    <t>34754820</t>
  </si>
  <si>
    <t>FSU_RS04215</t>
  </si>
  <si>
    <t>old_locus_tag=FSU_0885</t>
  </si>
  <si>
    <t>WP_012820309.1</t>
  </si>
  <si>
    <t>34754821</t>
  </si>
  <si>
    <t>FSU_RS04220</t>
  </si>
  <si>
    <t>old_locus_tag=FSU_0886</t>
  </si>
  <si>
    <t>WP_012820310.1</t>
  </si>
  <si>
    <t>34754822</t>
  </si>
  <si>
    <t>FSU_RS04225</t>
  </si>
  <si>
    <t>old_locus_tag=FSU_0887</t>
  </si>
  <si>
    <t>WP_014545333.1</t>
  </si>
  <si>
    <t>ATP-dependent helicase</t>
  </si>
  <si>
    <t>map</t>
  </si>
  <si>
    <t>34754823</t>
  </si>
  <si>
    <t>FSU_RS04230</t>
  </si>
  <si>
    <t>old_locus_tag=FSU_0888</t>
  </si>
  <si>
    <t>WP_012820312.1</t>
  </si>
  <si>
    <t>type I methionyl aminopeptidase</t>
  </si>
  <si>
    <t>34754824</t>
  </si>
  <si>
    <t>FSU_RS04235</t>
  </si>
  <si>
    <t>WP_012820313.1</t>
  </si>
  <si>
    <t>34754825</t>
  </si>
  <si>
    <t>FSU_RS04240</t>
  </si>
  <si>
    <t>WP_012820314.1</t>
  </si>
  <si>
    <t>34754826</t>
  </si>
  <si>
    <t>FSU_RS04245</t>
  </si>
  <si>
    <t>old_locus_tag=FSU_0891</t>
  </si>
  <si>
    <t>WP_012820315.1</t>
  </si>
  <si>
    <t>34754827</t>
  </si>
  <si>
    <t>FSU_RS04250</t>
  </si>
  <si>
    <t>old_locus_tag=FSU_0892</t>
  </si>
  <si>
    <t>WP_012820316.1</t>
  </si>
  <si>
    <t>34754828</t>
  </si>
  <si>
    <t>FSU_RS04255</t>
  </si>
  <si>
    <t>old_locus_tag=FSU_0893</t>
  </si>
  <si>
    <t>WP_012820317.1</t>
  </si>
  <si>
    <t>elongation factor G</t>
  </si>
  <si>
    <t>34754829</t>
  </si>
  <si>
    <t>FSU_RS04260</t>
  </si>
  <si>
    <t>old_locus_tag=FSU_0894</t>
  </si>
  <si>
    <t>WP_012820318.1</t>
  </si>
  <si>
    <t>nucleoside triphosphate pyrophosphohydrolase</t>
  </si>
  <si>
    <t>34754830</t>
  </si>
  <si>
    <t>FSU_RS04265</t>
  </si>
  <si>
    <t>old_locus_tag=FSU_0895</t>
  </si>
  <si>
    <t>WP_012820319.1</t>
  </si>
  <si>
    <t>DNA-processing protein DprA</t>
  </si>
  <si>
    <t>34754831</t>
  </si>
  <si>
    <t>FSU_RS04270</t>
  </si>
  <si>
    <t>old_locus_tag=FSU_0896</t>
  </si>
  <si>
    <t>WP_012820320.1</t>
  </si>
  <si>
    <t>septum formation initiator</t>
  </si>
  <si>
    <t>34754832</t>
  </si>
  <si>
    <t>FSU_RS04275</t>
  </si>
  <si>
    <t>old_locus_tag=FSU_0897</t>
  </si>
  <si>
    <t>WP_012820321.1</t>
  </si>
  <si>
    <t>34754833</t>
  </si>
  <si>
    <t>FSU_RS04280</t>
  </si>
  <si>
    <t>old_locus_tag=FSU_0898</t>
  </si>
  <si>
    <t>WP_012820322.1</t>
  </si>
  <si>
    <t>MexH family multidrug efflux RND transporter periplasmic adaptor subunit</t>
  </si>
  <si>
    <t>34754834</t>
  </si>
  <si>
    <t>FSU_RS04285</t>
  </si>
  <si>
    <t>old_locus_tag=FSU_0899</t>
  </si>
  <si>
    <t>WP_012820323.1</t>
  </si>
  <si>
    <t>34754835</t>
  </si>
  <si>
    <t>FSU_RS04290</t>
  </si>
  <si>
    <t>old_locus_tag=FSU_0900</t>
  </si>
  <si>
    <t>WP_012820324.1</t>
  </si>
  <si>
    <t>34754836</t>
  </si>
  <si>
    <t>FSU_RS04295</t>
  </si>
  <si>
    <t>old_locus_tag=FSU_0901</t>
  </si>
  <si>
    <t>WP_012820325.1</t>
  </si>
  <si>
    <t>34754837</t>
  </si>
  <si>
    <t>FSU_RS04300</t>
  </si>
  <si>
    <t>old_locus_tag=FSU_0902</t>
  </si>
  <si>
    <t>WP_012820326.1</t>
  </si>
  <si>
    <t>50S ribosomal protein L9</t>
  </si>
  <si>
    <t>rpsR</t>
  </si>
  <si>
    <t>34754838</t>
  </si>
  <si>
    <t>FSU_RS04305</t>
  </si>
  <si>
    <t>old_locus_tag=FSU_0903</t>
  </si>
  <si>
    <t>WP_012820327.1</t>
  </si>
  <si>
    <t>30S ribosomal protein S18</t>
  </si>
  <si>
    <t>rpsF</t>
  </si>
  <si>
    <t>34754839</t>
  </si>
  <si>
    <t>FSU_RS04310</t>
  </si>
  <si>
    <t>old_locus_tag=FSU_0904</t>
  </si>
  <si>
    <t>WP_012820328.1</t>
  </si>
  <si>
    <t>30S ribosomal protein S6</t>
  </si>
  <si>
    <t>34754840</t>
  </si>
  <si>
    <t>FSU_RS04315</t>
  </si>
  <si>
    <t>old_locus_tag=FSU_0905</t>
  </si>
  <si>
    <t>WP_012820329.1</t>
  </si>
  <si>
    <t>34754841</t>
  </si>
  <si>
    <t>FSU_RS04320</t>
  </si>
  <si>
    <t>old_locus_tag=FSU_0906</t>
  </si>
  <si>
    <t>WP_012820330.1</t>
  </si>
  <si>
    <t>tryptophan-rich sensory protein</t>
  </si>
  <si>
    <t>34754842</t>
  </si>
  <si>
    <t>FSU_RS04325</t>
  </si>
  <si>
    <t>old_locus_tag=FSU_0907</t>
  </si>
  <si>
    <t>WP_012820331.1</t>
  </si>
  <si>
    <t>tryptophan--tRNA ligase</t>
  </si>
  <si>
    <t>34754843</t>
  </si>
  <si>
    <t>FSU_RS04330</t>
  </si>
  <si>
    <t>old_locus_tag=FSU_0908</t>
  </si>
  <si>
    <t>WP_012820332.1</t>
  </si>
  <si>
    <t>ribonuclease D</t>
  </si>
  <si>
    <t>34754844</t>
  </si>
  <si>
    <t>FSU_RS04335</t>
  </si>
  <si>
    <t>old_locus_tag=FSU_0909</t>
  </si>
  <si>
    <t>WP_012820333.1</t>
  </si>
  <si>
    <t>5-formyltetrahydrofolate cyclo-ligase</t>
  </si>
  <si>
    <t>34754845</t>
  </si>
  <si>
    <t>FSU_RS04340</t>
  </si>
  <si>
    <t>old_locus_tag=FSU_0910</t>
  </si>
  <si>
    <t>WP_012820334.1</t>
  </si>
  <si>
    <t>34754846</t>
  </si>
  <si>
    <t>FSU_RS04345</t>
  </si>
  <si>
    <t>old_locus_tag=FSU_0911</t>
  </si>
  <si>
    <t>WP_012820335.1</t>
  </si>
  <si>
    <t>cysK</t>
  </si>
  <si>
    <t>34754847</t>
  </si>
  <si>
    <t>FSU_RS04350</t>
  </si>
  <si>
    <t>old_locus_tag=FSU_0912</t>
  </si>
  <si>
    <t>WP_012820336.1</t>
  </si>
  <si>
    <t>cysteine synthase A</t>
  </si>
  <si>
    <t>34754848</t>
  </si>
  <si>
    <t>FSU_RS04355</t>
  </si>
  <si>
    <t>old_locus_tag=FSU_0913</t>
  </si>
  <si>
    <t>WP_012820337.1</t>
  </si>
  <si>
    <t>34754849</t>
  </si>
  <si>
    <t>FSU_RS04360</t>
  </si>
  <si>
    <t>old_locus_tag=FSU_0914</t>
  </si>
  <si>
    <t>WP_012820338.1</t>
  </si>
  <si>
    <t>34754850</t>
  </si>
  <si>
    <t>FSU_RS04365</t>
  </si>
  <si>
    <t>old_locus_tag=FSU_0915</t>
  </si>
  <si>
    <t>WP_012820339.1</t>
  </si>
  <si>
    <t>rubrerythrin</t>
  </si>
  <si>
    <t>34754851</t>
  </si>
  <si>
    <t>FSU_RS04370</t>
  </si>
  <si>
    <t>old_locus_tag=FSU_0916</t>
  </si>
  <si>
    <t>WP_012820340.1</t>
  </si>
  <si>
    <t>alginate lyase</t>
  </si>
  <si>
    <t>34754852</t>
  </si>
  <si>
    <t>FSU_RS04375</t>
  </si>
  <si>
    <t>old_locus_tag=FSU_0917</t>
  </si>
  <si>
    <t>WP_012820341.1</t>
  </si>
  <si>
    <t>34754853</t>
  </si>
  <si>
    <t>FSU_RS04380</t>
  </si>
  <si>
    <t>old_locus_tag=FSU_0920</t>
  </si>
  <si>
    <t>WP_012820342.1</t>
  </si>
  <si>
    <t>saccharopine dehydrogenase</t>
  </si>
  <si>
    <t>34754854</t>
  </si>
  <si>
    <t>FSU_RS04385</t>
  </si>
  <si>
    <t>old_locus_tag=FSU_0921</t>
  </si>
  <si>
    <t>WP_012820343.1</t>
  </si>
  <si>
    <t>biosynthetic arginine decarboxylase</t>
  </si>
  <si>
    <t>34754855</t>
  </si>
  <si>
    <t>FSU_RS04390</t>
  </si>
  <si>
    <t>old_locus_tag=FSU_0922</t>
  </si>
  <si>
    <t>WP_012820344.1</t>
  </si>
  <si>
    <t>34754856</t>
  </si>
  <si>
    <t>FSU_RS04395</t>
  </si>
  <si>
    <t>old_locus_tag=FSU_0923</t>
  </si>
  <si>
    <t>WP_012820345.1</t>
  </si>
  <si>
    <t>glycosyl transferase family 2</t>
  </si>
  <si>
    <t>34754857</t>
  </si>
  <si>
    <t>FSU_RS04400</t>
  </si>
  <si>
    <t>old_locus_tag=FSU_0924</t>
  </si>
  <si>
    <t>WP_012820346.1</t>
  </si>
  <si>
    <t>34754858</t>
  </si>
  <si>
    <t>FSU_RS04405</t>
  </si>
  <si>
    <t>old_locus_tag=FSU_0925</t>
  </si>
  <si>
    <t>WP_012820347.1</t>
  </si>
  <si>
    <t>NAD(+) diphosphatase</t>
  </si>
  <si>
    <t>34754859</t>
  </si>
  <si>
    <t>FSU_RS04410</t>
  </si>
  <si>
    <t>WP_012820348.1</t>
  </si>
  <si>
    <t>34754860</t>
  </si>
  <si>
    <t>FSU_RS04415</t>
  </si>
  <si>
    <t>old_locus_tag=FSU_0927</t>
  </si>
  <si>
    <t>tRNA-Gly</t>
  </si>
  <si>
    <t>anticodon=CCC</t>
  </si>
  <si>
    <t>34754861</t>
  </si>
  <si>
    <t>FSU_RS04420</t>
  </si>
  <si>
    <t>old_locus_tag=FSU_0928</t>
  </si>
  <si>
    <t>WP_012820349.1</t>
  </si>
  <si>
    <t>DUF3298 domain-containing protein</t>
  </si>
  <si>
    <t>34754862</t>
  </si>
  <si>
    <t>FSU_RS04425</t>
  </si>
  <si>
    <t>old_locus_tag=FSU_0929</t>
  </si>
  <si>
    <t>WP_012820350.1</t>
  </si>
  <si>
    <t>34754863</t>
  </si>
  <si>
    <t>FSU_RS04430</t>
  </si>
  <si>
    <t>old_locus_tag=FSU_0930</t>
  </si>
  <si>
    <t>WP_012820351.1</t>
  </si>
  <si>
    <t>34754864</t>
  </si>
  <si>
    <t>FSU_RS04435</t>
  </si>
  <si>
    <t>old_locus_tag=FSU_0931</t>
  </si>
  <si>
    <t>WP_012820352.1</t>
  </si>
  <si>
    <t>aspartoacylase</t>
  </si>
  <si>
    <t>34754865</t>
  </si>
  <si>
    <t>FSU_RS04440</t>
  </si>
  <si>
    <t>WP_012820353.1</t>
  </si>
  <si>
    <t>sulfatase</t>
  </si>
  <si>
    <t>34754866</t>
  </si>
  <si>
    <t>FSU_RS04445</t>
  </si>
  <si>
    <t>old_locus_tag=FSU_0933</t>
  </si>
  <si>
    <t>WP_012820354.1</t>
  </si>
  <si>
    <t>34754867</t>
  </si>
  <si>
    <t>FSU_RS04450</t>
  </si>
  <si>
    <t>old_locus_tag=FSU_0934</t>
  </si>
  <si>
    <t>WP_012820355.1</t>
  </si>
  <si>
    <t>34754868</t>
  </si>
  <si>
    <t>FSU_RS04455</t>
  </si>
  <si>
    <t>old_locus_tag=FSU_0935</t>
  </si>
  <si>
    <t>WP_012820356.1</t>
  </si>
  <si>
    <t>34754869</t>
  </si>
  <si>
    <t>FSU_RS04460</t>
  </si>
  <si>
    <t>old_locus_tag=FSU_0937</t>
  </si>
  <si>
    <t>WP_012820357.1</t>
  </si>
  <si>
    <t>DNA topoisomerase IV subunit A</t>
  </si>
  <si>
    <t>34754870</t>
  </si>
  <si>
    <t>FSU_RS04465</t>
  </si>
  <si>
    <t>WP_041917822.1</t>
  </si>
  <si>
    <t>ftsE</t>
  </si>
  <si>
    <t>34754871</t>
  </si>
  <si>
    <t>FSU_RS04470</t>
  </si>
  <si>
    <t>old_locus_tag=FSU_0940</t>
  </si>
  <si>
    <t>WP_012820359.1</t>
  </si>
  <si>
    <t>cell division ATP-binding protein FtsE</t>
  </si>
  <si>
    <t>34754872</t>
  </si>
  <si>
    <t>FSU_RS04475</t>
  </si>
  <si>
    <t>old_locus_tag=FSU_0941</t>
  </si>
  <si>
    <t>WP_012820360.1</t>
  </si>
  <si>
    <t>34754873</t>
  </si>
  <si>
    <t>FSU_RS04480</t>
  </si>
  <si>
    <t>old_locus_tag=FSU_0942</t>
  </si>
  <si>
    <t>WP_012820361.1</t>
  </si>
  <si>
    <t>34754874</t>
  </si>
  <si>
    <t>FSU_RS04485</t>
  </si>
  <si>
    <t>old_locus_tag=FSU_0943</t>
  </si>
  <si>
    <t>WP_012820362.1</t>
  </si>
  <si>
    <t>DUF3418 domain-containing protein</t>
  </si>
  <si>
    <t>34754875</t>
  </si>
  <si>
    <t>FSU_RS04490</t>
  </si>
  <si>
    <t>old_locus_tag=FSU_0944</t>
  </si>
  <si>
    <t>WP_012820364.1</t>
  </si>
  <si>
    <t>34754876</t>
  </si>
  <si>
    <t>FSU_RS04495</t>
  </si>
  <si>
    <t>old_locus_tag=FSU_0945</t>
  </si>
  <si>
    <t>WP_012820365.1</t>
  </si>
  <si>
    <t>MATE family efflux transporter</t>
  </si>
  <si>
    <t>34754877</t>
  </si>
  <si>
    <t>FSU_RS04500</t>
  </si>
  <si>
    <t>old_locus_tag=FSU_0946</t>
  </si>
  <si>
    <t>WP_012820366.1</t>
  </si>
  <si>
    <t>dnaG</t>
  </si>
  <si>
    <t>34754878</t>
  </si>
  <si>
    <t>FSU_RS04505</t>
  </si>
  <si>
    <t>old_locus_tag=FSU_0947</t>
  </si>
  <si>
    <t>WP_012820367.1</t>
  </si>
  <si>
    <t>sufC</t>
  </si>
  <si>
    <t>34754879</t>
  </si>
  <si>
    <t>FSU_RS04510</t>
  </si>
  <si>
    <t>old_locus_tag=FSU_0948</t>
  </si>
  <si>
    <t>WP_012820368.1</t>
  </si>
  <si>
    <t>Fe-S cluster assembly ATPase SufC</t>
  </si>
  <si>
    <t>34754880</t>
  </si>
  <si>
    <t>FSU_RS04515</t>
  </si>
  <si>
    <t>old_locus_tag=FSU_0949</t>
  </si>
  <si>
    <t>WP_012820369.1</t>
  </si>
  <si>
    <t>SufBD protein</t>
  </si>
  <si>
    <t>34754881</t>
  </si>
  <si>
    <t>FSU_RS04520</t>
  </si>
  <si>
    <t>WP_012820370.1</t>
  </si>
  <si>
    <t>34754882</t>
  </si>
  <si>
    <t>FSU_RS04525</t>
  </si>
  <si>
    <t>old_locus_tag=FSU_0954</t>
  </si>
  <si>
    <t>WP_012820372.1</t>
  </si>
  <si>
    <t>sodium-independent anion transporter</t>
  </si>
  <si>
    <t>34754883</t>
  </si>
  <si>
    <t>FSU_RS04530</t>
  </si>
  <si>
    <t>old_locus_tag=FSU_0955</t>
  </si>
  <si>
    <t>WP_012820373.1</t>
  </si>
  <si>
    <t>34754884</t>
  </si>
  <si>
    <t>FSU_RS04535</t>
  </si>
  <si>
    <t>old_locus_tag=FSU_0956</t>
  </si>
  <si>
    <t>WP_012820374.1</t>
  </si>
  <si>
    <t>34754885</t>
  </si>
  <si>
    <t>FSU_RS04540</t>
  </si>
  <si>
    <t>old_locus_tag=FSU_0957</t>
  </si>
  <si>
    <t>WP_012820375.1</t>
  </si>
  <si>
    <t>34754886</t>
  </si>
  <si>
    <t>FSU_RS04545</t>
  </si>
  <si>
    <t>old_locus_tag=FSU_0958</t>
  </si>
  <si>
    <t>WP_012820376.1</t>
  </si>
  <si>
    <t>34754887</t>
  </si>
  <si>
    <t>FSU_RS04550</t>
  </si>
  <si>
    <t>old_locus_tag=FSU_0960</t>
  </si>
  <si>
    <t>WP_012820377.1</t>
  </si>
  <si>
    <t>prepilin-type cleavage/methylation domain-containing protein</t>
  </si>
  <si>
    <t>34754888</t>
  </si>
  <si>
    <t>FSU_RS04555</t>
  </si>
  <si>
    <t>WP_081440894.1</t>
  </si>
  <si>
    <t>prepilin-type N-terminal cleavage/methylation domain-containing protein</t>
  </si>
  <si>
    <t>34754889</t>
  </si>
  <si>
    <t>FSU_RS04560</t>
  </si>
  <si>
    <t>WP_012820379.1</t>
  </si>
  <si>
    <t>34754890</t>
  </si>
  <si>
    <t>FSU_RS04565</t>
  </si>
  <si>
    <t>old_locus_tag=FSU_0963</t>
  </si>
  <si>
    <t>WP_012820380.1</t>
  </si>
  <si>
    <t>34754891</t>
  </si>
  <si>
    <t>FSU_RS04570</t>
  </si>
  <si>
    <t>old_locus_tag=FSU_0964</t>
  </si>
  <si>
    <t>WP_012820381.1</t>
  </si>
  <si>
    <t>type II and III secretion system protein</t>
  </si>
  <si>
    <t>34754892</t>
  </si>
  <si>
    <t>FSU_RS04575</t>
  </si>
  <si>
    <t>WP_012820382.1</t>
  </si>
  <si>
    <t>34754893</t>
  </si>
  <si>
    <t>FSU_RS04580</t>
  </si>
  <si>
    <t>WP_012820383.1</t>
  </si>
  <si>
    <t>34754894</t>
  </si>
  <si>
    <t>FSU_RS04585</t>
  </si>
  <si>
    <t>old_locus_tag=FSU_0966</t>
  </si>
  <si>
    <t>WP_012820384.1</t>
  </si>
  <si>
    <t>34754895</t>
  </si>
  <si>
    <t>FSU_RS04590</t>
  </si>
  <si>
    <t>old_locus_tag=FSU_0967</t>
  </si>
  <si>
    <t>WP_012820385.1</t>
  </si>
  <si>
    <t>34754896</t>
  </si>
  <si>
    <t>FSU_RS04595</t>
  </si>
  <si>
    <t>old_locus_tag=FSU_0968</t>
  </si>
  <si>
    <t>WP_012820386.1</t>
  </si>
  <si>
    <t>34754897</t>
  </si>
  <si>
    <t>FSU_RS04600</t>
  </si>
  <si>
    <t>old_locus_tag=FSU_0969</t>
  </si>
  <si>
    <t>WP_012820387.1</t>
  </si>
  <si>
    <t>aspartate/glutamate racemase family protein</t>
  </si>
  <si>
    <t>34754898</t>
  </si>
  <si>
    <t>FSU_RS04605</t>
  </si>
  <si>
    <t>old_locus_tag=FSU_0971</t>
  </si>
  <si>
    <t>WP_012820389.1</t>
  </si>
  <si>
    <t>type IIA DNA topoisomerase subunit B</t>
  </si>
  <si>
    <t>34754899</t>
  </si>
  <si>
    <t>FSU_RS04610</t>
  </si>
  <si>
    <t>old_locus_tag=FSU_0972</t>
  </si>
  <si>
    <t>WP_012820390.1</t>
  </si>
  <si>
    <t>HlyC/CorC family transporter</t>
  </si>
  <si>
    <t>ybeY</t>
  </si>
  <si>
    <t>34754900</t>
  </si>
  <si>
    <t>FSU_RS04615</t>
  </si>
  <si>
    <t>WP_012820391.1</t>
  </si>
  <si>
    <t>rRNA maturation RNase YbeY</t>
  </si>
  <si>
    <t>34754901</t>
  </si>
  <si>
    <t>FSU_RS04620</t>
  </si>
  <si>
    <t>old_locus_tag=FSU_0974</t>
  </si>
  <si>
    <t>WP_012820392.1</t>
  </si>
  <si>
    <t>34754902</t>
  </si>
  <si>
    <t>FSU_RS04625</t>
  </si>
  <si>
    <t>old_locus_tag=FSU_0975</t>
  </si>
  <si>
    <t>WP_012820393.1</t>
  </si>
  <si>
    <t>34754903</t>
  </si>
  <si>
    <t>FSU_RS04630</t>
  </si>
  <si>
    <t>old_locus_tag=FSU_0976</t>
  </si>
  <si>
    <t>WP_012820394.1</t>
  </si>
  <si>
    <t>34754904</t>
  </si>
  <si>
    <t>FSU_RS04635</t>
  </si>
  <si>
    <t>old_locus_tag=FSU_0977</t>
  </si>
  <si>
    <t>WP_012820395.1</t>
  </si>
  <si>
    <t>34754905</t>
  </si>
  <si>
    <t>FSU_RS04640</t>
  </si>
  <si>
    <t>old_locus_tag=FSU_0978</t>
  </si>
  <si>
    <t>WP_012820396.1</t>
  </si>
  <si>
    <t>34754906</t>
  </si>
  <si>
    <t>FSU_RS04645</t>
  </si>
  <si>
    <t>old_locus_tag=FSU_0979</t>
  </si>
  <si>
    <t>WP_012820397.1</t>
  </si>
  <si>
    <t>purT</t>
  </si>
  <si>
    <t>34754907</t>
  </si>
  <si>
    <t>FSU_RS04650</t>
  </si>
  <si>
    <t>old_locus_tag=FSU_0980</t>
  </si>
  <si>
    <t>WP_012820398.1</t>
  </si>
  <si>
    <t>formate-dependent phosphoribosylglycinamide formyltransferase</t>
  </si>
  <si>
    <t>34754908</t>
  </si>
  <si>
    <t>FSU_RS04655</t>
  </si>
  <si>
    <t>old_locus_tag=FSU_0981</t>
  </si>
  <si>
    <t>WP_012820399.1</t>
  </si>
  <si>
    <t>34754909</t>
  </si>
  <si>
    <t>FSU_RS04660</t>
  </si>
  <si>
    <t>old_locus_tag=FSU_0982</t>
  </si>
  <si>
    <t>WP_012820400.1</t>
  </si>
  <si>
    <t>34754910</t>
  </si>
  <si>
    <t>FSU_RS04665</t>
  </si>
  <si>
    <t>old_locus_tag=FSU_0983</t>
  </si>
  <si>
    <t>WP_012820401.1</t>
  </si>
  <si>
    <t>34754911</t>
  </si>
  <si>
    <t>FSU_RS04670</t>
  </si>
  <si>
    <t>old_locus_tag=FSU_0984</t>
  </si>
  <si>
    <t>WP_012820402.1</t>
  </si>
  <si>
    <t>34754912</t>
  </si>
  <si>
    <t>FSU_RS04675</t>
  </si>
  <si>
    <t>old_locus_tag=FSU_0987</t>
  </si>
  <si>
    <t>WP_012820404.1</t>
  </si>
  <si>
    <t>cell division protein FtsZ</t>
  </si>
  <si>
    <t>ftsA</t>
  </si>
  <si>
    <t>34754913</t>
  </si>
  <si>
    <t>FSU_RS04680</t>
  </si>
  <si>
    <t>old_locus_tag=FSU_0988</t>
  </si>
  <si>
    <t>WP_012820405.1</t>
  </si>
  <si>
    <t>cell division protein FtsA</t>
  </si>
  <si>
    <t>34754914</t>
  </si>
  <si>
    <t>FSU_RS04685</t>
  </si>
  <si>
    <t>old_locus_tag=FSU_0989</t>
  </si>
  <si>
    <t>WP_012820406.1</t>
  </si>
  <si>
    <t>34754915</t>
  </si>
  <si>
    <t>FSU_RS04690</t>
  </si>
  <si>
    <t>old_locus_tag=FSU_0990</t>
  </si>
  <si>
    <t>WP_012820407.1</t>
  </si>
  <si>
    <t>UDP-N-acetylmuramate--L-alanine ligase</t>
  </si>
  <si>
    <t>murG</t>
  </si>
  <si>
    <t>34754916</t>
  </si>
  <si>
    <t>FSU_RS04695</t>
  </si>
  <si>
    <t>old_locus_tag=FSU_0991</t>
  </si>
  <si>
    <t>WP_012820408.1</t>
  </si>
  <si>
    <t>undecaprenyldiphospho-muramoylpentapeptide beta-N-acetylglucosaminyltransferase</t>
  </si>
  <si>
    <t>ftsW</t>
  </si>
  <si>
    <t>34754917</t>
  </si>
  <si>
    <t>FSU_RS04700</t>
  </si>
  <si>
    <t>old_locus_tag=FSU_0992</t>
  </si>
  <si>
    <t>WP_012820409.1</t>
  </si>
  <si>
    <t>putative lipid II flippase FtsW</t>
  </si>
  <si>
    <t>34754918</t>
  </si>
  <si>
    <t>FSU_RS04705</t>
  </si>
  <si>
    <t>old_locus_tag=FSU_0993</t>
  </si>
  <si>
    <t>WP_012820410.1</t>
  </si>
  <si>
    <t>UDP-N-acetylmuramoyl-tripeptide--D-alanyl-D-alanine ligase</t>
  </si>
  <si>
    <t>34754919</t>
  </si>
  <si>
    <t>FSU_RS04710</t>
  </si>
  <si>
    <t>old_locus_tag=FSU_0994</t>
  </si>
  <si>
    <t>WP_012820411.1</t>
  </si>
  <si>
    <t>UDP-N-acetylmuramoyl-L-alanyl-D-glutamate--2,6-diaminopimelate ligase</t>
  </si>
  <si>
    <t>34754920</t>
  </si>
  <si>
    <t>FSU_RS04715</t>
  </si>
  <si>
    <t>old_locus_tag=FSU_0995</t>
  </si>
  <si>
    <t>WP_012820412.1</t>
  </si>
  <si>
    <t>PASTA domain-containing protein</t>
  </si>
  <si>
    <t>34754921</t>
  </si>
  <si>
    <t>FSU_RS04720</t>
  </si>
  <si>
    <t>old_locus_tag=FSU_0996</t>
  </si>
  <si>
    <t>WP_012820413.1</t>
  </si>
  <si>
    <t>34754922</t>
  </si>
  <si>
    <t>FSU_RS04725</t>
  </si>
  <si>
    <t>old_locus_tag=FSU_0997</t>
  </si>
  <si>
    <t>WP_012820414.1</t>
  </si>
  <si>
    <t>16S rRNA (cytosine(1402)-N(4))-methyltransferase RsmH</t>
  </si>
  <si>
    <t>34754923</t>
  </si>
  <si>
    <t>FSU_RS04730</t>
  </si>
  <si>
    <t>old_locus_tag=FSU_0998</t>
  </si>
  <si>
    <t>WP_012820415.1</t>
  </si>
  <si>
    <t>MraZ family transcriptional regulator</t>
  </si>
  <si>
    <t>34754924</t>
  </si>
  <si>
    <t>FSU_RS04735</t>
  </si>
  <si>
    <t>old_locus_tag=FSU_0999</t>
  </si>
  <si>
    <t>WP_014545354.1</t>
  </si>
  <si>
    <t>34754925</t>
  </si>
  <si>
    <t>FSU_RS04740</t>
  </si>
  <si>
    <t>old_locus_tag=FSU_1000</t>
  </si>
  <si>
    <t>WP_014545355.1</t>
  </si>
  <si>
    <t>TlpA family protein disulfide reductase</t>
  </si>
  <si>
    <t>34754926</t>
  </si>
  <si>
    <t>FSU_RS04745</t>
  </si>
  <si>
    <t>old_locus_tag=FSU_1001</t>
  </si>
  <si>
    <t>anticodon=TCT</t>
  </si>
  <si>
    <t>metF</t>
  </si>
  <si>
    <t>34754927</t>
  </si>
  <si>
    <t>FSU_RS04750</t>
  </si>
  <si>
    <t>old_locus_tag=FSU_1002</t>
  </si>
  <si>
    <t>WP_014545356.1</t>
  </si>
  <si>
    <t>methylenetetrahydrofolate reductase [NAD(P)H]</t>
  </si>
  <si>
    <t>34754928</t>
  </si>
  <si>
    <t>FSU_RS04755</t>
  </si>
  <si>
    <t>old_locus_tag=FSU_1003</t>
  </si>
  <si>
    <t>WP_014545357.1</t>
  </si>
  <si>
    <t>34754929</t>
  </si>
  <si>
    <t>FSU_RS04760</t>
  </si>
  <si>
    <t>WP_041260013.1</t>
  </si>
  <si>
    <t>34754930</t>
  </si>
  <si>
    <t>FSU_RS04765</t>
  </si>
  <si>
    <t>old_locus_tag=FSU_1004</t>
  </si>
  <si>
    <t>WP_015731751.1</t>
  </si>
  <si>
    <t>34754931</t>
  </si>
  <si>
    <t>FSU_RS04770</t>
  </si>
  <si>
    <t>old_locus_tag=FSU_1005</t>
  </si>
  <si>
    <t>WP_014545359.1</t>
  </si>
  <si>
    <t>34754932</t>
  </si>
  <si>
    <t>FSU_RS04775</t>
  </si>
  <si>
    <t>WP_015731753.1</t>
  </si>
  <si>
    <t>34754933</t>
  </si>
  <si>
    <t>FSU_RS04780</t>
  </si>
  <si>
    <t>old_locus_tag=FSU_1007</t>
  </si>
  <si>
    <t>WP_014545360.1</t>
  </si>
  <si>
    <t>3-phosphoserine/phosphohydroxythreonine transaminase</t>
  </si>
  <si>
    <t>34754934</t>
  </si>
  <si>
    <t>FSU_RS04785</t>
  </si>
  <si>
    <t>old_locus_tag=FSU_1009</t>
  </si>
  <si>
    <t>WP_014545361.1</t>
  </si>
  <si>
    <t>sporulation protein</t>
  </si>
  <si>
    <t>34754935</t>
  </si>
  <si>
    <t>FSU_RS04790</t>
  </si>
  <si>
    <t>old_locus_tag=FSU_1010</t>
  </si>
  <si>
    <t>WP_014545362.1</t>
  </si>
  <si>
    <t>34754936</t>
  </si>
  <si>
    <t>FSU_RS04795</t>
  </si>
  <si>
    <t>old_locus_tag=FSU_1011</t>
  </si>
  <si>
    <t>WP_014545363.1</t>
  </si>
  <si>
    <t>psd</t>
  </si>
  <si>
    <t>34754937</t>
  </si>
  <si>
    <t>FSU_RS04800</t>
  </si>
  <si>
    <t>old_locus_tag=FSU_1012</t>
  </si>
  <si>
    <t>WP_014545364.1</t>
  </si>
  <si>
    <t>phosphatidylserine decarboxylase</t>
  </si>
  <si>
    <t>34754938</t>
  </si>
  <si>
    <t>FSU_RS04805</t>
  </si>
  <si>
    <t>old_locus_tag=FSU_1013</t>
  </si>
  <si>
    <t>WP_014545365.1</t>
  </si>
  <si>
    <t>34754939</t>
  </si>
  <si>
    <t>FSU_RS04810</t>
  </si>
  <si>
    <t>old_locus_tag=FSU_1014</t>
  </si>
  <si>
    <t>WP_014545366.1</t>
  </si>
  <si>
    <t>D-tyrosyl-tRNA(Tyr) deacylase</t>
  </si>
  <si>
    <t>34754940</t>
  </si>
  <si>
    <t>FSU_RS04815</t>
  </si>
  <si>
    <t>old_locus_tag=FSU_1015</t>
  </si>
  <si>
    <t>WP_014545367.1</t>
  </si>
  <si>
    <t>asparaginase</t>
  </si>
  <si>
    <t>34754941</t>
  </si>
  <si>
    <t>FSU_RS04820</t>
  </si>
  <si>
    <t>WP_015731754.1</t>
  </si>
  <si>
    <t>34754942</t>
  </si>
  <si>
    <t>FSU_RS04825</t>
  </si>
  <si>
    <t>old_locus_tag=FSU_1017</t>
  </si>
  <si>
    <t>WP_015731755.1</t>
  </si>
  <si>
    <t>34754943</t>
  </si>
  <si>
    <t>FSU_RS04830</t>
  </si>
  <si>
    <t>old_locus_tag=FSU_1018</t>
  </si>
  <si>
    <t>WP_014545369.1</t>
  </si>
  <si>
    <t>34754944</t>
  </si>
  <si>
    <t>FSU_RS04835</t>
  </si>
  <si>
    <t>old_locus_tag=FSU_1019</t>
  </si>
  <si>
    <t>WP_014545370.1</t>
  </si>
  <si>
    <t>34754945</t>
  </si>
  <si>
    <t>FSU_RS04840</t>
  </si>
  <si>
    <t>old_locus_tag=FSU_1020</t>
  </si>
  <si>
    <t>WP_014545371.1</t>
  </si>
  <si>
    <t>redox-regulated ATPase YchF</t>
  </si>
  <si>
    <t>34754946</t>
  </si>
  <si>
    <t>FSU_RS04845</t>
  </si>
  <si>
    <t>old_locus_tag=FSU_1021</t>
  </si>
  <si>
    <t>WP_014545372.1</t>
  </si>
  <si>
    <t>34754947</t>
  </si>
  <si>
    <t>FSU_RS04850</t>
  </si>
  <si>
    <t>old_locus_tag=FSU_1022</t>
  </si>
  <si>
    <t>WP_014545373.1</t>
  </si>
  <si>
    <t>34754948</t>
  </si>
  <si>
    <t>FSU_RS04855</t>
  </si>
  <si>
    <t>old_locus_tag=FSU_1023</t>
  </si>
  <si>
    <t>WP_014545374.1</t>
  </si>
  <si>
    <t>excinuclease ABC subunit UvrA</t>
  </si>
  <si>
    <t>34754949</t>
  </si>
  <si>
    <t>FSU_RS04860</t>
  </si>
  <si>
    <t>old_locus_tag=FSU_1024</t>
  </si>
  <si>
    <t>WP_014545375.1</t>
  </si>
  <si>
    <t>34754950</t>
  </si>
  <si>
    <t>FSU_RS04865</t>
  </si>
  <si>
    <t>old_locus_tag=FSU_1026</t>
  </si>
  <si>
    <t>WP_014545377.1</t>
  </si>
  <si>
    <t>34754951</t>
  </si>
  <si>
    <t>FSU_RS04870</t>
  </si>
  <si>
    <t>old_locus_tag=FSU_1027</t>
  </si>
  <si>
    <t>34754952</t>
  </si>
  <si>
    <t>FSU_RS04875</t>
  </si>
  <si>
    <t>old_locus_tag=FSU_1028</t>
  </si>
  <si>
    <t>WP_014545378.1</t>
  </si>
  <si>
    <t>serine/threonine phosphatase</t>
  </si>
  <si>
    <t>34754953</t>
  </si>
  <si>
    <t>FSU_RS04880</t>
  </si>
  <si>
    <t>old_locus_tag=FSU_1029</t>
  </si>
  <si>
    <t>WP_014545379.1</t>
  </si>
  <si>
    <t>34754954</t>
  </si>
  <si>
    <t>FSU_RS04885</t>
  </si>
  <si>
    <t>WP_041917823.1</t>
  </si>
  <si>
    <t>34754955</t>
  </si>
  <si>
    <t>FSU_RS04890</t>
  </si>
  <si>
    <t>old_locus_tag=FSU_1031</t>
  </si>
  <si>
    <t>WP_014545380.1</t>
  </si>
  <si>
    <t>TetR/AcrR family transcriptional regulator</t>
  </si>
  <si>
    <t>34754956</t>
  </si>
  <si>
    <t>FSU_RS04895</t>
  </si>
  <si>
    <t>old_locus_tag=FSU_1032</t>
  </si>
  <si>
    <t>WP_014545381.1</t>
  </si>
  <si>
    <t>34754957</t>
  </si>
  <si>
    <t>FSU_RS04900</t>
  </si>
  <si>
    <t>old_locus_tag=FSU_1033</t>
  </si>
  <si>
    <t>WP_014545382.1</t>
  </si>
  <si>
    <t>chloramphenicol acetyltransferase</t>
  </si>
  <si>
    <t>34754958</t>
  </si>
  <si>
    <t>FSU_RS04905</t>
  </si>
  <si>
    <t>old_locus_tag=FSU_1034</t>
  </si>
  <si>
    <t>WP_015731760.1</t>
  </si>
  <si>
    <t>34754959</t>
  </si>
  <si>
    <t>FSU_RS04910</t>
  </si>
  <si>
    <t>old_locus_tag=FSU_1035</t>
  </si>
  <si>
    <t>WP_014545384.1</t>
  </si>
  <si>
    <t>34754960</t>
  </si>
  <si>
    <t>FSU_RS04915</t>
  </si>
  <si>
    <t>old_locus_tag=FSU_1036</t>
  </si>
  <si>
    <t>WP_014545385.1</t>
  </si>
  <si>
    <t>34754961</t>
  </si>
  <si>
    <t>FSU_RS04920</t>
  </si>
  <si>
    <t>old_locus_tag=FSU_1037</t>
  </si>
  <si>
    <t>WP_014545386.1</t>
  </si>
  <si>
    <t>34754962</t>
  </si>
  <si>
    <t>FSU_RS04925</t>
  </si>
  <si>
    <t>old_locus_tag=FSU_1038</t>
  </si>
  <si>
    <t>WP_014545387.1</t>
  </si>
  <si>
    <t>34754963</t>
  </si>
  <si>
    <t>FSU_RS04930</t>
  </si>
  <si>
    <t>old_locus_tag=FSU_1039</t>
  </si>
  <si>
    <t>anticodon=CGC</t>
  </si>
  <si>
    <t>34754964</t>
  </si>
  <si>
    <t>FSU_RS04935</t>
  </si>
  <si>
    <t>old_locus_tag=FSU_1040</t>
  </si>
  <si>
    <t>WP_015731762.1</t>
  </si>
  <si>
    <t>34754965</t>
  </si>
  <si>
    <t>FSU_RS04940</t>
  </si>
  <si>
    <t>old_locus_tag=FSU_1041</t>
  </si>
  <si>
    <t>WP_014545389.1</t>
  </si>
  <si>
    <t>34754966</t>
  </si>
  <si>
    <t>FSU_RS04945</t>
  </si>
  <si>
    <t>old_locus_tag=FSU_1042</t>
  </si>
  <si>
    <t>WP_014545390.1</t>
  </si>
  <si>
    <t>34754967</t>
  </si>
  <si>
    <t>FSU_RS04950</t>
  </si>
  <si>
    <t>old_locus_tag=FSU_1043</t>
  </si>
  <si>
    <t>WP_015731764.1</t>
  </si>
  <si>
    <t>34754968</t>
  </si>
  <si>
    <t>FSU_RS04955</t>
  </si>
  <si>
    <t>old_locus_tag=FSU_1044</t>
  </si>
  <si>
    <t>WP_014545392.1</t>
  </si>
  <si>
    <t>34754969</t>
  </si>
  <si>
    <t>FSU_RS04960</t>
  </si>
  <si>
    <t>old_locus_tag=FSU_1045</t>
  </si>
  <si>
    <t>WP_014545393.1</t>
  </si>
  <si>
    <t>DUF3332 domain-containing protein</t>
  </si>
  <si>
    <t>34754970</t>
  </si>
  <si>
    <t>FSU_RS04965</t>
  </si>
  <si>
    <t>old_locus_tag=FSU_1046</t>
  </si>
  <si>
    <t>WP_014545394.1</t>
  </si>
  <si>
    <t>NUDIX domain-containing protein</t>
  </si>
  <si>
    <t>34754971</t>
  </si>
  <si>
    <t>FSU_RS04970</t>
  </si>
  <si>
    <t>old_locus_tag=FSU_1047</t>
  </si>
  <si>
    <t>WP_014545395.1</t>
  </si>
  <si>
    <t>34754972</t>
  </si>
  <si>
    <t>FSU_RS04975</t>
  </si>
  <si>
    <t>old_locus_tag=FSU_1048</t>
  </si>
  <si>
    <t>WP_014545396.1</t>
  </si>
  <si>
    <t>34754973</t>
  </si>
  <si>
    <t>FSU_RS04980</t>
  </si>
  <si>
    <t>old_locus_tag=FSU_1049</t>
  </si>
  <si>
    <t>WP_014545397.1</t>
  </si>
  <si>
    <t>tRNA dihydrouridine(20/20a) synthase DusA</t>
  </si>
  <si>
    <t>argF</t>
  </si>
  <si>
    <t>34754974</t>
  </si>
  <si>
    <t>FSU_RS04985</t>
  </si>
  <si>
    <t>old_locus_tag=FSU_1051</t>
  </si>
  <si>
    <t>WP_014545399.1</t>
  </si>
  <si>
    <t>ornithine carbamoyltransferase</t>
  </si>
  <si>
    <t>34754975</t>
  </si>
  <si>
    <t>FSU_RS04990</t>
  </si>
  <si>
    <t>old_locus_tag=FSU_1052</t>
  </si>
  <si>
    <t>WP_014545400.1</t>
  </si>
  <si>
    <t>34754976</t>
  </si>
  <si>
    <t>FSU_RS04995</t>
  </si>
  <si>
    <t>old_locus_tag=FSU_1053</t>
  </si>
  <si>
    <t>WP_014545401.1</t>
  </si>
  <si>
    <t>lanthionine synthetase</t>
  </si>
  <si>
    <t>34754977</t>
  </si>
  <si>
    <t>FSU_RS05000</t>
  </si>
  <si>
    <t>old_locus_tag=FSU_1054</t>
  </si>
  <si>
    <t>WP_014545402.1</t>
  </si>
  <si>
    <t>cysteine synthase family protein</t>
  </si>
  <si>
    <t>34754978</t>
  </si>
  <si>
    <t>FSU_RS05005</t>
  </si>
  <si>
    <t>old_locus_tag=FSU_1055</t>
  </si>
  <si>
    <t>WP_014545403.1</t>
  </si>
  <si>
    <t>34754979</t>
  </si>
  <si>
    <t>FSU_RS05010</t>
  </si>
  <si>
    <t>old_locus_tag=FSU_1056</t>
  </si>
  <si>
    <t>WP_014545404.1</t>
  </si>
  <si>
    <t>NlpC/P60 family protein</t>
  </si>
  <si>
    <t>34754980</t>
  </si>
  <si>
    <t>FSU_RS05015</t>
  </si>
  <si>
    <t>WP_015731766.1</t>
  </si>
  <si>
    <t>prephenate dehydratase</t>
  </si>
  <si>
    <t>34754981</t>
  </si>
  <si>
    <t>FSU_RS05020</t>
  </si>
  <si>
    <t>old_locus_tag=FSU_1058</t>
  </si>
  <si>
    <t>WP_014545405.1</t>
  </si>
  <si>
    <t>ribonuclease PH</t>
  </si>
  <si>
    <t>34754982</t>
  </si>
  <si>
    <t>FSU_RS05025</t>
  </si>
  <si>
    <t>old_locus_tag=FSU_1059</t>
  </si>
  <si>
    <t>WP_014545406.1</t>
  </si>
  <si>
    <t>34754983</t>
  </si>
  <si>
    <t>FSU_RS05030</t>
  </si>
  <si>
    <t>old_locus_tag=FSU_1060</t>
  </si>
  <si>
    <t>WP_014545407.1</t>
  </si>
  <si>
    <t>34754984</t>
  </si>
  <si>
    <t>FSU_RS05035</t>
  </si>
  <si>
    <t>old_locus_tag=FSU_1061</t>
  </si>
  <si>
    <t>WP_014545408.1</t>
  </si>
  <si>
    <t>34754985</t>
  </si>
  <si>
    <t>FSU_RS05040</t>
  </si>
  <si>
    <t>old_locus_tag=FSU_1062</t>
  </si>
  <si>
    <t>WP_014545409.1</t>
  </si>
  <si>
    <t>34754986</t>
  </si>
  <si>
    <t>FSU_RS05045</t>
  </si>
  <si>
    <t>old_locus_tag=FSU_1063</t>
  </si>
  <si>
    <t>WP_014545410.1</t>
  </si>
  <si>
    <t>imidazole glycerol phosphate synthase subunit HisH</t>
  </si>
  <si>
    <t>34754987</t>
  </si>
  <si>
    <t>FSU_RS05050</t>
  </si>
  <si>
    <t>old_locus_tag=FSU_1064</t>
  </si>
  <si>
    <t>WP_014545411.1</t>
  </si>
  <si>
    <t>DUF3078 domain-containing protein</t>
  </si>
  <si>
    <t>34754988</t>
  </si>
  <si>
    <t>FSU_RS05055</t>
  </si>
  <si>
    <t>old_locus_tag=FSU_1065</t>
  </si>
  <si>
    <t>WP_014545412.1</t>
  </si>
  <si>
    <t>34754989</t>
  </si>
  <si>
    <t>FSU_RS05060</t>
  </si>
  <si>
    <t>old_locus_tag=FSU_1066</t>
  </si>
  <si>
    <t>WP_099045562.1</t>
  </si>
  <si>
    <t>34754990</t>
  </si>
  <si>
    <t>FSU_RS05065</t>
  </si>
  <si>
    <t>old_locus_tag=FSU_1067</t>
  </si>
  <si>
    <t>WP_014545414.1</t>
  </si>
  <si>
    <t>argininosuccinate synthase</t>
  </si>
  <si>
    <t>34754991</t>
  </si>
  <si>
    <t>FSU_RS05070</t>
  </si>
  <si>
    <t>old_locus_tag=FSU_1068</t>
  </si>
  <si>
    <t>WP_014545415.1</t>
  </si>
  <si>
    <t>mammalian cell entry protein</t>
  </si>
  <si>
    <t>34754992</t>
  </si>
  <si>
    <t>FSU_RS05075</t>
  </si>
  <si>
    <t>old_locus_tag=FSU_1069</t>
  </si>
  <si>
    <t>WP_014545416.1</t>
  </si>
  <si>
    <t>ATP-dependent DNA helicase RecG</t>
  </si>
  <si>
    <t>34754993</t>
  </si>
  <si>
    <t>FSU_RS05080</t>
  </si>
  <si>
    <t>old_locus_tag=FSU_1070</t>
  </si>
  <si>
    <t>WP_015731769.1</t>
  </si>
  <si>
    <t>34754994</t>
  </si>
  <si>
    <t>FSU_RS05085</t>
  </si>
  <si>
    <t>old_locus_tag=FSU_1071</t>
  </si>
  <si>
    <t>WP_014545418.1</t>
  </si>
  <si>
    <t>RNase_P_RNA</t>
  </si>
  <si>
    <t>rnpB</t>
  </si>
  <si>
    <t>34757130</t>
  </si>
  <si>
    <t>FSU_RS16025</t>
  </si>
  <si>
    <t>ncRNA</t>
  </si>
  <si>
    <t>RNase P RNA component class A</t>
  </si>
  <si>
    <t>34754995</t>
  </si>
  <si>
    <t>FSU_RS05095</t>
  </si>
  <si>
    <t>old_locus_tag=FSU_1072</t>
  </si>
  <si>
    <t>WP_014545419.1</t>
  </si>
  <si>
    <t>34754996</t>
  </si>
  <si>
    <t>FSU_RS05100</t>
  </si>
  <si>
    <t>old_locus_tag=FSU_1073</t>
  </si>
  <si>
    <t>WP_014545420.1</t>
  </si>
  <si>
    <t>ABC transporter</t>
  </si>
  <si>
    <t>34754997</t>
  </si>
  <si>
    <t>FSU_RS05105</t>
  </si>
  <si>
    <t>old_locus_tag=FSU_1074</t>
  </si>
  <si>
    <t>WP_014545421.1</t>
  </si>
  <si>
    <t>34754998</t>
  </si>
  <si>
    <t>FSU_RS05110</t>
  </si>
  <si>
    <t>old_locus_tag=FSU_1075</t>
  </si>
  <si>
    <t>WP_014545422.1</t>
  </si>
  <si>
    <t>energy-dependent translational throttle protein EttA</t>
  </si>
  <si>
    <t>34754999</t>
  </si>
  <si>
    <t>FSU_RS05115</t>
  </si>
  <si>
    <t>old_locus_tag=FSU_1076</t>
  </si>
  <si>
    <t>WP_015731772.1</t>
  </si>
  <si>
    <t>34755000</t>
  </si>
  <si>
    <t>FSU_RS05120</t>
  </si>
  <si>
    <t>old_locus_tag=FSU_1077</t>
  </si>
  <si>
    <t>WP_014545424.1</t>
  </si>
  <si>
    <t>flavodoxin</t>
  </si>
  <si>
    <t>34755001</t>
  </si>
  <si>
    <t>FSU_RS05125</t>
  </si>
  <si>
    <t>old_locus_tag=FSU_1078</t>
  </si>
  <si>
    <t>WP_014545425.1</t>
  </si>
  <si>
    <t>antibiotic acetyltransferase</t>
  </si>
  <si>
    <t>recQ</t>
  </si>
  <si>
    <t>34755002</t>
  </si>
  <si>
    <t>FSU_RS05130</t>
  </si>
  <si>
    <t>old_locus_tag=FSU_1079</t>
  </si>
  <si>
    <t>WP_014545426.1</t>
  </si>
  <si>
    <t>DNA helicase RecQ</t>
  </si>
  <si>
    <t>34755003</t>
  </si>
  <si>
    <t>FSU_RS05135</t>
  </si>
  <si>
    <t>old_locus_tag=FSU_1080</t>
  </si>
  <si>
    <t>WP_015731774.1</t>
  </si>
  <si>
    <t>branched-chain amino acid aminotransferase</t>
  </si>
  <si>
    <t>34755004</t>
  </si>
  <si>
    <t>FSU_RS05140</t>
  </si>
  <si>
    <t>old_locus_tag=FSU_1081</t>
  </si>
  <si>
    <t>WP_014545428.1</t>
  </si>
  <si>
    <t>34755005</t>
  </si>
  <si>
    <t>FSU_RS05145</t>
  </si>
  <si>
    <t>WP_015731775.1</t>
  </si>
  <si>
    <t>34755006</t>
  </si>
  <si>
    <t>FSU_RS05150</t>
  </si>
  <si>
    <t>old_locus_tag=FSU_1083</t>
  </si>
  <si>
    <t>WP_014545429.1</t>
  </si>
  <si>
    <t>acyltransferase</t>
  </si>
  <si>
    <t>34755007</t>
  </si>
  <si>
    <t>FSU_RS05155</t>
  </si>
  <si>
    <t>old_locus_tag=FSU_1084</t>
  </si>
  <si>
    <t>WP_014545430.1</t>
  </si>
  <si>
    <t>gltA</t>
  </si>
  <si>
    <t>34755008</t>
  </si>
  <si>
    <t>FSU_RS05160</t>
  </si>
  <si>
    <t>WP_015731776.1</t>
  </si>
  <si>
    <t>citrate synthase</t>
  </si>
  <si>
    <t>34755009</t>
  </si>
  <si>
    <t>FSU_RS05165</t>
  </si>
  <si>
    <t>old_locus_tag=FSU_1086</t>
  </si>
  <si>
    <t>WP_015731777.1</t>
  </si>
  <si>
    <t>aspartate aminotransferase</t>
  </si>
  <si>
    <t>34755010</t>
  </si>
  <si>
    <t>FSU_RS05170</t>
  </si>
  <si>
    <t>old_locus_tag=FSU_1087</t>
  </si>
  <si>
    <t>WP_014545432.1</t>
  </si>
  <si>
    <t>34755011</t>
  </si>
  <si>
    <t>FSU_RS05175</t>
  </si>
  <si>
    <t>old_locus_tag=FSU_1088</t>
  </si>
  <si>
    <t>WP_014545433.1</t>
  </si>
  <si>
    <t>34755012</t>
  </si>
  <si>
    <t>FSU_RS05180</t>
  </si>
  <si>
    <t>old_locus_tag=FSU_1089</t>
  </si>
  <si>
    <t>WP_014545434.1</t>
  </si>
  <si>
    <t>34755013</t>
  </si>
  <si>
    <t>FSU_RS05185</t>
  </si>
  <si>
    <t>old_locus_tag=FSU_1090</t>
  </si>
  <si>
    <t>WP_014545435.1</t>
  </si>
  <si>
    <t>dihydrouridine synthase</t>
  </si>
  <si>
    <t>34755014</t>
  </si>
  <si>
    <t>FSU_RS05190</t>
  </si>
  <si>
    <t>old_locus_tag=FSU_1091</t>
  </si>
  <si>
    <t>WP_014545436.1</t>
  </si>
  <si>
    <t>integration host factor subunit beta</t>
  </si>
  <si>
    <t>34755015</t>
  </si>
  <si>
    <t>FSU_RS05195</t>
  </si>
  <si>
    <t>old_locus_tag=FSU_1092</t>
  </si>
  <si>
    <t>WP_015731778.1</t>
  </si>
  <si>
    <t>rRNA pseudouridine synthase</t>
  </si>
  <si>
    <t>34755016</t>
  </si>
  <si>
    <t>FSU_RS05200</t>
  </si>
  <si>
    <t>old_locus_tag=FSU_1093</t>
  </si>
  <si>
    <t>WP_041917824.1</t>
  </si>
  <si>
    <t>34755017</t>
  </si>
  <si>
    <t>FSU_RS05205</t>
  </si>
  <si>
    <t>old_locus_tag=FSU_1094</t>
  </si>
  <si>
    <t>WP_014545439.1</t>
  </si>
  <si>
    <t>toluene tolerance protein</t>
  </si>
  <si>
    <t>34755018</t>
  </si>
  <si>
    <t>FSU_RS05210</t>
  </si>
  <si>
    <t>old_locus_tag=FSU_1095</t>
  </si>
  <si>
    <t>WP_015731780.1</t>
  </si>
  <si>
    <t>34755019</t>
  </si>
  <si>
    <t>FSU_RS05215</t>
  </si>
  <si>
    <t>WP_041917825.1</t>
  </si>
  <si>
    <t>34755020</t>
  </si>
  <si>
    <t>FSU_RS05220</t>
  </si>
  <si>
    <t>WP_041917826.1</t>
  </si>
  <si>
    <t>34755021</t>
  </si>
  <si>
    <t>FSU_RS05225</t>
  </si>
  <si>
    <t>old_locus_tag=FSU_1097</t>
  </si>
  <si>
    <t>WP_014545441.1</t>
  </si>
  <si>
    <t>34755022</t>
  </si>
  <si>
    <t>FSU_RS05230</t>
  </si>
  <si>
    <t>old_locus_tag=FSU_1098</t>
  </si>
  <si>
    <t>WP_014545442.1</t>
  </si>
  <si>
    <t>rRNA</t>
  </si>
  <si>
    <t>rrf</t>
  </si>
  <si>
    <t>34755023</t>
  </si>
  <si>
    <t>FSU_RS05235</t>
  </si>
  <si>
    <t>old_locus_tag=FSU_1099</t>
  </si>
  <si>
    <t>5S ribosomal RNA</t>
  </si>
  <si>
    <t>34755024</t>
  </si>
  <si>
    <t>FSU_RS05240</t>
  </si>
  <si>
    <t>old_locus_tag=FSU_1100</t>
  </si>
  <si>
    <t>23S ribosomal RNA</t>
  </si>
  <si>
    <t>34755025</t>
  </si>
  <si>
    <t>FSU_RS05245</t>
  </si>
  <si>
    <t>old_locus_tag=FSU_1101</t>
  </si>
  <si>
    <t>anticodon=TGC</t>
  </si>
  <si>
    <t>34755026</t>
  </si>
  <si>
    <t>FSU_RS05250</t>
  </si>
  <si>
    <t>old_locus_tag=FSU_1102</t>
  </si>
  <si>
    <t>tRNA-Ile</t>
  </si>
  <si>
    <t>anticodon=GAT</t>
  </si>
  <si>
    <t>34755027</t>
  </si>
  <si>
    <t>FSU_RS05255</t>
  </si>
  <si>
    <t>old_locus_tag=FSU_1103</t>
  </si>
  <si>
    <t>16S ribosomal RNA</t>
  </si>
  <si>
    <t>34755028</t>
  </si>
  <si>
    <t>FSU_RS05260</t>
  </si>
  <si>
    <t>old_locus_tag=FSU_1105</t>
  </si>
  <si>
    <t>WP_015731784.1</t>
  </si>
  <si>
    <t>tRNA (adenosine(37)-N6)-dimethylallyltransferase MiaA</t>
  </si>
  <si>
    <t>34755029</t>
  </si>
  <si>
    <t>FSU_RS05265</t>
  </si>
  <si>
    <t>old_locus_tag=FSU_1106</t>
  </si>
  <si>
    <t>WP_014545444.1</t>
  </si>
  <si>
    <t>34755030</t>
  </si>
  <si>
    <t>FSU_RS05270</t>
  </si>
  <si>
    <t>old_locus_tag=FSU_1107</t>
  </si>
  <si>
    <t>WP_014545445.1</t>
  </si>
  <si>
    <t>pyridoxine 5'-phosphate synthase</t>
  </si>
  <si>
    <t>truA</t>
  </si>
  <si>
    <t>34755031</t>
  </si>
  <si>
    <t>FSU_RS05275</t>
  </si>
  <si>
    <t>old_locus_tag=FSU_1108</t>
  </si>
  <si>
    <t>WP_014545446.1</t>
  </si>
  <si>
    <t>tRNA pseudouridine(38-40) synthase TruA</t>
  </si>
  <si>
    <t>34755032</t>
  </si>
  <si>
    <t>FSU_RS05280</t>
  </si>
  <si>
    <t>old_locus_tag=FSU_1109</t>
  </si>
  <si>
    <t>WP_014545447.1</t>
  </si>
  <si>
    <t>34755033</t>
  </si>
  <si>
    <t>FSU_RS05285</t>
  </si>
  <si>
    <t>old_locus_tag=FSU_1110</t>
  </si>
  <si>
    <t>WP_014545448.1</t>
  </si>
  <si>
    <t>nuclease</t>
  </si>
  <si>
    <t>34755034</t>
  </si>
  <si>
    <t>FSU_RS05290</t>
  </si>
  <si>
    <t>old_locus_tag=FSU_1111</t>
  </si>
  <si>
    <t>WP_014545449.1</t>
  </si>
  <si>
    <t>NADP-dependent isocitrate dehydrogenase</t>
  </si>
  <si>
    <t>34755035</t>
  </si>
  <si>
    <t>FSU_RS05295</t>
  </si>
  <si>
    <t>old_locus_tag=FSU_1112</t>
  </si>
  <si>
    <t>WP_014545450.1</t>
  </si>
  <si>
    <t>34755036</t>
  </si>
  <si>
    <t>FSU_RS05300</t>
  </si>
  <si>
    <t>old_locus_tag=FSU_1113</t>
  </si>
  <si>
    <t>WP_014545451.1</t>
  </si>
  <si>
    <t>pelA</t>
  </si>
  <si>
    <t>34755037</t>
  </si>
  <si>
    <t>FSU_RS05305</t>
  </si>
  <si>
    <t>old_locus_tag=FSU_1114</t>
  </si>
  <si>
    <t>WP_014545452.1</t>
  </si>
  <si>
    <t>34755038</t>
  </si>
  <si>
    <t>FSU_RS05310</t>
  </si>
  <si>
    <t>old_locus_tag=FSU_1115</t>
  </si>
  <si>
    <t>WP_014545453.1</t>
  </si>
  <si>
    <t>pectinesterase</t>
  </si>
  <si>
    <t>34755039</t>
  </si>
  <si>
    <t>FSU_RS05315</t>
  </si>
  <si>
    <t>old_locus_tag=FSU_1116</t>
  </si>
  <si>
    <t>WP_014545454.1</t>
  </si>
  <si>
    <t>34755040</t>
  </si>
  <si>
    <t>FSU_RS05320</t>
  </si>
  <si>
    <t>old_locus_tag=FSU_1117</t>
  </si>
  <si>
    <t>WP_014545455.1</t>
  </si>
  <si>
    <t>34755041</t>
  </si>
  <si>
    <t>FSU_RS05325</t>
  </si>
  <si>
    <t>old_locus_tag=FSU_1118</t>
  </si>
  <si>
    <t>WP_014545456.1</t>
  </si>
  <si>
    <t>34755042</t>
  </si>
  <si>
    <t>FSU_RS05330</t>
  </si>
  <si>
    <t>old_locus_tag=FSU_1119</t>
  </si>
  <si>
    <t>WP_014545457.1</t>
  </si>
  <si>
    <t>34755043</t>
  </si>
  <si>
    <t>FSU_RS05335</t>
  </si>
  <si>
    <t>old_locus_tag=FSU_1120</t>
  </si>
  <si>
    <t>WP_014545458.1</t>
  </si>
  <si>
    <t>DNA mismatch repair endonuclease MutL</t>
  </si>
  <si>
    <t>34755044</t>
  </si>
  <si>
    <t>FSU_RS05340</t>
  </si>
  <si>
    <t>old_locus_tag=FSU_1121</t>
  </si>
  <si>
    <t>WP_014545459.1</t>
  </si>
  <si>
    <t>lipid-A-disaccharide synthase</t>
  </si>
  <si>
    <t>34755045</t>
  </si>
  <si>
    <t>FSU_RS05345</t>
  </si>
  <si>
    <t>old_locus_tag=FSU_1122</t>
  </si>
  <si>
    <t>WP_014545460.1</t>
  </si>
  <si>
    <t>DNA polymerase III subunit alpha</t>
  </si>
  <si>
    <t>34755046</t>
  </si>
  <si>
    <t>FSU_RS05350</t>
  </si>
  <si>
    <t>old_locus_tag=FSU_1123</t>
  </si>
  <si>
    <t>WP_014545461.1</t>
  </si>
  <si>
    <t>34755047</t>
  </si>
  <si>
    <t>FSU_RS05355</t>
  </si>
  <si>
    <t>old_locus_tag=FSU_1124</t>
  </si>
  <si>
    <t>WP_014545462.1</t>
  </si>
  <si>
    <t>34755048</t>
  </si>
  <si>
    <t>FSU_RS05360</t>
  </si>
  <si>
    <t>old_locus_tag=FSU_1125</t>
  </si>
  <si>
    <t>WP_014545463.1</t>
  </si>
  <si>
    <t>TIGR00374 family protein</t>
  </si>
  <si>
    <t>34755049</t>
  </si>
  <si>
    <t>FSU_RS05365</t>
  </si>
  <si>
    <t>old_locus_tag=FSU_1126</t>
  </si>
  <si>
    <t>WP_014545464.1</t>
  </si>
  <si>
    <t>murI</t>
  </si>
  <si>
    <t>34755050</t>
  </si>
  <si>
    <t>FSU_RS05370</t>
  </si>
  <si>
    <t>old_locus_tag=FSU_1127</t>
  </si>
  <si>
    <t>WP_014545465.1</t>
  </si>
  <si>
    <t>glutamate racemase</t>
  </si>
  <si>
    <t>34755051</t>
  </si>
  <si>
    <t>FSU_RS05375</t>
  </si>
  <si>
    <t>old_locus_tag=FSU_1128</t>
  </si>
  <si>
    <t>WP_014545466.1</t>
  </si>
  <si>
    <t>34755052</t>
  </si>
  <si>
    <t>FSU_RS05380</t>
  </si>
  <si>
    <t>old_locus_tag=FSU_1129</t>
  </si>
  <si>
    <t>WP_014545467.1</t>
  </si>
  <si>
    <t>34755053</t>
  </si>
  <si>
    <t>FSU_RS05385</t>
  </si>
  <si>
    <t>old_locus_tag=FSU_1130</t>
  </si>
  <si>
    <t>WP_014545468.1</t>
  </si>
  <si>
    <t>glycosyltransferase family 1 protein</t>
  </si>
  <si>
    <t>34755054</t>
  </si>
  <si>
    <t>FSU_RS05390</t>
  </si>
  <si>
    <t>old_locus_tag=FSU_1131</t>
  </si>
  <si>
    <t>WP_014545469.1</t>
  </si>
  <si>
    <t>34755055</t>
  </si>
  <si>
    <t>FSU_RS05395</t>
  </si>
  <si>
    <t>old_locus_tag=FSU_1133</t>
  </si>
  <si>
    <t>WP_014545470.1</t>
  </si>
  <si>
    <t>RNA polymerase subunit sigma-32</t>
  </si>
  <si>
    <t>34757162</t>
  </si>
  <si>
    <t>FSU_RS16190</t>
  </si>
  <si>
    <t>34755056</t>
  </si>
  <si>
    <t>FSU_RS05400</t>
  </si>
  <si>
    <t>old_locus_tag=FSU_1135</t>
  </si>
  <si>
    <t>WP_014545471.1</t>
  </si>
  <si>
    <t>N-6 DNA methylase</t>
  </si>
  <si>
    <t>34755057</t>
  </si>
  <si>
    <t>FSU_RS05405</t>
  </si>
  <si>
    <t>old_locus_tag=FSU_1136</t>
  </si>
  <si>
    <t>WP_014545472.1</t>
  </si>
  <si>
    <t>valine--tRNA ligase</t>
  </si>
  <si>
    <t>34755058</t>
  </si>
  <si>
    <t>FSU_RS05410</t>
  </si>
  <si>
    <t>old_locus_tag=FSU_1137</t>
  </si>
  <si>
    <t>WP_014545473.1</t>
  </si>
  <si>
    <t>34755059</t>
  </si>
  <si>
    <t>FSU_RS05415</t>
  </si>
  <si>
    <t>old_locus_tag=FSU_1138</t>
  </si>
  <si>
    <t>WP_014545474.1</t>
  </si>
  <si>
    <t>34755060</t>
  </si>
  <si>
    <t>FSU_RS05420</t>
  </si>
  <si>
    <t>old_locus_tag=FSU_1140</t>
  </si>
  <si>
    <t>WP_014545475.1</t>
  </si>
  <si>
    <t>34755061</t>
  </si>
  <si>
    <t>FSU_RS05425</t>
  </si>
  <si>
    <t>old_locus_tag=FSU_1141</t>
  </si>
  <si>
    <t>WP_015731792.1</t>
  </si>
  <si>
    <t>34757099</t>
  </si>
  <si>
    <t>FSU_RS15845</t>
  </si>
  <si>
    <t>old_locus_tag=FSU_1142</t>
  </si>
  <si>
    <t>WP_015731793.1</t>
  </si>
  <si>
    <t>34755062</t>
  </si>
  <si>
    <t>FSU_RS05435</t>
  </si>
  <si>
    <t>old_locus_tag=FSU_1143</t>
  </si>
  <si>
    <t>WP_014545478.1</t>
  </si>
  <si>
    <t>34755063</t>
  </si>
  <si>
    <t>FSU_RS05440</t>
  </si>
  <si>
    <t>old_locus_tag=FSU_1144</t>
  </si>
  <si>
    <t>WP_014545479.1</t>
  </si>
  <si>
    <t>34755064</t>
  </si>
  <si>
    <t>FSU_RS05445</t>
  </si>
  <si>
    <t>old_locus_tag=FSU_1145</t>
  </si>
  <si>
    <t>WP_014545480.1</t>
  </si>
  <si>
    <t>34755065</t>
  </si>
  <si>
    <t>FSU_RS05450</t>
  </si>
  <si>
    <t>old_locus_tag=FSU_1146</t>
  </si>
  <si>
    <t>WP_014545481.1</t>
  </si>
  <si>
    <t>34755066</t>
  </si>
  <si>
    <t>FSU_RS05455</t>
  </si>
  <si>
    <t>old_locus_tag=FSU_1147</t>
  </si>
  <si>
    <t>WP_014545482.1</t>
  </si>
  <si>
    <t>34755067</t>
  </si>
  <si>
    <t>FSU_RS05460</t>
  </si>
  <si>
    <t>old_locus_tag=FSU_1148</t>
  </si>
  <si>
    <t>WP_014545483.1</t>
  </si>
  <si>
    <t>34755068</t>
  </si>
  <si>
    <t>FSU_RS05465</t>
  </si>
  <si>
    <t>old_locus_tag=FSU_1149</t>
  </si>
  <si>
    <t>WP_014545484.1</t>
  </si>
  <si>
    <t>34755069</t>
  </si>
  <si>
    <t>FSU_RS05470</t>
  </si>
  <si>
    <t>old_locus_tag=FSU_1150</t>
  </si>
  <si>
    <t>WP_015731796.1</t>
  </si>
  <si>
    <t>34755070</t>
  </si>
  <si>
    <t>FSU_RS05475</t>
  </si>
  <si>
    <t>WP_041260035.1</t>
  </si>
  <si>
    <t>34755071</t>
  </si>
  <si>
    <t>FSU_RS05480</t>
  </si>
  <si>
    <t>old_locus_tag=FSU_1152</t>
  </si>
  <si>
    <t>WP_014545486.1</t>
  </si>
  <si>
    <t>3-octaprenyl-4-hydroxybenzoate carboxy-lyase</t>
  </si>
  <si>
    <t>34755072</t>
  </si>
  <si>
    <t>FSU_RS05485</t>
  </si>
  <si>
    <t>old_locus_tag=FSU_1153</t>
  </si>
  <si>
    <t>WP_014545487.1</t>
  </si>
  <si>
    <t>34755073</t>
  </si>
  <si>
    <t>FSU_RS05490</t>
  </si>
  <si>
    <t>old_locus_tag=FSU_1154</t>
  </si>
  <si>
    <t>WP_014545488.1</t>
  </si>
  <si>
    <t>DUF1957 domain-containing protein</t>
  </si>
  <si>
    <t>34755074</t>
  </si>
  <si>
    <t>FSU_RS05495</t>
  </si>
  <si>
    <t>old_locus_tag=FSU_1155</t>
  </si>
  <si>
    <t>WP_014545489.1</t>
  </si>
  <si>
    <t>DUF4912 domain-containing protein</t>
  </si>
  <si>
    <t>34755075</t>
  </si>
  <si>
    <t>FSU_RS05500</t>
  </si>
  <si>
    <t>old_locus_tag=FSU_1156</t>
  </si>
  <si>
    <t>WP_014545490.1</t>
  </si>
  <si>
    <t>34755076</t>
  </si>
  <si>
    <t>FSU_RS05505</t>
  </si>
  <si>
    <t>old_locus_tag=FSU_1157</t>
  </si>
  <si>
    <t>WP_014545491.1</t>
  </si>
  <si>
    <t>thrC</t>
  </si>
  <si>
    <t>34755077</t>
  </si>
  <si>
    <t>FSU_RS05510</t>
  </si>
  <si>
    <t>old_locus_tag=FSU_1158</t>
  </si>
  <si>
    <t>WP_014545492.1</t>
  </si>
  <si>
    <t>threonine synthase</t>
  </si>
  <si>
    <t>34755078</t>
  </si>
  <si>
    <t>FSU_RS05515</t>
  </si>
  <si>
    <t>old_locus_tag=FSU_1159</t>
  </si>
  <si>
    <t>WP_015731798.1</t>
  </si>
  <si>
    <t>insulinase family protein</t>
  </si>
  <si>
    <t>34755079</t>
  </si>
  <si>
    <t>FSU_RS05520</t>
  </si>
  <si>
    <t>old_locus_tag=FSU_1160</t>
  </si>
  <si>
    <t>WP_015731799.1</t>
  </si>
  <si>
    <t>peptidase M6</t>
  </si>
  <si>
    <t>34755080</t>
  </si>
  <si>
    <t>FSU_RS05525</t>
  </si>
  <si>
    <t>old_locus_tag=FSU_1161</t>
  </si>
  <si>
    <t>WP_015731800.1</t>
  </si>
  <si>
    <t>sugar transporter</t>
  </si>
  <si>
    <t>trmE</t>
  </si>
  <si>
    <t>34755081</t>
  </si>
  <si>
    <t>FSU_RS05530</t>
  </si>
  <si>
    <t>old_locus_tag=FSU_1162</t>
  </si>
  <si>
    <t>WP_014545496.1</t>
  </si>
  <si>
    <t>tRNA uridine-5-carboxymethylaminomethyl(34) synthesis GTPase MnmE</t>
  </si>
  <si>
    <t>34755082</t>
  </si>
  <si>
    <t>FSU_RS05535</t>
  </si>
  <si>
    <t>WP_015731801.1</t>
  </si>
  <si>
    <t>aldose 1-epimerase</t>
  </si>
  <si>
    <t>34755083</t>
  </si>
  <si>
    <t>FSU_RS05540</t>
  </si>
  <si>
    <t>old_locus_tag=FSU_1165</t>
  </si>
  <si>
    <t>WP_014545497.1</t>
  </si>
  <si>
    <t>34755084</t>
  </si>
  <si>
    <t>FSU_RS05545</t>
  </si>
  <si>
    <t>WP_015731802.1</t>
  </si>
  <si>
    <t>34755085</t>
  </si>
  <si>
    <t>FSU_RS05550</t>
  </si>
  <si>
    <t>old_locus_tag=FSU_1167</t>
  </si>
  <si>
    <t>WP_014545498.1</t>
  </si>
  <si>
    <t>34755086</t>
  </si>
  <si>
    <t>FSU_RS05555</t>
  </si>
  <si>
    <t>WP_081440895.1</t>
  </si>
  <si>
    <t>34755087</t>
  </si>
  <si>
    <t>FSU_RS05560</t>
  </si>
  <si>
    <t>old_locus_tag=FSU_1169</t>
  </si>
  <si>
    <t>WP_014545499.1</t>
  </si>
  <si>
    <t>DUF3536 domain-containing protein</t>
  </si>
  <si>
    <t>hpt</t>
  </si>
  <si>
    <t>34755088</t>
  </si>
  <si>
    <t>FSU_RS05565</t>
  </si>
  <si>
    <t>old_locus_tag=FSU_1170</t>
  </si>
  <si>
    <t>WP_014545500.1</t>
  </si>
  <si>
    <t>hypoxanthine phosphoribosyltransferase</t>
  </si>
  <si>
    <t>34755089</t>
  </si>
  <si>
    <t>FSU_RS05570</t>
  </si>
  <si>
    <t>old_locus_tag=FSU_1171</t>
  </si>
  <si>
    <t>WP_014545501.1</t>
  </si>
  <si>
    <t>34755090</t>
  </si>
  <si>
    <t>FSU_RS05575</t>
  </si>
  <si>
    <t>old_locus_tag=FSU_1172</t>
  </si>
  <si>
    <t>WP_014545502.1</t>
  </si>
  <si>
    <t>S-adenosylmethionine:tRNA ribosyltransferase-isomerase</t>
  </si>
  <si>
    <t>34755091</t>
  </si>
  <si>
    <t>FSU_RS05580</t>
  </si>
  <si>
    <t>old_locus_tag=FSU_1173</t>
  </si>
  <si>
    <t>WP_014545503.1</t>
  </si>
  <si>
    <t>WYL domain-containing protein</t>
  </si>
  <si>
    <t>34755092</t>
  </si>
  <si>
    <t>FSU_RS05585</t>
  </si>
  <si>
    <t>old_locus_tag=FSU_1174</t>
  </si>
  <si>
    <t>WP_014545504.1</t>
  </si>
  <si>
    <t>BON domain-containing protein</t>
  </si>
  <si>
    <t>34755093</t>
  </si>
  <si>
    <t>FSU_RS05590</t>
  </si>
  <si>
    <t>old_locus_tag=FSU_1175</t>
  </si>
  <si>
    <t>WP_014545505.1</t>
  </si>
  <si>
    <t>glutamate--tRNA ligase</t>
  </si>
  <si>
    <t>34755094</t>
  </si>
  <si>
    <t>FSU_RS05595</t>
  </si>
  <si>
    <t>old_locus_tag=FSU_1176</t>
  </si>
  <si>
    <t>WP_014545506.1</t>
  </si>
  <si>
    <t>enoyl-[acyl-carrier-protein] reductase FabV</t>
  </si>
  <si>
    <t>34755095</t>
  </si>
  <si>
    <t>FSU_RS05600</t>
  </si>
  <si>
    <t>old_locus_tag=FSU_1177</t>
  </si>
  <si>
    <t>WP_014545507.1</t>
  </si>
  <si>
    <t>sodium:alanine symporter family protein</t>
  </si>
  <si>
    <t>34755096</t>
  </si>
  <si>
    <t>FSU_RS05605</t>
  </si>
  <si>
    <t>old_locus_tag=FSU_1179</t>
  </si>
  <si>
    <t>WP_015731806.1</t>
  </si>
  <si>
    <t>34755097</t>
  </si>
  <si>
    <t>FSU_RS05610</t>
  </si>
  <si>
    <t>old_locus_tag=FSU_1180</t>
  </si>
  <si>
    <t>WP_014545510.1</t>
  </si>
  <si>
    <t>34755098</t>
  </si>
  <si>
    <t>FSU_RS05615</t>
  </si>
  <si>
    <t>old_locus_tag=FSU_1181</t>
  </si>
  <si>
    <t>WP_014545511.1</t>
  </si>
  <si>
    <t>34755099</t>
  </si>
  <si>
    <t>FSU_RS05620</t>
  </si>
  <si>
    <t>old_locus_tag=FSU_1182</t>
  </si>
  <si>
    <t>WP_014545512.1</t>
  </si>
  <si>
    <t>dnaB</t>
  </si>
  <si>
    <t>34755100</t>
  </si>
  <si>
    <t>FSU_RS05625</t>
  </si>
  <si>
    <t>old_locus_tag=FSU_1183</t>
  </si>
  <si>
    <t>WP_014545513.1</t>
  </si>
  <si>
    <t>replicative DNA helicase</t>
  </si>
  <si>
    <t>34755101</t>
  </si>
  <si>
    <t>FSU_RS05630</t>
  </si>
  <si>
    <t>old_locus_tag=FSU_1184</t>
  </si>
  <si>
    <t>WP_014545514.1</t>
  </si>
  <si>
    <t>coaBC</t>
  </si>
  <si>
    <t>34755102</t>
  </si>
  <si>
    <t>FSU_RS05635</t>
  </si>
  <si>
    <t>WP_015731808.1</t>
  </si>
  <si>
    <t>bifunctional phosphopantothenoylcysteine decarboxylase/phosphopantothenate--cysteine ligase CoaBC</t>
  </si>
  <si>
    <t>34755103</t>
  </si>
  <si>
    <t>FSU_RS05640</t>
  </si>
  <si>
    <t>old_locus_tag=FSU_1186</t>
  </si>
  <si>
    <t>WP_014545515.1</t>
  </si>
  <si>
    <t>34755104</t>
  </si>
  <si>
    <t>FSU_RS05645</t>
  </si>
  <si>
    <t>old_locus_tag=FSU_1187</t>
  </si>
  <si>
    <t>WP_014545516.1</t>
  </si>
  <si>
    <t>30S ribosomal protein S1</t>
  </si>
  <si>
    <t>34755105</t>
  </si>
  <si>
    <t>FSU_RS05650</t>
  </si>
  <si>
    <t>WP_015731810.1</t>
  </si>
  <si>
    <t>(d)CMP kinase</t>
  </si>
  <si>
    <t>34755106</t>
  </si>
  <si>
    <t>FSU_RS05655</t>
  </si>
  <si>
    <t>old_locus_tag=FSU_1189</t>
  </si>
  <si>
    <t>WP_014545517.1</t>
  </si>
  <si>
    <t>34755107</t>
  </si>
  <si>
    <t>FSU_RS05660</t>
  </si>
  <si>
    <t>old_locus_tag=FSU_1190</t>
  </si>
  <si>
    <t>WP_014545518.1</t>
  </si>
  <si>
    <t>34755108</t>
  </si>
  <si>
    <t>FSU_RS05665</t>
  </si>
  <si>
    <t>old_locus_tag=FSU_1191</t>
  </si>
  <si>
    <t>WP_015731811.1</t>
  </si>
  <si>
    <t>TraB family protein</t>
  </si>
  <si>
    <t>34755109</t>
  </si>
  <si>
    <t>FSU_RS05670</t>
  </si>
  <si>
    <t>WP_015731812.1</t>
  </si>
  <si>
    <t>34755110</t>
  </si>
  <si>
    <t>FSU_RS05675</t>
  </si>
  <si>
    <t>WP_015731813.1</t>
  </si>
  <si>
    <t>34755111</t>
  </si>
  <si>
    <t>FSU_RS05680</t>
  </si>
  <si>
    <t>old_locus_tag=FSU_1194</t>
  </si>
  <si>
    <t>WP_014545520.1</t>
  </si>
  <si>
    <t>34755112</t>
  </si>
  <si>
    <t>FSU_RS05685</t>
  </si>
  <si>
    <t>old_locus_tag=FSU_1195</t>
  </si>
  <si>
    <t>WP_014545521.1</t>
  </si>
  <si>
    <t>trxA</t>
  </si>
  <si>
    <t>34755113</t>
  </si>
  <si>
    <t>FSU_RS05690</t>
  </si>
  <si>
    <t>old_locus_tag=FSU_1196</t>
  </si>
  <si>
    <t>WP_014545522.1</t>
  </si>
  <si>
    <t>thioredoxin</t>
  </si>
  <si>
    <t>34755114</t>
  </si>
  <si>
    <t>FSU_RS05695</t>
  </si>
  <si>
    <t>old_locus_tag=FSU_1197</t>
  </si>
  <si>
    <t>WP_014545523.1</t>
  </si>
  <si>
    <t>34755115</t>
  </si>
  <si>
    <t>FSU_RS05700</t>
  </si>
  <si>
    <t>old_locus_tag=FSU_1198</t>
  </si>
  <si>
    <t>WP_015731815.1</t>
  </si>
  <si>
    <t>34755116</t>
  </si>
  <si>
    <t>FSU_RS05705</t>
  </si>
  <si>
    <t>old_locus_tag=FSU_1200</t>
  </si>
  <si>
    <t>WP_014545525.1</t>
  </si>
  <si>
    <t>cysteine--tRNA ligase</t>
  </si>
  <si>
    <t>34755117</t>
  </si>
  <si>
    <t>FSU_RS05710</t>
  </si>
  <si>
    <t>WP_081441057.1</t>
  </si>
  <si>
    <t>MFS transporter</t>
  </si>
  <si>
    <t>34755118</t>
  </si>
  <si>
    <t>FSU_RS05715</t>
  </si>
  <si>
    <t>WP_041917828.1</t>
  </si>
  <si>
    <t>34755119</t>
  </si>
  <si>
    <t>FSU_RS05720</t>
  </si>
  <si>
    <t>old_locus_tag=FSU_1203</t>
  </si>
  <si>
    <t>WP_014545526.1</t>
  </si>
  <si>
    <t>34755120</t>
  </si>
  <si>
    <t>FSU_RS05725</t>
  </si>
  <si>
    <t>old_locus_tag=FSU_1204</t>
  </si>
  <si>
    <t>WP_014545527.1</t>
  </si>
  <si>
    <t>34755121</t>
  </si>
  <si>
    <t>FSU_RS05730</t>
  </si>
  <si>
    <t>WP_015731817.1</t>
  </si>
  <si>
    <t>34755122</t>
  </si>
  <si>
    <t>FSU_RS05735</t>
  </si>
  <si>
    <t>old_locus_tag=FSU_1206</t>
  </si>
  <si>
    <t>WP_015731818.1</t>
  </si>
  <si>
    <t>excinuclease ABC subunit UvrB</t>
  </si>
  <si>
    <t>34755123</t>
  </si>
  <si>
    <t>FSU_RS05740</t>
  </si>
  <si>
    <t>old_locus_tag=FSU_1207</t>
  </si>
  <si>
    <t>WP_014545529.1</t>
  </si>
  <si>
    <t>34755124</t>
  </si>
  <si>
    <t>FSU_RS05745</t>
  </si>
  <si>
    <t>old_locus_tag=FSU_1209</t>
  </si>
  <si>
    <t>WP_014545530.1</t>
  </si>
  <si>
    <t>2,3-bisphosphoglycerate-independent phosphoglycerate mutase</t>
  </si>
  <si>
    <t>34755125</t>
  </si>
  <si>
    <t>FSU_RS05750</t>
  </si>
  <si>
    <t>old_locus_tag=FSU_1210</t>
  </si>
  <si>
    <t>WP_014545531.1</t>
  </si>
  <si>
    <t>34755126</t>
  </si>
  <si>
    <t>FSU_RS05755</t>
  </si>
  <si>
    <t>WP_015731819.1</t>
  </si>
  <si>
    <t>34755127</t>
  </si>
  <si>
    <t>FSU_RS05760</t>
  </si>
  <si>
    <t>old_locus_tag=FSU_1212</t>
  </si>
  <si>
    <t>WP_014545532.1</t>
  </si>
  <si>
    <t>34755128</t>
  </si>
  <si>
    <t>FSU_RS05765</t>
  </si>
  <si>
    <t>WP_015731820.1</t>
  </si>
  <si>
    <t>34755129</t>
  </si>
  <si>
    <t>FSU_RS05770</t>
  </si>
  <si>
    <t>old_locus_tag=FSU_1214</t>
  </si>
  <si>
    <t>WP_014545533.1</t>
  </si>
  <si>
    <t>phenylalanine--tRNA ligase subunit alpha</t>
  </si>
  <si>
    <t>34755130</t>
  </si>
  <si>
    <t>FSU_RS05775</t>
  </si>
  <si>
    <t>old_locus_tag=FSU_1215</t>
  </si>
  <si>
    <t>WP_014545534.1</t>
  </si>
  <si>
    <t>mannose-1-phosphate guanylyltransferase/mannose-6-phosphate isomerase</t>
  </si>
  <si>
    <t>34755131</t>
  </si>
  <si>
    <t>FSU_RS05780</t>
  </si>
  <si>
    <t>old_locus_tag=FSU_1216</t>
  </si>
  <si>
    <t>WP_014545535.1</t>
  </si>
  <si>
    <t>34755132</t>
  </si>
  <si>
    <t>FSU_RS05785</t>
  </si>
  <si>
    <t>old_locus_tag=FSU_1217</t>
  </si>
  <si>
    <t>WP_014545536.1</t>
  </si>
  <si>
    <t>low molecular weight phosphotyrosine protein phosphatase</t>
  </si>
  <si>
    <t>rfbC</t>
  </si>
  <si>
    <t>34755133</t>
  </si>
  <si>
    <t>FSU_RS05790</t>
  </si>
  <si>
    <t>old_locus_tag=FSU_1218</t>
  </si>
  <si>
    <t>WP_014545537.1</t>
  </si>
  <si>
    <t>dTDP-4-dehydrorhamnose 3,5-epimerase</t>
  </si>
  <si>
    <t>34755134</t>
  </si>
  <si>
    <t>FSU_RS05795</t>
  </si>
  <si>
    <t>old_locus_tag=FSU_1219</t>
  </si>
  <si>
    <t>WP_014545538.1</t>
  </si>
  <si>
    <t>dTDP-glucose 4,6-dehydratase</t>
  </si>
  <si>
    <t>rfbA</t>
  </si>
  <si>
    <t>34755135</t>
  </si>
  <si>
    <t>FSU_RS05800</t>
  </si>
  <si>
    <t>old_locus_tag=FSU_1220</t>
  </si>
  <si>
    <t>WP_014545539.1</t>
  </si>
  <si>
    <t>glucose-1-phosphate thymidylyltransferase</t>
  </si>
  <si>
    <t>34755136</t>
  </si>
  <si>
    <t>FSU_RS05805</t>
  </si>
  <si>
    <t>old_locus_tag=FSU_1221</t>
  </si>
  <si>
    <t>WP_014545540.1</t>
  </si>
  <si>
    <t>DUF3516 domain-containing protein</t>
  </si>
  <si>
    <t>34755137</t>
  </si>
  <si>
    <t>FSU_RS05810</t>
  </si>
  <si>
    <t>old_locus_tag=FSU_1222</t>
  </si>
  <si>
    <t>WP_015731821.1</t>
  </si>
  <si>
    <t>permease</t>
  </si>
  <si>
    <t>34755138</t>
  </si>
  <si>
    <t>FSU_RS05815</t>
  </si>
  <si>
    <t>old_locus_tag=FSU_1223</t>
  </si>
  <si>
    <t>WP_014545542.1</t>
  </si>
  <si>
    <t>transcriptional regulator</t>
  </si>
  <si>
    <t>34755139</t>
  </si>
  <si>
    <t>FSU_RS05820</t>
  </si>
  <si>
    <t>old_locus_tag=FSU_1224</t>
  </si>
  <si>
    <t>WP_014545543.1</t>
  </si>
  <si>
    <t>34755140</t>
  </si>
  <si>
    <t>FSU_RS05825</t>
  </si>
  <si>
    <t>old_locus_tag=FSU_1225</t>
  </si>
  <si>
    <t>WP_015731822.1</t>
  </si>
  <si>
    <t>bifunctional ADP-dependent NAD(P)H-hydrate dehydratase/NAD(P)H-hydrate epimerase</t>
  </si>
  <si>
    <t>34755141</t>
  </si>
  <si>
    <t>FSU_RS05830</t>
  </si>
  <si>
    <t>old_locus_tag=FSU_1227</t>
  </si>
  <si>
    <t>WP_014545545.1</t>
  </si>
  <si>
    <t>DNA polymerase I</t>
  </si>
  <si>
    <t>34755142</t>
  </si>
  <si>
    <t>FSU_RS05835</t>
  </si>
  <si>
    <t>old_locus_tag=FSU_1228</t>
  </si>
  <si>
    <t>WP_014545546.1</t>
  </si>
  <si>
    <t>34755143</t>
  </si>
  <si>
    <t>FSU_RS05840</t>
  </si>
  <si>
    <t>old_locus_tag=FSU_1229</t>
  </si>
  <si>
    <t>WP_014545547.1</t>
  </si>
  <si>
    <t>34755144</t>
  </si>
  <si>
    <t>FSU_RS05845</t>
  </si>
  <si>
    <t>old_locus_tag=FSU_1230</t>
  </si>
  <si>
    <t>WP_014545548.1</t>
  </si>
  <si>
    <t>34755145</t>
  </si>
  <si>
    <t>FSU_RS05850</t>
  </si>
  <si>
    <t>old_locus_tag=FSU_1231</t>
  </si>
  <si>
    <t>WP_014545549.1</t>
  </si>
  <si>
    <t>34755146</t>
  </si>
  <si>
    <t>FSU_RS05855</t>
  </si>
  <si>
    <t>old_locus_tag=FSU_1232</t>
  </si>
  <si>
    <t>WP_014545550.1</t>
  </si>
  <si>
    <t>NADP-dependent malic enzyme</t>
  </si>
  <si>
    <t>34755147</t>
  </si>
  <si>
    <t>FSU_RS05860</t>
  </si>
  <si>
    <t>old_locus_tag=FSU_1233</t>
  </si>
  <si>
    <t>WP_014545551.1</t>
  </si>
  <si>
    <t>34755148</t>
  </si>
  <si>
    <t>FSU_RS05865</t>
  </si>
  <si>
    <t>old_locus_tag=FSU_1234</t>
  </si>
  <si>
    <t>WP_014545552.1</t>
  </si>
  <si>
    <t>50S ribosomal protein L20</t>
  </si>
  <si>
    <t>34755149</t>
  </si>
  <si>
    <t>FSU_RS05870</t>
  </si>
  <si>
    <t>old_locus_tag=FSU_1235</t>
  </si>
  <si>
    <t>WP_014545553.1</t>
  </si>
  <si>
    <t>50S ribosomal protein L35</t>
  </si>
  <si>
    <t>34755150</t>
  </si>
  <si>
    <t>FSU_RS05875</t>
  </si>
  <si>
    <t>old_locus_tag=FSU_1236</t>
  </si>
  <si>
    <t>WP_014545554.1</t>
  </si>
  <si>
    <t>translation initiation factor IF-3</t>
  </si>
  <si>
    <t>34755151</t>
  </si>
  <si>
    <t>FSU_RS05880</t>
  </si>
  <si>
    <t>old_locus_tag=FSU_1237</t>
  </si>
  <si>
    <t>anticodon=TCC</t>
  </si>
  <si>
    <t>34755152</t>
  </si>
  <si>
    <t>FSU_RS05885</t>
  </si>
  <si>
    <t>old_locus_tag=FSU_1238</t>
  </si>
  <si>
    <t>WP_015731824.1</t>
  </si>
  <si>
    <t>antitoxin</t>
  </si>
  <si>
    <t>34755153</t>
  </si>
  <si>
    <t>FSU_RS05890</t>
  </si>
  <si>
    <t>WP_015731825.1</t>
  </si>
  <si>
    <t>BrnT family toxin</t>
  </si>
  <si>
    <t>34755154</t>
  </si>
  <si>
    <t>FSU_RS05895</t>
  </si>
  <si>
    <t>old_locus_tag=FSU_1240</t>
  </si>
  <si>
    <t>WP_015731826.1</t>
  </si>
  <si>
    <t>34755155</t>
  </si>
  <si>
    <t>FSU_RS05900</t>
  </si>
  <si>
    <t>old_locus_tag=FSU_1241</t>
  </si>
  <si>
    <t>WP_014545557.1</t>
  </si>
  <si>
    <t>34755156</t>
  </si>
  <si>
    <t>FSU_RS05905</t>
  </si>
  <si>
    <t>old_locus_tag=FSU_1242</t>
  </si>
  <si>
    <t>WP_014545558.1</t>
  </si>
  <si>
    <t>34755157</t>
  </si>
  <si>
    <t>FSU_RS05910</t>
  </si>
  <si>
    <t>old_locus_tag=FSU_1243</t>
  </si>
  <si>
    <t>WP_014545559.1</t>
  </si>
  <si>
    <t>class I SAM-dependent RNA methyltransferase</t>
  </si>
  <si>
    <t>34755158</t>
  </si>
  <si>
    <t>FSU_RS05915</t>
  </si>
  <si>
    <t>old_locus_tag=FSU_1244</t>
  </si>
  <si>
    <t>WP_014545560.1</t>
  </si>
  <si>
    <t>34755159</t>
  </si>
  <si>
    <t>FSU_RS05920</t>
  </si>
  <si>
    <t>old_locus_tag=FSU_1245</t>
  </si>
  <si>
    <t>WP_014545561.1</t>
  </si>
  <si>
    <t>34755160</t>
  </si>
  <si>
    <t>FSU_RS05925</t>
  </si>
  <si>
    <t>old_locus_tag=FSU_1246</t>
  </si>
  <si>
    <t>WP_014545562.1</t>
  </si>
  <si>
    <t>34755161</t>
  </si>
  <si>
    <t>FSU_RS05930</t>
  </si>
  <si>
    <t>old_locus_tag=FSU_1247</t>
  </si>
  <si>
    <t>WP_014545563.1</t>
  </si>
  <si>
    <t>34755162</t>
  </si>
  <si>
    <t>FSU_RS05935</t>
  </si>
  <si>
    <t>old_locus_tag=FSU_1248</t>
  </si>
  <si>
    <t>WP_014545564.1</t>
  </si>
  <si>
    <t>34755163</t>
  </si>
  <si>
    <t>FSU_RS05940</t>
  </si>
  <si>
    <t>old_locus_tag=FSU_1249</t>
  </si>
  <si>
    <t>WP_014545565.1</t>
  </si>
  <si>
    <t>34755164</t>
  </si>
  <si>
    <t>FSU_RS05945</t>
  </si>
  <si>
    <t>old_locus_tag=FSU_1250</t>
  </si>
  <si>
    <t>WP_014545566.1</t>
  </si>
  <si>
    <t>ATPase AAA</t>
  </si>
  <si>
    <t>34755165</t>
  </si>
  <si>
    <t>FSU_RS05950</t>
  </si>
  <si>
    <t>old_locus_tag=FSU_1251</t>
  </si>
  <si>
    <t>WP_014545567.1</t>
  </si>
  <si>
    <t>34755166</t>
  </si>
  <si>
    <t>FSU_RS05955</t>
  </si>
  <si>
    <t>old_locus_tag=FSU_1252</t>
  </si>
  <si>
    <t>WP_014545568.1</t>
  </si>
  <si>
    <t>34755167</t>
  </si>
  <si>
    <t>FSU_RS05960</t>
  </si>
  <si>
    <t>old_locus_tag=FSU_1253</t>
  </si>
  <si>
    <t>WP_014545569.1</t>
  </si>
  <si>
    <t>34755168</t>
  </si>
  <si>
    <t>FSU_RS05965</t>
  </si>
  <si>
    <t>old_locus_tag=FSU_1254</t>
  </si>
  <si>
    <t>WP_014545570.1</t>
  </si>
  <si>
    <t>34755169</t>
  </si>
  <si>
    <t>FSU_RS05970</t>
  </si>
  <si>
    <t>old_locus_tag=FSU_1255</t>
  </si>
  <si>
    <t>WP_014545571.1</t>
  </si>
  <si>
    <t>34755170</t>
  </si>
  <si>
    <t>FSU_RS05975</t>
  </si>
  <si>
    <t>WP_081440896.1</t>
  </si>
  <si>
    <t>34755171</t>
  </si>
  <si>
    <t>FSU_RS05980</t>
  </si>
  <si>
    <t>old_locus_tag=FSU_1258</t>
  </si>
  <si>
    <t>WP_015731830.1</t>
  </si>
  <si>
    <t>34755172</t>
  </si>
  <si>
    <t>FSU_RS05985</t>
  </si>
  <si>
    <t>WP_041260045.1</t>
  </si>
  <si>
    <t>34757100</t>
  </si>
  <si>
    <t>FSU_RS15850</t>
  </si>
  <si>
    <t>WP_049858417.1</t>
  </si>
  <si>
    <t>34757101</t>
  </si>
  <si>
    <t>FSU_RS15855</t>
  </si>
  <si>
    <t>WP_049858418.1</t>
  </si>
  <si>
    <t>34757102</t>
  </si>
  <si>
    <t>FSU_RS15860</t>
  </si>
  <si>
    <t>old_locus_tag=FSU_1260</t>
  </si>
  <si>
    <t>WP_014545574.1</t>
  </si>
  <si>
    <t>34755173</t>
  </si>
  <si>
    <t>FSU_RS05995</t>
  </si>
  <si>
    <t>old_locus_tag=FSU_1261</t>
  </si>
  <si>
    <t>WP_014545575.1</t>
  </si>
  <si>
    <t>34755174</t>
  </si>
  <si>
    <t>FSU_RS06000</t>
  </si>
  <si>
    <t>WP_015731833.1</t>
  </si>
  <si>
    <t>34755175</t>
  </si>
  <si>
    <t>FSU_RS06005</t>
  </si>
  <si>
    <t>old_locus_tag=FSU_1262</t>
  </si>
  <si>
    <t>WP_014545576.1</t>
  </si>
  <si>
    <t>34755176</t>
  </si>
  <si>
    <t>FSU_RS06010</t>
  </si>
  <si>
    <t>old_locus_tag=FSU_1263</t>
  </si>
  <si>
    <t>WP_014545577.1</t>
  </si>
  <si>
    <t>34755177</t>
  </si>
  <si>
    <t>FSU_RS06015</t>
  </si>
  <si>
    <t>WP_015731834.1</t>
  </si>
  <si>
    <t>34755178</t>
  </si>
  <si>
    <t>FSU_RS06020</t>
  </si>
  <si>
    <t>old_locus_tag=FSU_1265</t>
  </si>
  <si>
    <t>WP_014545578.1</t>
  </si>
  <si>
    <t>34755179</t>
  </si>
  <si>
    <t>FSU_RS06025</t>
  </si>
  <si>
    <t>old_locus_tag=FSU_1266</t>
  </si>
  <si>
    <t>WP_014545579.1</t>
  </si>
  <si>
    <t>34755180</t>
  </si>
  <si>
    <t>FSU_RS06030</t>
  </si>
  <si>
    <t>old_locus_tag=FSU_1267</t>
  </si>
  <si>
    <t>WP_014545580.1</t>
  </si>
  <si>
    <t>insecticidal toxin-like protein</t>
  </si>
  <si>
    <t>34757138</t>
  </si>
  <si>
    <t>FSU_RS16065</t>
  </si>
  <si>
    <t>34755181</t>
  </si>
  <si>
    <t>FSU_RS06040</t>
  </si>
  <si>
    <t>old_locus_tag=FSU_1270</t>
  </si>
  <si>
    <t>WP_014545581.1</t>
  </si>
  <si>
    <t>34755182</t>
  </si>
  <si>
    <t>FSU_RS06045</t>
  </si>
  <si>
    <t>old_locus_tag=FSU_1271</t>
  </si>
  <si>
    <t>WP_014545582.1</t>
  </si>
  <si>
    <t>34755183</t>
  </si>
  <si>
    <t>FSU_RS06050</t>
  </si>
  <si>
    <t>old_locus_tag=FSU_1272</t>
  </si>
  <si>
    <t>WP_014545583.1</t>
  </si>
  <si>
    <t>GtrA family protein</t>
  </si>
  <si>
    <t>34755184</t>
  </si>
  <si>
    <t>FSU_RS06055</t>
  </si>
  <si>
    <t>WP_015731836.1</t>
  </si>
  <si>
    <t>34755185</t>
  </si>
  <si>
    <t>FSU_RS06060</t>
  </si>
  <si>
    <t>old_locus_tag=FSU_1274</t>
  </si>
  <si>
    <t>WP_014545584.1</t>
  </si>
  <si>
    <t>34755186</t>
  </si>
  <si>
    <t>FSU_RS06065</t>
  </si>
  <si>
    <t>old_locus_tag=FSU_1275</t>
  </si>
  <si>
    <t>WP_014545585.1</t>
  </si>
  <si>
    <t>34755187</t>
  </si>
  <si>
    <t>FSU_RS06070</t>
  </si>
  <si>
    <t>old_locus_tag=FSU_1276</t>
  </si>
  <si>
    <t>WP_014545586.1</t>
  </si>
  <si>
    <t>34755188</t>
  </si>
  <si>
    <t>FSU_RS06075</t>
  </si>
  <si>
    <t>old_locus_tag=FSU_1277</t>
  </si>
  <si>
    <t>WP_015731838.1</t>
  </si>
  <si>
    <t>34755189</t>
  </si>
  <si>
    <t>FSU_RS06080</t>
  </si>
  <si>
    <t>old_locus_tag=FSU_1279</t>
  </si>
  <si>
    <t>WP_014545589.1</t>
  </si>
  <si>
    <t>34755190</t>
  </si>
  <si>
    <t>FSU_RS06085</t>
  </si>
  <si>
    <t>old_locus_tag=FSU_1281</t>
  </si>
  <si>
    <t>WP_014545591.1</t>
  </si>
  <si>
    <t>34755191</t>
  </si>
  <si>
    <t>FSU_RS06090</t>
  </si>
  <si>
    <t>old_locus_tag=FSU_1282</t>
  </si>
  <si>
    <t>WP_014545592.1</t>
  </si>
  <si>
    <t>34755192</t>
  </si>
  <si>
    <t>FSU_RS06095</t>
  </si>
  <si>
    <t>old_locus_tag=FSU_1283</t>
  </si>
  <si>
    <t>WP_014545593.1</t>
  </si>
  <si>
    <t>AI-2E family transporter</t>
  </si>
  <si>
    <t>34755193</t>
  </si>
  <si>
    <t>FSU_RS06100</t>
  </si>
  <si>
    <t>old_locus_tag=FSU_1284</t>
  </si>
  <si>
    <t>WP_014545594.1</t>
  </si>
  <si>
    <t>34755194</t>
  </si>
  <si>
    <t>FSU_RS06105</t>
  </si>
  <si>
    <t>old_locus_tag=FSU_1285</t>
  </si>
  <si>
    <t>WP_014545595.1</t>
  </si>
  <si>
    <t>34755195</t>
  </si>
  <si>
    <t>FSU_RS06110</t>
  </si>
  <si>
    <t>WP_041260052.1</t>
  </si>
  <si>
    <t>34755196</t>
  </si>
  <si>
    <t>FSU_RS06115</t>
  </si>
  <si>
    <t>WP_015731842.1</t>
  </si>
  <si>
    <t>34755197</t>
  </si>
  <si>
    <t>FSU_RS06120</t>
  </si>
  <si>
    <t>old_locus_tag=FSU_1288</t>
  </si>
  <si>
    <t>WP_014545596.1</t>
  </si>
  <si>
    <t>34755198</t>
  </si>
  <si>
    <t>FSU_RS06125</t>
  </si>
  <si>
    <t>old_locus_tag=FSU_1289</t>
  </si>
  <si>
    <t>WP_014545597.1</t>
  </si>
  <si>
    <t>pyruvate carboxylase</t>
  </si>
  <si>
    <t>34755199</t>
  </si>
  <si>
    <t>FSU_RS06130</t>
  </si>
  <si>
    <t>old_locus_tag=FSU_1290</t>
  </si>
  <si>
    <t>WP_014545598.1</t>
  </si>
  <si>
    <t>34755200</t>
  </si>
  <si>
    <t>FSU_RS06135</t>
  </si>
  <si>
    <t>old_locus_tag=FSU_1291</t>
  </si>
  <si>
    <t>WP_014545599.1</t>
  </si>
  <si>
    <t>34755201</t>
  </si>
  <si>
    <t>FSU_RS06140</t>
  </si>
  <si>
    <t>WP_041917829.1</t>
  </si>
  <si>
    <t>34755202</t>
  </si>
  <si>
    <t>FSU_RS06145</t>
  </si>
  <si>
    <t>old_locus_tag=FSU_1293</t>
  </si>
  <si>
    <t>WP_014545600.1</t>
  </si>
  <si>
    <t>histidine kinase</t>
  </si>
  <si>
    <t>34755203</t>
  </si>
  <si>
    <t>FSU_RS06150</t>
  </si>
  <si>
    <t>old_locus_tag=FSU_1294</t>
  </si>
  <si>
    <t>WP_014545601.1</t>
  </si>
  <si>
    <t>34755204</t>
  </si>
  <si>
    <t>FSU_RS06155</t>
  </si>
  <si>
    <t>old_locus_tag=FSU_1295</t>
  </si>
  <si>
    <t>WP_014545602.1</t>
  </si>
  <si>
    <t>S41 family peptidase</t>
  </si>
  <si>
    <t>34755205</t>
  </si>
  <si>
    <t>FSU_RS06160</t>
  </si>
  <si>
    <t>old_locus_tag=FSU_1296</t>
  </si>
  <si>
    <t>WP_014545603.1</t>
  </si>
  <si>
    <t>34755206</t>
  </si>
  <si>
    <t>FSU_RS06165</t>
  </si>
  <si>
    <t>old_locus_tag=FSU_1297</t>
  </si>
  <si>
    <t>WP_014545604.1</t>
  </si>
  <si>
    <t>DUF721 domain-containing protein</t>
  </si>
  <si>
    <t>gyrB</t>
  </si>
  <si>
    <t>34755207</t>
  </si>
  <si>
    <t>FSU_RS06170</t>
  </si>
  <si>
    <t>WP_015731844.1</t>
  </si>
  <si>
    <t>DNA topoisomerase (ATP-hydrolyzing) subunit B</t>
  </si>
  <si>
    <t>34755208</t>
  </si>
  <si>
    <t>FSU_RS06175</t>
  </si>
  <si>
    <t>old_locus_tag=FSU_1299</t>
  </si>
  <si>
    <t>WP_015731845.1</t>
  </si>
  <si>
    <t>polyprenyl synthetase family protein</t>
  </si>
  <si>
    <t>34755209</t>
  </si>
  <si>
    <t>FSU_RS06180</t>
  </si>
  <si>
    <t>old_locus_tag=FSU_1300</t>
  </si>
  <si>
    <t>WP_014545606.1</t>
  </si>
  <si>
    <t>34755210</t>
  </si>
  <si>
    <t>FSU_RS06185</t>
  </si>
  <si>
    <t>old_locus_tag=FSU_1301</t>
  </si>
  <si>
    <t>WP_014545607.1</t>
  </si>
  <si>
    <t>magnesium transporter CorA family protein</t>
  </si>
  <si>
    <t>34755211</t>
  </si>
  <si>
    <t>FSU_RS06190</t>
  </si>
  <si>
    <t>old_locus_tag=FSU_1302</t>
  </si>
  <si>
    <t>WP_014545608.1</t>
  </si>
  <si>
    <t>protein translocase subunit SecDF</t>
  </si>
  <si>
    <t>34755212</t>
  </si>
  <si>
    <t>FSU_RS06195</t>
  </si>
  <si>
    <t>old_locus_tag=FSU_1303</t>
  </si>
  <si>
    <t>WP_014545609.1</t>
  </si>
  <si>
    <t>glycoside hydrolase family 13 protein</t>
  </si>
  <si>
    <t>34755213</t>
  </si>
  <si>
    <t>FSU_RS06200</t>
  </si>
  <si>
    <t>old_locus_tag=FSU_1304</t>
  </si>
  <si>
    <t>WP_014545610.1</t>
  </si>
  <si>
    <t>4-alpha-glucanotransferase</t>
  </si>
  <si>
    <t>34755214</t>
  </si>
  <si>
    <t>FSU_RS06205</t>
  </si>
  <si>
    <t>old_locus_tag=FSU_1305</t>
  </si>
  <si>
    <t>WP_014545611.1</t>
  </si>
  <si>
    <t>protein BatD</t>
  </si>
  <si>
    <t>34755215</t>
  </si>
  <si>
    <t>FSU_RS06210</t>
  </si>
  <si>
    <t>old_locus_tag=FSU_1306</t>
  </si>
  <si>
    <t>WP_014545612.1</t>
  </si>
  <si>
    <t>34755216</t>
  </si>
  <si>
    <t>FSU_RS06215</t>
  </si>
  <si>
    <t>old_locus_tag=FSU_1307</t>
  </si>
  <si>
    <t>WP_014545613.1</t>
  </si>
  <si>
    <t>34757139</t>
  </si>
  <si>
    <t>FSU_RS16070</t>
  </si>
  <si>
    <t>old_locus_tag=FSU_1308</t>
  </si>
  <si>
    <t>WP_014545614.1</t>
  </si>
  <si>
    <t>34755217</t>
  </si>
  <si>
    <t>FSU_RS06220</t>
  </si>
  <si>
    <t>old_locus_tag=FSU_1309</t>
  </si>
  <si>
    <t>WP_014545615.1</t>
  </si>
  <si>
    <t>tRNA 2-thiouridine(34) synthase MnmA</t>
  </si>
  <si>
    <t>34755218</t>
  </si>
  <si>
    <t>FSU_RS06225</t>
  </si>
  <si>
    <t>old_locus_tag=FSU_1310</t>
  </si>
  <si>
    <t>WP_014545616.1</t>
  </si>
  <si>
    <t>cell surface protein SprA</t>
  </si>
  <si>
    <t>34755219</t>
  </si>
  <si>
    <t>FSU_RS06230</t>
  </si>
  <si>
    <t>old_locus_tag=FSU_1312</t>
  </si>
  <si>
    <t>WP_014545617.1</t>
  </si>
  <si>
    <t>abortive infection protein</t>
  </si>
  <si>
    <t>34755220</t>
  </si>
  <si>
    <t>FSU_RS06235</t>
  </si>
  <si>
    <t>old_locus_tag=FSU_1314</t>
  </si>
  <si>
    <t>WP_014545618.1</t>
  </si>
  <si>
    <t>34755221</t>
  </si>
  <si>
    <t>FSU_RS06240</t>
  </si>
  <si>
    <t>old_locus_tag=FSU_1315</t>
  </si>
  <si>
    <t>WP_014545619.1</t>
  </si>
  <si>
    <t>peptidase S41</t>
  </si>
  <si>
    <t>34755222</t>
  </si>
  <si>
    <t>FSU_RS06245</t>
  </si>
  <si>
    <t>old_locus_tag=FSU_1316</t>
  </si>
  <si>
    <t>WP_014545620.1</t>
  </si>
  <si>
    <t>34755223</t>
  </si>
  <si>
    <t>FSU_RS06250</t>
  </si>
  <si>
    <t>old_locus_tag=FSU_1317</t>
  </si>
  <si>
    <t>WP_014545621.1</t>
  </si>
  <si>
    <t>34755224</t>
  </si>
  <si>
    <t>FSU_RS06255</t>
  </si>
  <si>
    <t>old_locus_tag=FSU_1318</t>
  </si>
  <si>
    <t>WP_014545622.1</t>
  </si>
  <si>
    <t>FKBP-type peptidyl-prolyl cis-trans isomerase</t>
  </si>
  <si>
    <t>glmS</t>
  </si>
  <si>
    <t>34755225</t>
  </si>
  <si>
    <t>FSU_RS06260</t>
  </si>
  <si>
    <t>old_locus_tag=FSU_1319</t>
  </si>
  <si>
    <t>WP_014545623.1</t>
  </si>
  <si>
    <t>glutamine--fructose-6-phosphate transaminase (isomerizing)</t>
  </si>
  <si>
    <t>34755226</t>
  </si>
  <si>
    <t>FSU_RS06265</t>
  </si>
  <si>
    <t>WP_014545624.1</t>
  </si>
  <si>
    <t>34755227</t>
  </si>
  <si>
    <t>FSU_RS06270</t>
  </si>
  <si>
    <t>old_locus_tag=FSU_1321</t>
  </si>
  <si>
    <t>WP_014545625.1</t>
  </si>
  <si>
    <t>RecQ family ATP-dependent DNA helicase</t>
  </si>
  <si>
    <t>34755228</t>
  </si>
  <si>
    <t>FSU_RS06275</t>
  </si>
  <si>
    <t>old_locus_tag=FSU_1322</t>
  </si>
  <si>
    <t>WP_014545626.1</t>
  </si>
  <si>
    <t>34755229</t>
  </si>
  <si>
    <t>FSU_RS06280</t>
  </si>
  <si>
    <t>old_locus_tag=FSU_1323</t>
  </si>
  <si>
    <t>WP_014545627.1</t>
  </si>
  <si>
    <t>chromosome segregation and condensation protein ScpA</t>
  </si>
  <si>
    <t>34755230</t>
  </si>
  <si>
    <t>FSU_RS06285</t>
  </si>
  <si>
    <t>old_locus_tag=FSU_1324</t>
  </si>
  <si>
    <t>WP_014545628.1</t>
  </si>
  <si>
    <t>34755231</t>
  </si>
  <si>
    <t>FSU_RS06290</t>
  </si>
  <si>
    <t>old_locus_tag=FSU_1325</t>
  </si>
  <si>
    <t>WP_014545629.1</t>
  </si>
  <si>
    <t>34755232</t>
  </si>
  <si>
    <t>FSU_RS06295</t>
  </si>
  <si>
    <t>old_locus_tag=FSU_1326</t>
  </si>
  <si>
    <t>WP_014545630.1</t>
  </si>
  <si>
    <t>34755233</t>
  </si>
  <si>
    <t>FSU_RS06300</t>
  </si>
  <si>
    <t>old_locus_tag=FSU_1327</t>
  </si>
  <si>
    <t>WP_015731849.1</t>
  </si>
  <si>
    <t>34755234</t>
  </si>
  <si>
    <t>FSU_RS06305</t>
  </si>
  <si>
    <t>old_locus_tag=FSU_1328</t>
  </si>
  <si>
    <t>WP_014545632.1</t>
  </si>
  <si>
    <t>34755235</t>
  </si>
  <si>
    <t>FSU_RS06310</t>
  </si>
  <si>
    <t>old_locus_tag=FSU_1329</t>
  </si>
  <si>
    <t>WP_014545633.1</t>
  </si>
  <si>
    <t>34755236</t>
  </si>
  <si>
    <t>FSU_RS06315</t>
  </si>
  <si>
    <t>old_locus_tag=FSU_1330</t>
  </si>
  <si>
    <t>WP_014545634.1</t>
  </si>
  <si>
    <t>secretion protein HlyD</t>
  </si>
  <si>
    <t>34755237</t>
  </si>
  <si>
    <t>FSU_RS06320</t>
  </si>
  <si>
    <t>old_locus_tag=FSU_1331</t>
  </si>
  <si>
    <t>WP_014545635.1</t>
  </si>
  <si>
    <t>34755238</t>
  </si>
  <si>
    <t>FSU_RS06325</t>
  </si>
  <si>
    <t>old_locus_tag=FSU_1333</t>
  </si>
  <si>
    <t>WP_014545636.1</t>
  </si>
  <si>
    <t>34755239</t>
  </si>
  <si>
    <t>FSU_RS06330</t>
  </si>
  <si>
    <t>old_locus_tag=FSU_1334</t>
  </si>
  <si>
    <t>WP_014545637.1</t>
  </si>
  <si>
    <t>VTC domain-containing protein</t>
  </si>
  <si>
    <t>34755240</t>
  </si>
  <si>
    <t>FSU_RS06335</t>
  </si>
  <si>
    <t>old_locus_tag=FSU_1335</t>
  </si>
  <si>
    <t>WP_014545638.1</t>
  </si>
  <si>
    <t>34755241</t>
  </si>
  <si>
    <t>FSU_RS06340</t>
  </si>
  <si>
    <t>WP_015731850.1</t>
  </si>
  <si>
    <t>34755242</t>
  </si>
  <si>
    <t>FSU_RS06345</t>
  </si>
  <si>
    <t>old_locus_tag=FSU_1337</t>
  </si>
  <si>
    <t>WP_014545640.1</t>
  </si>
  <si>
    <t>DUF4956 domain-containing protein</t>
  </si>
  <si>
    <t>34755243</t>
  </si>
  <si>
    <t>FSU_RS06350</t>
  </si>
  <si>
    <t>old_locus_tag=FSU_1339</t>
  </si>
  <si>
    <t>WP_014545641.1</t>
  </si>
  <si>
    <t>34755244</t>
  </si>
  <si>
    <t>FSU_RS06355</t>
  </si>
  <si>
    <t>old_locus_tag=FSU_1340</t>
  </si>
  <si>
    <t>WP_014545642.1</t>
  </si>
  <si>
    <t>34755245</t>
  </si>
  <si>
    <t>FSU_RS06360</t>
  </si>
  <si>
    <t>old_locus_tag=FSU_1341</t>
  </si>
  <si>
    <t>WP_014545643.1</t>
  </si>
  <si>
    <t>34755246</t>
  </si>
  <si>
    <t>FSU_RS06365</t>
  </si>
  <si>
    <t>WP_015731851.1</t>
  </si>
  <si>
    <t>34755247</t>
  </si>
  <si>
    <t>FSU_RS06370</t>
  </si>
  <si>
    <t>partial;pseudo;old_locus_tag=FSU_1344</t>
  </si>
  <si>
    <t>34755248</t>
  </si>
  <si>
    <t>FSU_RS06375</t>
  </si>
  <si>
    <t>old_locus_tag=FSU_1345</t>
  </si>
  <si>
    <t>WP_014545645.1</t>
  </si>
  <si>
    <t>34755249</t>
  </si>
  <si>
    <t>FSU_RS06380</t>
  </si>
  <si>
    <t>old_locus_tag=FSU_1346</t>
  </si>
  <si>
    <t>WP_014545646.1</t>
  </si>
  <si>
    <t>34755250</t>
  </si>
  <si>
    <t>FSU_RS06385</t>
  </si>
  <si>
    <t>old_locus_tag=FSU_1347</t>
  </si>
  <si>
    <t>WP_014545647.1</t>
  </si>
  <si>
    <t>glutamate synthase (NADPH), homotetrameric</t>
  </si>
  <si>
    <t>34755251</t>
  </si>
  <si>
    <t>FSU_RS06390</t>
  </si>
  <si>
    <t>WP_015731853.1</t>
  </si>
  <si>
    <t>ferredoxin-NADP+ reductase subunit alpha</t>
  </si>
  <si>
    <t>34755252</t>
  </si>
  <si>
    <t>FSU_RS06395</t>
  </si>
  <si>
    <t>old_locus_tag=FSU_1349</t>
  </si>
  <si>
    <t>WP_014545648.1</t>
  </si>
  <si>
    <t>Rrf2 family transcriptional regulator</t>
  </si>
  <si>
    <t>34755253</t>
  </si>
  <si>
    <t>FSU_RS06400</t>
  </si>
  <si>
    <t>old_locus_tag=FSU_1350</t>
  </si>
  <si>
    <t>WP_014545649.1</t>
  </si>
  <si>
    <t>34755254</t>
  </si>
  <si>
    <t>FSU_RS06405</t>
  </si>
  <si>
    <t>old_locus_tag=FSU_1352</t>
  </si>
  <si>
    <t>WP_014545650.1</t>
  </si>
  <si>
    <t>34755255</t>
  </si>
  <si>
    <t>FSU_RS06410</t>
  </si>
  <si>
    <t>old_locus_tag=FSU_1353</t>
  </si>
  <si>
    <t>WP_014545651.1</t>
  </si>
  <si>
    <t>TonB family protein</t>
  </si>
  <si>
    <t>34755256</t>
  </si>
  <si>
    <t>FSU_RS06415</t>
  </si>
  <si>
    <t>old_locus_tag=FSU_1354</t>
  </si>
  <si>
    <t>WP_014545652.1</t>
  </si>
  <si>
    <t>34755257</t>
  </si>
  <si>
    <t>FSU_RS06420</t>
  </si>
  <si>
    <t>old_locus_tag=FSU_1355</t>
  </si>
  <si>
    <t>WP_014545653.1</t>
  </si>
  <si>
    <t>34755258</t>
  </si>
  <si>
    <t>FSU_RS06425</t>
  </si>
  <si>
    <t>old_locus_tag=FSU_1356</t>
  </si>
  <si>
    <t>WP_014545654.1</t>
  </si>
  <si>
    <t>34755259</t>
  </si>
  <si>
    <t>FSU_RS06430</t>
  </si>
  <si>
    <t>old_locus_tag=FSU_1357</t>
  </si>
  <si>
    <t>WP_014545655.1</t>
  </si>
  <si>
    <t>34755260</t>
  </si>
  <si>
    <t>FSU_RS06435</t>
  </si>
  <si>
    <t>old_locus_tag=FSU_1358</t>
  </si>
  <si>
    <t>WP_014545656.1</t>
  </si>
  <si>
    <t>34755261</t>
  </si>
  <si>
    <t>FSU_RS06440</t>
  </si>
  <si>
    <t>old_locus_tag=FSU_1359</t>
  </si>
  <si>
    <t>WP_015731854.1</t>
  </si>
  <si>
    <t>TonB-dependent receptor</t>
  </si>
  <si>
    <t>34755262</t>
  </si>
  <si>
    <t>FSU_RS06445</t>
  </si>
  <si>
    <t>WP_015731855.1</t>
  </si>
  <si>
    <t>peptidase C14 caspase catalytic subunit p20</t>
  </si>
  <si>
    <t>34757103</t>
  </si>
  <si>
    <t>FSU_RS15865</t>
  </si>
  <si>
    <t>WP_015731856.1</t>
  </si>
  <si>
    <t>34755263</t>
  </si>
  <si>
    <t>FSU_RS06455</t>
  </si>
  <si>
    <t>old_locus_tag=FSU_1361</t>
  </si>
  <si>
    <t>WP_014545658.1</t>
  </si>
  <si>
    <t>sigma-70 family RNA polymerase sigma factor</t>
  </si>
  <si>
    <t>34755264</t>
  </si>
  <si>
    <t>FSU_RS06460</t>
  </si>
  <si>
    <t>old_locus_tag=FSU_1362</t>
  </si>
  <si>
    <t>WP_014545659.1</t>
  </si>
  <si>
    <t>34755265</t>
  </si>
  <si>
    <t>FSU_RS06465</t>
  </si>
  <si>
    <t>old_locus_tag=FSU_1363</t>
  </si>
  <si>
    <t>WP_014545660.1</t>
  </si>
  <si>
    <t>very short patch repair endonuclease</t>
  </si>
  <si>
    <t>pepT</t>
  </si>
  <si>
    <t>34755266</t>
  </si>
  <si>
    <t>FSU_RS06470</t>
  </si>
  <si>
    <t>old_locus_tag=FSU_1364</t>
  </si>
  <si>
    <t>WP_014545661.1</t>
  </si>
  <si>
    <t>peptidase T</t>
  </si>
  <si>
    <t>34755267</t>
  </si>
  <si>
    <t>FSU_RS06475</t>
  </si>
  <si>
    <t>old_locus_tag=FSU_1365</t>
  </si>
  <si>
    <t>WP_015731857.1</t>
  </si>
  <si>
    <t>citrate transporter</t>
  </si>
  <si>
    <t>34755268</t>
  </si>
  <si>
    <t>FSU_RS06480</t>
  </si>
  <si>
    <t>old_locus_tag=FSU_1366</t>
  </si>
  <si>
    <t>WP_014545663.1</t>
  </si>
  <si>
    <t>34755269</t>
  </si>
  <si>
    <t>FSU_RS06485</t>
  </si>
  <si>
    <t>old_locus_tag=FSU_1367</t>
  </si>
  <si>
    <t>WP_014545664.1</t>
  </si>
  <si>
    <t>oxidoreductase</t>
  </si>
  <si>
    <t>34755270</t>
  </si>
  <si>
    <t>FSU_RS06490</t>
  </si>
  <si>
    <t>old_locus_tag=FSU_1368</t>
  </si>
  <si>
    <t>WP_014545665.1</t>
  </si>
  <si>
    <t>2-dehydropantoate 2-reductase</t>
  </si>
  <si>
    <t>34755271</t>
  </si>
  <si>
    <t>FSU_RS06495</t>
  </si>
  <si>
    <t>old_locus_tag=FSU_1369</t>
  </si>
  <si>
    <t>WP_015731859.1</t>
  </si>
  <si>
    <t>(deoxy)nucleoside triphosphate pyrophosphohydrolase</t>
  </si>
  <si>
    <t>34755272</t>
  </si>
  <si>
    <t>FSU_RS06500</t>
  </si>
  <si>
    <t>old_locus_tag=FSU_1370</t>
  </si>
  <si>
    <t>WP_014545667.1</t>
  </si>
  <si>
    <t>glutathione peroxidase</t>
  </si>
  <si>
    <t>34755273</t>
  </si>
  <si>
    <t>FSU_RS06505</t>
  </si>
  <si>
    <t>old_locus_tag=FSU_1371</t>
  </si>
  <si>
    <t>WP_014545668.1</t>
  </si>
  <si>
    <t>MarR family transcriptional regulator</t>
  </si>
  <si>
    <t>34755274</t>
  </si>
  <si>
    <t>FSU_RS06510</t>
  </si>
  <si>
    <t>old_locus_tag=FSU_1372</t>
  </si>
  <si>
    <t>WP_014545669.1</t>
  </si>
  <si>
    <t>34755275</t>
  </si>
  <si>
    <t>FSU_RS06515</t>
  </si>
  <si>
    <t>old_locus_tag=FSU_1373</t>
  </si>
  <si>
    <t>WP_014545670.1</t>
  </si>
  <si>
    <t>34755276</t>
  </si>
  <si>
    <t>FSU_RS06520</t>
  </si>
  <si>
    <t>WP_041260060.1</t>
  </si>
  <si>
    <t>34755277</t>
  </si>
  <si>
    <t>FSU_RS06525</t>
  </si>
  <si>
    <t>old_locus_tag=FSU_1375</t>
  </si>
  <si>
    <t>WP_014545672.1</t>
  </si>
  <si>
    <t>34755278</t>
  </si>
  <si>
    <t>FSU_RS06530</t>
  </si>
  <si>
    <t>old_locus_tag=FSU_1376</t>
  </si>
  <si>
    <t>WP_014545673.1</t>
  </si>
  <si>
    <t>34755279</t>
  </si>
  <si>
    <t>FSU_RS06535</t>
  </si>
  <si>
    <t>old_locus_tag=FSU_1377</t>
  </si>
  <si>
    <t>WP_014545674.1</t>
  </si>
  <si>
    <t>34755280</t>
  </si>
  <si>
    <t>FSU_RS06540</t>
  </si>
  <si>
    <t>old_locus_tag=FSU_1378</t>
  </si>
  <si>
    <t>WP_014545675.1</t>
  </si>
  <si>
    <t>34755281</t>
  </si>
  <si>
    <t>FSU_RS06545</t>
  </si>
  <si>
    <t>old_locus_tag=FSU_1379</t>
  </si>
  <si>
    <t>WP_014545676.1</t>
  </si>
  <si>
    <t>DNA cytosine methyltransferase</t>
  </si>
  <si>
    <t>34755282</t>
  </si>
  <si>
    <t>FSU_RS06550</t>
  </si>
  <si>
    <t>WP_041260062.1</t>
  </si>
  <si>
    <t>34755283</t>
  </si>
  <si>
    <t>FSU_RS06555</t>
  </si>
  <si>
    <t>old_locus_tag=FSU_1381</t>
  </si>
  <si>
    <t>WP_014545677.1</t>
  </si>
  <si>
    <t>SinI family restriction endonuclease</t>
  </si>
  <si>
    <t>34755284</t>
  </si>
  <si>
    <t>FSU_RS06560</t>
  </si>
  <si>
    <t>WP_041260394.1</t>
  </si>
  <si>
    <t>34755285</t>
  </si>
  <si>
    <t>FSU_RS06565</t>
  </si>
  <si>
    <t>WP_015731864.1</t>
  </si>
  <si>
    <t>34755286</t>
  </si>
  <si>
    <t>FSU_RS06570</t>
  </si>
  <si>
    <t>WP_015731865.1</t>
  </si>
  <si>
    <t>34755287</t>
  </si>
  <si>
    <t>FSU_RS06575</t>
  </si>
  <si>
    <t>old_locus_tag=FSU_1384</t>
  </si>
  <si>
    <t>WP_014545679.1</t>
  </si>
  <si>
    <t>34755288</t>
  </si>
  <si>
    <t>FSU_RS06580</t>
  </si>
  <si>
    <t>WP_015731866.1</t>
  </si>
  <si>
    <t>34757140</t>
  </si>
  <si>
    <t>FSU_RS16075</t>
  </si>
  <si>
    <t>WP_081440915.1</t>
  </si>
  <si>
    <t>34755289</t>
  </si>
  <si>
    <t>FSU_RS06585</t>
  </si>
  <si>
    <t>WP_015731868.1</t>
  </si>
  <si>
    <t>34755290</t>
  </si>
  <si>
    <t>FSU_RS06590</t>
  </si>
  <si>
    <t>old_locus_tag=FSU_1387</t>
  </si>
  <si>
    <t>WP_015731869.1</t>
  </si>
  <si>
    <t>34755291</t>
  </si>
  <si>
    <t>FSU_RS06595</t>
  </si>
  <si>
    <t>old_locus_tag=FSU_1388</t>
  </si>
  <si>
    <t>WP_015731870.1</t>
  </si>
  <si>
    <t>34755292</t>
  </si>
  <si>
    <t>FSU_RS06600</t>
  </si>
  <si>
    <t>old_locus_tag=FSU_1389</t>
  </si>
  <si>
    <t>WP_014545683.1</t>
  </si>
  <si>
    <t>34757141</t>
  </si>
  <si>
    <t>FSU_RS16080</t>
  </si>
  <si>
    <t>34755293</t>
  </si>
  <si>
    <t>FSU_RS06605</t>
  </si>
  <si>
    <t>old_locus_tag=FSU_1390</t>
  </si>
  <si>
    <t>WP_014545684.1</t>
  </si>
  <si>
    <t>34755294</t>
  </si>
  <si>
    <t>FSU_RS06610</t>
  </si>
  <si>
    <t>old_locus_tag=FSU_1391</t>
  </si>
  <si>
    <t>WP_014545685.1</t>
  </si>
  <si>
    <t>34755295</t>
  </si>
  <si>
    <t>FSU_RS06615</t>
  </si>
  <si>
    <t>old_locus_tag=FSU_1392</t>
  </si>
  <si>
    <t>WP_014545686.1</t>
  </si>
  <si>
    <t>DUF4230 domain-containing protein</t>
  </si>
  <si>
    <t>tsf</t>
  </si>
  <si>
    <t>34755296</t>
  </si>
  <si>
    <t>FSU_RS06620</t>
  </si>
  <si>
    <t>old_locus_tag=FSU_1393</t>
  </si>
  <si>
    <t>WP_014545687.1</t>
  </si>
  <si>
    <t>translation elongation factor Ts</t>
  </si>
  <si>
    <t>rpsB</t>
  </si>
  <si>
    <t>34755297</t>
  </si>
  <si>
    <t>FSU_RS06625</t>
  </si>
  <si>
    <t>WP_015731872.1</t>
  </si>
  <si>
    <t>30S ribosomal protein S2</t>
  </si>
  <si>
    <t>34755298</t>
  </si>
  <si>
    <t>FSU_RS06630</t>
  </si>
  <si>
    <t>old_locus_tag=FSU_1395</t>
  </si>
  <si>
    <t>WP_014545688.1</t>
  </si>
  <si>
    <t>electron transfer flavoprotein subunit beta</t>
  </si>
  <si>
    <t>34755299</t>
  </si>
  <si>
    <t>FSU_RS06635</t>
  </si>
  <si>
    <t>old_locus_tag=FSU_1396</t>
  </si>
  <si>
    <t>WP_014545689.1</t>
  </si>
  <si>
    <t>electron transfer flavoprotein subunit alpha/FixB family protein</t>
  </si>
  <si>
    <t>34755300</t>
  </si>
  <si>
    <t>FSU_RS06640</t>
  </si>
  <si>
    <t>old_locus_tag=FSU_1397</t>
  </si>
  <si>
    <t>WP_014545690.1</t>
  </si>
  <si>
    <t>acyl-CoA dehydrogenase</t>
  </si>
  <si>
    <t>34755301</t>
  </si>
  <si>
    <t>FSU_RS06645</t>
  </si>
  <si>
    <t>old_locus_tag=FSU_1398</t>
  </si>
  <si>
    <t>WP_014545691.1</t>
  </si>
  <si>
    <t>excinuclease ATPase</t>
  </si>
  <si>
    <t>34755302</t>
  </si>
  <si>
    <t>FSU_RS06650</t>
  </si>
  <si>
    <t>old_locus_tag=FSU_1399</t>
  </si>
  <si>
    <t>WP_014545692.1</t>
  </si>
  <si>
    <t>FibroRumin system radical SAM peptide maturase</t>
  </si>
  <si>
    <t>34757142</t>
  </si>
  <si>
    <t>FSU_RS16085</t>
  </si>
  <si>
    <t>WP_081440897.1</t>
  </si>
  <si>
    <t>FibroRumin family radical SAM-modified Cys-rich RiPP</t>
  </si>
  <si>
    <t>34757143</t>
  </si>
  <si>
    <t>FSU_RS16090</t>
  </si>
  <si>
    <t>WP_081440898.1</t>
  </si>
  <si>
    <t>34755303</t>
  </si>
  <si>
    <t>FSU_RS06655</t>
  </si>
  <si>
    <t>old_locus_tag=FSU_1400</t>
  </si>
  <si>
    <t>WP_014545693.1</t>
  </si>
  <si>
    <t>34755304</t>
  </si>
  <si>
    <t>FSU_RS06660</t>
  </si>
  <si>
    <t>old_locus_tag=FSU_1401</t>
  </si>
  <si>
    <t>WP_015731874.1</t>
  </si>
  <si>
    <t>34755305</t>
  </si>
  <si>
    <t>FSU_RS06665</t>
  </si>
  <si>
    <t>old_locus_tag=FSU_1402</t>
  </si>
  <si>
    <t>WP_014545695.1</t>
  </si>
  <si>
    <t>34755306</t>
  </si>
  <si>
    <t>FSU_RS06670</t>
  </si>
  <si>
    <t>old_locus_tag=FSU_1403</t>
  </si>
  <si>
    <t>WP_041260067.1</t>
  </si>
  <si>
    <t>34755307</t>
  </si>
  <si>
    <t>FSU_RS06675</t>
  </si>
  <si>
    <t>old_locus_tag=FSU_1404</t>
  </si>
  <si>
    <t>WP_014545697.1</t>
  </si>
  <si>
    <t>34755308</t>
  </si>
  <si>
    <t>FSU_RS06680</t>
  </si>
  <si>
    <t>old_locus_tag=FSU_1405</t>
  </si>
  <si>
    <t>WP_015731876.1</t>
  </si>
  <si>
    <t>34755309</t>
  </si>
  <si>
    <t>FSU_RS06685</t>
  </si>
  <si>
    <t>old_locus_tag=FSU_1406</t>
  </si>
  <si>
    <t>WP_014545699.1</t>
  </si>
  <si>
    <t>34755310</t>
  </si>
  <si>
    <t>FSU_RS06690</t>
  </si>
  <si>
    <t>old_locus_tag=FSU_1407</t>
  </si>
  <si>
    <t>WP_014545700.1</t>
  </si>
  <si>
    <t>UDP-glucose/GDP-mannose dehydrogenase family protein</t>
  </si>
  <si>
    <t>34755311</t>
  </si>
  <si>
    <t>FSU_RS06695</t>
  </si>
  <si>
    <t>old_locus_tag=FSU_1408</t>
  </si>
  <si>
    <t>WP_014545701.1</t>
  </si>
  <si>
    <t>nucleotide sugar epimerase</t>
  </si>
  <si>
    <t>34755312</t>
  </si>
  <si>
    <t>FSU_RS06700</t>
  </si>
  <si>
    <t>old_locus_tag=FSU_1409</t>
  </si>
  <si>
    <t>WP_014545702.1</t>
  </si>
  <si>
    <t>34755313</t>
  </si>
  <si>
    <t>FSU_RS06705</t>
  </si>
  <si>
    <t>old_locus_tag=FSU_1410</t>
  </si>
  <si>
    <t>WP_015731877.1</t>
  </si>
  <si>
    <t>34755314</t>
  </si>
  <si>
    <t>FSU_RS06710</t>
  </si>
  <si>
    <t>old_locus_tag=FSU_1411</t>
  </si>
  <si>
    <t>WP_014545704.1</t>
  </si>
  <si>
    <t>34755315</t>
  </si>
  <si>
    <t>FSU_RS06715</t>
  </si>
  <si>
    <t>old_locus_tag=FSU_1412</t>
  </si>
  <si>
    <t>WP_015731878.1</t>
  </si>
  <si>
    <t>34755316</t>
  </si>
  <si>
    <t>FSU_RS06720</t>
  </si>
  <si>
    <t>old_locus_tag=FSU_1413</t>
  </si>
  <si>
    <t>WP_014545706.1</t>
  </si>
  <si>
    <t>CDP-glycerol--glycerophosphate glycerophosphotransferase</t>
  </si>
  <si>
    <t>34755317</t>
  </si>
  <si>
    <t>FSU_RS06725</t>
  </si>
  <si>
    <t>old_locus_tag=FSU_1414</t>
  </si>
  <si>
    <t>WP_014545707.1</t>
  </si>
  <si>
    <t>tagD</t>
  </si>
  <si>
    <t>34755318</t>
  </si>
  <si>
    <t>FSU_RS06730</t>
  </si>
  <si>
    <t>old_locus_tag=FSU_1415</t>
  </si>
  <si>
    <t>WP_014545708.1</t>
  </si>
  <si>
    <t>glycerol-3-phosphate cytidylyltransferase</t>
  </si>
  <si>
    <t>34755319</t>
  </si>
  <si>
    <t>FSU_RS06735</t>
  </si>
  <si>
    <t>old_locus_tag=FSU_1416</t>
  </si>
  <si>
    <t>WP_014545709.1</t>
  </si>
  <si>
    <t>34755320</t>
  </si>
  <si>
    <t>FSU_RS06740</t>
  </si>
  <si>
    <t>old_locus_tag=FSU_1417</t>
  </si>
  <si>
    <t>WP_015731880.1</t>
  </si>
  <si>
    <t>34755321</t>
  </si>
  <si>
    <t>FSU_RS06745</t>
  </si>
  <si>
    <t>old_locus_tag=FSU_1418</t>
  </si>
  <si>
    <t>WP_014545711.1</t>
  </si>
  <si>
    <t>34755322</t>
  </si>
  <si>
    <t>FSU_RS06750</t>
  </si>
  <si>
    <t>old_locus_tag=FSU_1419</t>
  </si>
  <si>
    <t>WP_014545712.1</t>
  </si>
  <si>
    <t>34755323</t>
  </si>
  <si>
    <t>FSU_RS06755</t>
  </si>
  <si>
    <t>old_locus_tag=FSU_1420</t>
  </si>
  <si>
    <t>WP_014545713.1</t>
  </si>
  <si>
    <t>30S ribosomal protein S9</t>
  </si>
  <si>
    <t>34755324</t>
  </si>
  <si>
    <t>FSU_RS06760</t>
  </si>
  <si>
    <t>old_locus_tag=FSU_1421</t>
  </si>
  <si>
    <t>WP_014545714.1</t>
  </si>
  <si>
    <t>50S ribosomal protein L13</t>
  </si>
  <si>
    <t>34755325</t>
  </si>
  <si>
    <t>FSU_RS06765</t>
  </si>
  <si>
    <t>old_locus_tag=FSU_1422</t>
  </si>
  <si>
    <t>WP_014545715.1</t>
  </si>
  <si>
    <t>sppA</t>
  </si>
  <si>
    <t>34755326</t>
  </si>
  <si>
    <t>FSU_RS06770</t>
  </si>
  <si>
    <t>old_locus_tag=FSU_1423</t>
  </si>
  <si>
    <t>WP_014545716.1</t>
  </si>
  <si>
    <t>signal peptide peptidase SppA</t>
  </si>
  <si>
    <t>34755327</t>
  </si>
  <si>
    <t>FSU_RS06775</t>
  </si>
  <si>
    <t>WP_015731882.1</t>
  </si>
  <si>
    <t>34755328</t>
  </si>
  <si>
    <t>FSU_RS06780</t>
  </si>
  <si>
    <t>old_locus_tag=FSU_1425</t>
  </si>
  <si>
    <t>WP_014545717.1</t>
  </si>
  <si>
    <t>34755329</t>
  </si>
  <si>
    <t>FSU_RS06785</t>
  </si>
  <si>
    <t>old_locus_tag=FSU_1426</t>
  </si>
  <si>
    <t>WP_014545718.1</t>
  </si>
  <si>
    <t>34755330</t>
  </si>
  <si>
    <t>FSU_RS06790</t>
  </si>
  <si>
    <t>old_locus_tag=FSU_1427</t>
  </si>
  <si>
    <t>WP_014545719.1</t>
  </si>
  <si>
    <t>glycerophosphoryl diester phosphodiesterase</t>
  </si>
  <si>
    <t>34755331</t>
  </si>
  <si>
    <t>FSU_RS06795</t>
  </si>
  <si>
    <t>old_locus_tag=FSU_1428</t>
  </si>
  <si>
    <t>WP_014545720.1</t>
  </si>
  <si>
    <t>34755332</t>
  </si>
  <si>
    <t>FSU_RS06800</t>
  </si>
  <si>
    <t>old_locus_tag=FSU_1429</t>
  </si>
  <si>
    <t>WP_014545721.1</t>
  </si>
  <si>
    <t>34755333</t>
  </si>
  <si>
    <t>FSU_RS06805</t>
  </si>
  <si>
    <t>old_locus_tag=FSU_1430</t>
  </si>
  <si>
    <t>WP_014545722.1</t>
  </si>
  <si>
    <t>34755334</t>
  </si>
  <si>
    <t>FSU_RS06810</t>
  </si>
  <si>
    <t>old_locus_tag=FSU_1431</t>
  </si>
  <si>
    <t>WP_014545723.1</t>
  </si>
  <si>
    <t>oligosaccharide repeat unit polymerase</t>
  </si>
  <si>
    <t>34755335</t>
  </si>
  <si>
    <t>FSU_RS06815</t>
  </si>
  <si>
    <t>old_locus_tag=FSU_1432</t>
  </si>
  <si>
    <t>WP_014545724.1</t>
  </si>
  <si>
    <t>flippase</t>
  </si>
  <si>
    <t>34755336</t>
  </si>
  <si>
    <t>FSU_RS06820</t>
  </si>
  <si>
    <t>old_locus_tag=FSU_1433</t>
  </si>
  <si>
    <t>WP_014545725.1</t>
  </si>
  <si>
    <t>LPS cholinephosphotransferase</t>
  </si>
  <si>
    <t>34755337</t>
  </si>
  <si>
    <t>FSU_RS06825</t>
  </si>
  <si>
    <t>old_locus_tag=FSU_1434</t>
  </si>
  <si>
    <t>WP_014545726.1</t>
  </si>
  <si>
    <t>34755338</t>
  </si>
  <si>
    <t>FSU_RS06830</t>
  </si>
  <si>
    <t>old_locus_tag=FSU_1435</t>
  </si>
  <si>
    <t>WP_014545727.1</t>
  </si>
  <si>
    <t>licC domain protein</t>
  </si>
  <si>
    <t>34755339</t>
  </si>
  <si>
    <t>FSU_RS06835</t>
  </si>
  <si>
    <t>old_locus_tag=FSU_1436</t>
  </si>
  <si>
    <t>WP_014545728.1</t>
  </si>
  <si>
    <t>34755340</t>
  </si>
  <si>
    <t>FSU_RS06840</t>
  </si>
  <si>
    <t>old_locus_tag=FSU_1437</t>
  </si>
  <si>
    <t>WP_014545729.1</t>
  </si>
  <si>
    <t>aepY</t>
  </si>
  <si>
    <t>34755341</t>
  </si>
  <si>
    <t>FSU_RS06845</t>
  </si>
  <si>
    <t>old_locus_tag=FSU_1438</t>
  </si>
  <si>
    <t>WP_014545730.1</t>
  </si>
  <si>
    <t>phosphonopyruvate decarboxylase</t>
  </si>
  <si>
    <t>aepX</t>
  </si>
  <si>
    <t>34755342</t>
  </si>
  <si>
    <t>FSU_RS06850</t>
  </si>
  <si>
    <t>old_locus_tag=FSU_1439</t>
  </si>
  <si>
    <t>WP_014545731.1</t>
  </si>
  <si>
    <t>phosphoenolpyruvate mutase</t>
  </si>
  <si>
    <t>34755343</t>
  </si>
  <si>
    <t>FSU_RS06855</t>
  </si>
  <si>
    <t>old_locus_tag=FSU_1440</t>
  </si>
  <si>
    <t>WP_014545732.1</t>
  </si>
  <si>
    <t>DUF4422 domain-containing protein</t>
  </si>
  <si>
    <t>34755344</t>
  </si>
  <si>
    <t>FSU_RS06860</t>
  </si>
  <si>
    <t>old_locus_tag=FSU_1441</t>
  </si>
  <si>
    <t>WP_014545733.1</t>
  </si>
  <si>
    <t>NAD-dependent epimerase/dehydratase</t>
  </si>
  <si>
    <t>glf</t>
  </si>
  <si>
    <t>34755345</t>
  </si>
  <si>
    <t>FSU_RS06865</t>
  </si>
  <si>
    <t>old_locus_tag=FSU_1442</t>
  </si>
  <si>
    <t>WP_014545734.1</t>
  </si>
  <si>
    <t>UDP-galactopyranose mutase</t>
  </si>
  <si>
    <t>34755346</t>
  </si>
  <si>
    <t>FSU_RS06870</t>
  </si>
  <si>
    <t>old_locus_tag=FSU_1443</t>
  </si>
  <si>
    <t>WP_014545735.1</t>
  </si>
  <si>
    <t>nucleotide sugar dehydrogenase</t>
  </si>
  <si>
    <t>34755347</t>
  </si>
  <si>
    <t>FSU_RS06875</t>
  </si>
  <si>
    <t>old_locus_tag=FSU_1444</t>
  </si>
  <si>
    <t>WP_014545736.1</t>
  </si>
  <si>
    <t>34755348</t>
  </si>
  <si>
    <t>FSU_RS06880</t>
  </si>
  <si>
    <t>old_locus_tag=FSU_1445</t>
  </si>
  <si>
    <t>WP_014545737.1</t>
  </si>
  <si>
    <t>34755349</t>
  </si>
  <si>
    <t>FSU_RS06885</t>
  </si>
  <si>
    <t>old_locus_tag=FSU_1446</t>
  </si>
  <si>
    <t>WP_041917830.1</t>
  </si>
  <si>
    <t>ptsP</t>
  </si>
  <si>
    <t>34755350</t>
  </si>
  <si>
    <t>FSU_RS06890</t>
  </si>
  <si>
    <t>old_locus_tag=FSU_1447</t>
  </si>
  <si>
    <t>WP_014545739.1</t>
  </si>
  <si>
    <t>phosphoenolpyruvate--protein phosphotransferase</t>
  </si>
  <si>
    <t>34755351</t>
  </si>
  <si>
    <t>FSU_RS06895</t>
  </si>
  <si>
    <t>old_locus_tag=FSU_1448</t>
  </si>
  <si>
    <t>WP_014545740.1</t>
  </si>
  <si>
    <t>HPr family phosphocarrier protein</t>
  </si>
  <si>
    <t>34755352</t>
  </si>
  <si>
    <t>FSU_RS06900</t>
  </si>
  <si>
    <t>old_locus_tag=FSU_1449</t>
  </si>
  <si>
    <t>WP_014545741.1</t>
  </si>
  <si>
    <t>MCE family protein</t>
  </si>
  <si>
    <t>rpoC</t>
  </si>
  <si>
    <t>34755353</t>
  </si>
  <si>
    <t>FSU_RS06905</t>
  </si>
  <si>
    <t>old_locus_tag=FSU_1450</t>
  </si>
  <si>
    <t>WP_014545742.1</t>
  </si>
  <si>
    <t>DNA-directed RNA polymerase subunit beta'</t>
  </si>
  <si>
    <t>34755354</t>
  </si>
  <si>
    <t>FSU_RS06910</t>
  </si>
  <si>
    <t>old_locus_tag=FSU_1451</t>
  </si>
  <si>
    <t>WP_015731886.1</t>
  </si>
  <si>
    <t>34755355</t>
  </si>
  <si>
    <t>FSU_RS06915</t>
  </si>
  <si>
    <t>old_locus_tag=FSU_1452</t>
  </si>
  <si>
    <t>WP_015731887.1</t>
  </si>
  <si>
    <t>34755356</t>
  </si>
  <si>
    <t>FSU_RS06920</t>
  </si>
  <si>
    <t>old_locus_tag=FSU_1453</t>
  </si>
  <si>
    <t>WP_015731888.1</t>
  </si>
  <si>
    <t>34755357</t>
  </si>
  <si>
    <t>FSU_RS06925</t>
  </si>
  <si>
    <t>old_locus_tag=FSU_1454</t>
  </si>
  <si>
    <t>WP_014545746.1</t>
  </si>
  <si>
    <t>34755358</t>
  </si>
  <si>
    <t>FSU_RS06930</t>
  </si>
  <si>
    <t>old_locus_tag=FSU_1456</t>
  </si>
  <si>
    <t>WP_015731889.1</t>
  </si>
  <si>
    <t>34755359</t>
  </si>
  <si>
    <t>FSU_RS06935</t>
  </si>
  <si>
    <t>old_locus_tag=FSU_1457</t>
  </si>
  <si>
    <t>WP_014545749.1</t>
  </si>
  <si>
    <t>34755360</t>
  </si>
  <si>
    <t>FSU_RS06940</t>
  </si>
  <si>
    <t>old_locus_tag=FSU_1458</t>
  </si>
  <si>
    <t>WP_015731890.1</t>
  </si>
  <si>
    <t>AzlD domain-containing protein</t>
  </si>
  <si>
    <t>34755361</t>
  </si>
  <si>
    <t>FSU_RS06945</t>
  </si>
  <si>
    <t>old_locus_tag=FSU_1459</t>
  </si>
  <si>
    <t>WP_014545751.1</t>
  </si>
  <si>
    <t>branched-chain amino acid ABC transporter permease</t>
  </si>
  <si>
    <t>34755362</t>
  </si>
  <si>
    <t>FSU_RS06950</t>
  </si>
  <si>
    <t>old_locus_tag=FSU_1460</t>
  </si>
  <si>
    <t>WP_014545752.1</t>
  </si>
  <si>
    <t>34755363</t>
  </si>
  <si>
    <t>FSU_RS06955</t>
  </si>
  <si>
    <t>old_locus_tag=FSU_1461</t>
  </si>
  <si>
    <t>WP_014545753.1</t>
  </si>
  <si>
    <t>endolytic transglycosylase MltG</t>
  </si>
  <si>
    <t>34755364</t>
  </si>
  <si>
    <t>FSU_RS06960</t>
  </si>
  <si>
    <t>old_locus_tag=FSU_1462</t>
  </si>
  <si>
    <t>WP_014545754.1</t>
  </si>
  <si>
    <t>34755365</t>
  </si>
  <si>
    <t>FSU_RS06965</t>
  </si>
  <si>
    <t>old_locus_tag=FSU_1463</t>
  </si>
  <si>
    <t>WP_014545755.1</t>
  </si>
  <si>
    <t>pilus assembly protein PilT</t>
  </si>
  <si>
    <t>34755366</t>
  </si>
  <si>
    <t>FSU_RS06970</t>
  </si>
  <si>
    <t>WP_015731893.1</t>
  </si>
  <si>
    <t>Tfp pilus assembly protein PilT</t>
  </si>
  <si>
    <t>34755367</t>
  </si>
  <si>
    <t>FSU_RS06975</t>
  </si>
  <si>
    <t>old_locus_tag=FSU_1465</t>
  </si>
  <si>
    <t>WP_014545756.1</t>
  </si>
  <si>
    <t>34755368</t>
  </si>
  <si>
    <t>FSU_RS06980</t>
  </si>
  <si>
    <t>old_locus_tag=FSU_1466</t>
  </si>
  <si>
    <t>WP_014545757.1</t>
  </si>
  <si>
    <t>34755369</t>
  </si>
  <si>
    <t>FSU_RS06985</t>
  </si>
  <si>
    <t>old_locus_tag=FSU_1467</t>
  </si>
  <si>
    <t>WP_014545758.1</t>
  </si>
  <si>
    <t>34755370</t>
  </si>
  <si>
    <t>FSU_RS06990</t>
  </si>
  <si>
    <t>old_locus_tag=FSU_1468</t>
  </si>
  <si>
    <t>WP_014545759.1</t>
  </si>
  <si>
    <t>34755371</t>
  </si>
  <si>
    <t>FSU_RS06995</t>
  </si>
  <si>
    <t>WP_015731894.1</t>
  </si>
  <si>
    <t>geranylgeranylglyceryl/heptaprenylglyceryl phosphate synthase</t>
  </si>
  <si>
    <t>34757104</t>
  </si>
  <si>
    <t>FSU_RS15870</t>
  </si>
  <si>
    <t>old_locus_tag=FSU_1470</t>
  </si>
  <si>
    <t>WP_081441058.1</t>
  </si>
  <si>
    <t>34757105</t>
  </si>
  <si>
    <t>FSU_RS15875</t>
  </si>
  <si>
    <t>old_locus_tag=FSU_1471</t>
  </si>
  <si>
    <t>WP_014545761.1</t>
  </si>
  <si>
    <t>34755372</t>
  </si>
  <si>
    <t>FSU_RS07005</t>
  </si>
  <si>
    <t>old_locus_tag=FSU_1472</t>
  </si>
  <si>
    <t>WP_014545762.1</t>
  </si>
  <si>
    <t>34755373</t>
  </si>
  <si>
    <t>FSU_RS07010</t>
  </si>
  <si>
    <t>old_locus_tag=FSU_1473</t>
  </si>
  <si>
    <t>WP_014545763.1</t>
  </si>
  <si>
    <t>34755374</t>
  </si>
  <si>
    <t>FSU_RS07015</t>
  </si>
  <si>
    <t>old_locus_tag=FSU_1474</t>
  </si>
  <si>
    <t>WP_014545764.1</t>
  </si>
  <si>
    <t>34755375</t>
  </si>
  <si>
    <t>FSU_RS07020</t>
  </si>
  <si>
    <t>old_locus_tag=FSU_1475</t>
  </si>
  <si>
    <t>WP_014545765.1</t>
  </si>
  <si>
    <t>34755376</t>
  </si>
  <si>
    <t>FSU_RS07025</t>
  </si>
  <si>
    <t>old_locus_tag=FSU_1476</t>
  </si>
  <si>
    <t>WP_014545766.1</t>
  </si>
  <si>
    <t>34755377</t>
  </si>
  <si>
    <t>FSU_RS07030</t>
  </si>
  <si>
    <t>old_locus_tag=FSU_1478</t>
  </si>
  <si>
    <t>WP_014545767.1</t>
  </si>
  <si>
    <t>34755378</t>
  </si>
  <si>
    <t>FSU_RS07035</t>
  </si>
  <si>
    <t>old_locus_tag=FSU_1479</t>
  </si>
  <si>
    <t>WP_014545768.1</t>
  </si>
  <si>
    <t>34755379</t>
  </si>
  <si>
    <t>FSU_RS07040</t>
  </si>
  <si>
    <t>old_locus_tag=FSU_1480</t>
  </si>
  <si>
    <t>WP_014545769.1</t>
  </si>
  <si>
    <t>34755380</t>
  </si>
  <si>
    <t>FSU_RS07045</t>
  </si>
  <si>
    <t>old_locus_tag=FSU_1481</t>
  </si>
  <si>
    <t>WP_014545770.1</t>
  </si>
  <si>
    <t>34755381</t>
  </si>
  <si>
    <t>FSU_RS07050</t>
  </si>
  <si>
    <t>WP_015731898.1</t>
  </si>
  <si>
    <t>34755382</t>
  </si>
  <si>
    <t>FSU_RS07055</t>
  </si>
  <si>
    <t>old_locus_tag=FSU_1484</t>
  </si>
  <si>
    <t>WP_014545772.1</t>
  </si>
  <si>
    <t>34755383</t>
  </si>
  <si>
    <t>FSU_RS07060</t>
  </si>
  <si>
    <t>old_locus_tag=FSU_1485</t>
  </si>
  <si>
    <t>WP_014545773.1</t>
  </si>
  <si>
    <t>34755384</t>
  </si>
  <si>
    <t>FSU_RS07065</t>
  </si>
  <si>
    <t>old_locus_tag=FSU_1486</t>
  </si>
  <si>
    <t>WP_014545774.1</t>
  </si>
  <si>
    <t>methionine ABC transporter ATP-binding protein</t>
  </si>
  <si>
    <t>34755385</t>
  </si>
  <si>
    <t>FSU_RS07070</t>
  </si>
  <si>
    <t>old_locus_tag=FSU_1487</t>
  </si>
  <si>
    <t>WP_014545775.1</t>
  </si>
  <si>
    <t>methionine ABC transporter substrate-binding protein</t>
  </si>
  <si>
    <t>34755386</t>
  </si>
  <si>
    <t>FSU_RS07075</t>
  </si>
  <si>
    <t>old_locus_tag=FSU_1488</t>
  </si>
  <si>
    <t>WP_014545776.1</t>
  </si>
  <si>
    <t>helix-turn-helix domain-containing protein</t>
  </si>
  <si>
    <t>34755387</t>
  </si>
  <si>
    <t>FSU_RS07080</t>
  </si>
  <si>
    <t>old_locus_tag=FSU_1489</t>
  </si>
  <si>
    <t>WP_014545777.1</t>
  </si>
  <si>
    <t>alanine--tRNA ligase</t>
  </si>
  <si>
    <t>34755388</t>
  </si>
  <si>
    <t>FSU_RS07085</t>
  </si>
  <si>
    <t>old_locus_tag=FSU_1490</t>
  </si>
  <si>
    <t>WP_014545778.1</t>
  </si>
  <si>
    <t>34755389</t>
  </si>
  <si>
    <t>FSU_RS07090</t>
  </si>
  <si>
    <t>old_locus_tag=FSU_1491</t>
  </si>
  <si>
    <t>WP_014545779.1</t>
  </si>
  <si>
    <t>34755390</t>
  </si>
  <si>
    <t>FSU_RS07095</t>
  </si>
  <si>
    <t>old_locus_tag=FSU_1492</t>
  </si>
  <si>
    <t>WP_015731901.1</t>
  </si>
  <si>
    <t>34755391</t>
  </si>
  <si>
    <t>FSU_RS07100</t>
  </si>
  <si>
    <t>old_locus_tag=FSU_1493</t>
  </si>
  <si>
    <t>WP_014545781.1</t>
  </si>
  <si>
    <t>licheninase</t>
  </si>
  <si>
    <t>pflB</t>
  </si>
  <si>
    <t>34755392</t>
  </si>
  <si>
    <t>FSU_RS07105</t>
  </si>
  <si>
    <t>old_locus_tag=FSU_1495</t>
  </si>
  <si>
    <t>WP_014545782.1</t>
  </si>
  <si>
    <t>formate C-acetyltransferase</t>
  </si>
  <si>
    <t>34755393</t>
  </si>
  <si>
    <t>FSU_RS07110</t>
  </si>
  <si>
    <t>WP_015731902.1</t>
  </si>
  <si>
    <t>34755394</t>
  </si>
  <si>
    <t>FSU_RS07115</t>
  </si>
  <si>
    <t>old_locus_tag=FSU_1497</t>
  </si>
  <si>
    <t>WP_015731903.1</t>
  </si>
  <si>
    <t>pflA</t>
  </si>
  <si>
    <t>34755395</t>
  </si>
  <si>
    <t>FSU_RS07120</t>
  </si>
  <si>
    <t>old_locus_tag=FSU_1499</t>
  </si>
  <si>
    <t>WP_014545784.1</t>
  </si>
  <si>
    <t>pyruvate formate lyase-activating protein</t>
  </si>
  <si>
    <t>34757106</t>
  </si>
  <si>
    <t>FSU_RS15880</t>
  </si>
  <si>
    <t>old_locus_tag=FSU_1500</t>
  </si>
  <si>
    <t>WP_049858420.1</t>
  </si>
  <si>
    <t>34755396</t>
  </si>
  <si>
    <t>FSU_RS07125</t>
  </si>
  <si>
    <t>old_locus_tag=FSU_1501</t>
  </si>
  <si>
    <t>WP_014545786.1</t>
  </si>
  <si>
    <t>helicase</t>
  </si>
  <si>
    <t>34755397</t>
  </si>
  <si>
    <t>FSU_RS07130</t>
  </si>
  <si>
    <t>old_locus_tag=FSU_1502</t>
  </si>
  <si>
    <t>WP_014545787.1</t>
  </si>
  <si>
    <t>34755398</t>
  </si>
  <si>
    <t>FSU_RS07135</t>
  </si>
  <si>
    <t>WP_041917831.1</t>
  </si>
  <si>
    <t>34755399</t>
  </si>
  <si>
    <t>FSU_RS07140</t>
  </si>
  <si>
    <t>old_locus_tag=FSU_1504</t>
  </si>
  <si>
    <t>WP_014545788.1</t>
  </si>
  <si>
    <t>type II secretion system F family protein</t>
  </si>
  <si>
    <t>34755400</t>
  </si>
  <si>
    <t>FSU_RS07145</t>
  </si>
  <si>
    <t>old_locus_tag=FSU_1505</t>
  </si>
  <si>
    <t>WP_014545789.1</t>
  </si>
  <si>
    <t>type IV pili twitching motility protein PilT</t>
  </si>
  <si>
    <t>34755401</t>
  </si>
  <si>
    <t>FSU_RS07150</t>
  </si>
  <si>
    <t>old_locus_tag=FSU_1506</t>
  </si>
  <si>
    <t>WP_014545790.1</t>
  </si>
  <si>
    <t>34755402</t>
  </si>
  <si>
    <t>FSU_RS07155</t>
  </si>
  <si>
    <t>old_locus_tag=FSU_1507</t>
  </si>
  <si>
    <t>WP_014545791.1</t>
  </si>
  <si>
    <t>EF-P lysine aminoacylase GenX</t>
  </si>
  <si>
    <t>34755403</t>
  </si>
  <si>
    <t>FSU_RS07160</t>
  </si>
  <si>
    <t>old_locus_tag=FSU_1508</t>
  </si>
  <si>
    <t>WP_014545792.1</t>
  </si>
  <si>
    <t>34755404</t>
  </si>
  <si>
    <t>FSU_RS07165</t>
  </si>
  <si>
    <t>old_locus_tag=FSU_1510</t>
  </si>
  <si>
    <t>WP_014545793.1</t>
  </si>
  <si>
    <t>34755405</t>
  </si>
  <si>
    <t>FSU_RS07170</t>
  </si>
  <si>
    <t>old_locus_tag=FSU_1511</t>
  </si>
  <si>
    <t>WP_014545794.1</t>
  </si>
  <si>
    <t>tRNA threonylcarbamoyladenosine dehydratase</t>
  </si>
  <si>
    <t>34755406</t>
  </si>
  <si>
    <t>FSU_RS07175</t>
  </si>
  <si>
    <t>WP_015731906.1</t>
  </si>
  <si>
    <t>34755407</t>
  </si>
  <si>
    <t>FSU_RS07180</t>
  </si>
  <si>
    <t>old_locus_tag=FSU_1513</t>
  </si>
  <si>
    <t>WP_014545795.1</t>
  </si>
  <si>
    <t>34755408</t>
  </si>
  <si>
    <t>FSU_RS07185</t>
  </si>
  <si>
    <t>old_locus_tag=FSU_1514</t>
  </si>
  <si>
    <t>WP_014545796.1</t>
  </si>
  <si>
    <t>34755409</t>
  </si>
  <si>
    <t>FSU_RS07190</t>
  </si>
  <si>
    <t>WP_041260079.1</t>
  </si>
  <si>
    <t>34755410</t>
  </si>
  <si>
    <t>FSU_RS07195</t>
  </si>
  <si>
    <t>WP_015731908.1</t>
  </si>
  <si>
    <t>34755411</t>
  </si>
  <si>
    <t>FSU_RS07200</t>
  </si>
  <si>
    <t>old_locus_tag=FSU_1517</t>
  </si>
  <si>
    <t>WP_014545797.1</t>
  </si>
  <si>
    <t>34755412</t>
  </si>
  <si>
    <t>FSU_RS07205</t>
  </si>
  <si>
    <t>old_locus_tag=FSU_1518</t>
  </si>
  <si>
    <t>WP_014545798.1</t>
  </si>
  <si>
    <t>34755413</t>
  </si>
  <si>
    <t>FSU_RS07210</t>
  </si>
  <si>
    <t>old_locus_tag=FSU_1519</t>
  </si>
  <si>
    <t>WP_014545799.1</t>
  </si>
  <si>
    <t>34755414</t>
  </si>
  <si>
    <t>FSU_RS07215</t>
  </si>
  <si>
    <t>old_locus_tag=FSU_1521</t>
  </si>
  <si>
    <t>WP_014545801.1</t>
  </si>
  <si>
    <t>34755415</t>
  </si>
  <si>
    <t>FSU_RS07220</t>
  </si>
  <si>
    <t>old_locus_tag=FSU_1522</t>
  </si>
  <si>
    <t>WP_014545802.1</t>
  </si>
  <si>
    <t>34755416</t>
  </si>
  <si>
    <t>FSU_RS07225</t>
  </si>
  <si>
    <t>old_locus_tag=FSU_1523</t>
  </si>
  <si>
    <t>WP_014545803.1</t>
  </si>
  <si>
    <t>34755417</t>
  </si>
  <si>
    <t>FSU_RS07230</t>
  </si>
  <si>
    <t>old_locus_tag=FSU_1524</t>
  </si>
  <si>
    <t>WP_015731909.1</t>
  </si>
  <si>
    <t>phospholipase D</t>
  </si>
  <si>
    <t>34755418</t>
  </si>
  <si>
    <t>FSU_RS07235</t>
  </si>
  <si>
    <t>old_locus_tag=FSU_1525</t>
  </si>
  <si>
    <t>WP_014545805.1</t>
  </si>
  <si>
    <t>34755419</t>
  </si>
  <si>
    <t>FSU_RS07240</t>
  </si>
  <si>
    <t>old_locus_tag=FSU_1526</t>
  </si>
  <si>
    <t>WP_014545806.1</t>
  </si>
  <si>
    <t>34755420</t>
  </si>
  <si>
    <t>FSU_RS07245</t>
  </si>
  <si>
    <t>old_locus_tag=FSU_1527</t>
  </si>
  <si>
    <t>WP_014545807.1</t>
  </si>
  <si>
    <t>34755421</t>
  </si>
  <si>
    <t>FSU_RS07250</t>
  </si>
  <si>
    <t>old_locus_tag=FSU_1528</t>
  </si>
  <si>
    <t>WP_015731911.1</t>
  </si>
  <si>
    <t>34755422</t>
  </si>
  <si>
    <t>FSU_RS07255</t>
  </si>
  <si>
    <t>old_locus_tag=FSU_1529</t>
  </si>
  <si>
    <t>WP_014545809.1</t>
  </si>
  <si>
    <t>nifH</t>
  </si>
  <si>
    <t>34755423</t>
  </si>
  <si>
    <t>FSU_RS07260</t>
  </si>
  <si>
    <t>old_locus_tag=FSU_1532</t>
  </si>
  <si>
    <t>WP_014545810.1</t>
  </si>
  <si>
    <t>nitrogenase iron protein</t>
  </si>
  <si>
    <t>34755424</t>
  </si>
  <si>
    <t>FSU_RS07265</t>
  </si>
  <si>
    <t>old_locus_tag=FSU_1533</t>
  </si>
  <si>
    <t>WP_014545811.1</t>
  </si>
  <si>
    <t>34755425</t>
  </si>
  <si>
    <t>FSU_RS07270</t>
  </si>
  <si>
    <t>old_locus_tag=FSU_1534</t>
  </si>
  <si>
    <t>WP_014545812.1</t>
  </si>
  <si>
    <t>hydrogenase</t>
  </si>
  <si>
    <t>34755426</t>
  </si>
  <si>
    <t>FSU_RS07275</t>
  </si>
  <si>
    <t>old_locus_tag=FSU_1535</t>
  </si>
  <si>
    <t>WP_014545813.1</t>
  </si>
  <si>
    <t>nitrogenase</t>
  </si>
  <si>
    <t>34755427</t>
  </si>
  <si>
    <t>FSU_RS07280</t>
  </si>
  <si>
    <t>old_locus_tag=FSU_1537</t>
  </si>
  <si>
    <t>WP_014545814.1</t>
  </si>
  <si>
    <t>PLP-dependent transferase</t>
  </si>
  <si>
    <t>34755428</t>
  </si>
  <si>
    <t>FSU_RS07285</t>
  </si>
  <si>
    <t>old_locus_tag=FSU_1538</t>
  </si>
  <si>
    <t>WP_014545815.1</t>
  </si>
  <si>
    <t>34755429</t>
  </si>
  <si>
    <t>FSU_RS07290</t>
  </si>
  <si>
    <t>old_locus_tag=FSU_1539</t>
  </si>
  <si>
    <t>WP_014545816.1</t>
  </si>
  <si>
    <t>34755430</t>
  </si>
  <si>
    <t>FSU_RS07295</t>
  </si>
  <si>
    <t>old_locus_tag=FSU_1540</t>
  </si>
  <si>
    <t>WP_015731912.1</t>
  </si>
  <si>
    <t>34755431</t>
  </si>
  <si>
    <t>FSU_RS07300</t>
  </si>
  <si>
    <t>old_locus_tag=FSU_1541</t>
  </si>
  <si>
    <t>WP_014545818.1</t>
  </si>
  <si>
    <t>34755432</t>
  </si>
  <si>
    <t>FSU_RS07305</t>
  </si>
  <si>
    <t>old_locus_tag=FSU_1542</t>
  </si>
  <si>
    <t>WP_014545819.1</t>
  </si>
  <si>
    <t>sulfonate ABC transporter substrate-binding protein</t>
  </si>
  <si>
    <t>34755433</t>
  </si>
  <si>
    <t>FSU_RS07310</t>
  </si>
  <si>
    <t>old_locus_tag=FSU_1543</t>
  </si>
  <si>
    <t>WP_014545820.1</t>
  </si>
  <si>
    <t>34755434</t>
  </si>
  <si>
    <t>FSU_RS07315</t>
  </si>
  <si>
    <t>WP_041917832.1</t>
  </si>
  <si>
    <t>34755435</t>
  </si>
  <si>
    <t>FSU_RS07320</t>
  </si>
  <si>
    <t>old_locus_tag=FSU_1544</t>
  </si>
  <si>
    <t>WP_014545821.1</t>
  </si>
  <si>
    <t>34755436</t>
  </si>
  <si>
    <t>FSU_RS07325</t>
  </si>
  <si>
    <t>old_locus_tag=FSU_1545</t>
  </si>
  <si>
    <t>WP_015731913.1</t>
  </si>
  <si>
    <t>34755437</t>
  </si>
  <si>
    <t>FSU_RS07330</t>
  </si>
  <si>
    <t>old_locus_tag=FSU_1546</t>
  </si>
  <si>
    <t>WP_014545823.1</t>
  </si>
  <si>
    <t>34755438</t>
  </si>
  <si>
    <t>FSU_RS07335</t>
  </si>
  <si>
    <t>old_locus_tag=FSU_1547</t>
  </si>
  <si>
    <t>WP_014545824.1</t>
  </si>
  <si>
    <t>dinitrogenase iron-molybdenum cofactor biosynthesis protein</t>
  </si>
  <si>
    <t>34755439</t>
  </si>
  <si>
    <t>FSU_RS07340</t>
  </si>
  <si>
    <t>old_locus_tag=FSU_1548</t>
  </si>
  <si>
    <t>WP_014545825.1</t>
  </si>
  <si>
    <t>34755440</t>
  </si>
  <si>
    <t>FSU_RS07345</t>
  </si>
  <si>
    <t>old_locus_tag=FSU_1549</t>
  </si>
  <si>
    <t>WP_014545826.1</t>
  </si>
  <si>
    <t>34755441</t>
  </si>
  <si>
    <t>FSU_RS07350</t>
  </si>
  <si>
    <t>old_locus_tag=FSU_1550</t>
  </si>
  <si>
    <t>WP_014545827.1</t>
  </si>
  <si>
    <t>34755442</t>
  </si>
  <si>
    <t>FSU_RS07355</t>
  </si>
  <si>
    <t>old_locus_tag=FSU_1551</t>
  </si>
  <si>
    <t>WP_014545828.1</t>
  </si>
  <si>
    <t>34755443</t>
  </si>
  <si>
    <t>FSU_RS07360</t>
  </si>
  <si>
    <t>old_locus_tag=FSU_1552</t>
  </si>
  <si>
    <t>WP_014545829.1</t>
  </si>
  <si>
    <t>34755444</t>
  </si>
  <si>
    <t>FSU_RS07365</t>
  </si>
  <si>
    <t>old_locus_tag=FSU_1553</t>
  </si>
  <si>
    <t>WP_014545830.1</t>
  </si>
  <si>
    <t>34755445</t>
  </si>
  <si>
    <t>FSU_RS07370</t>
  </si>
  <si>
    <t>old_locus_tag=FSU_1554</t>
  </si>
  <si>
    <t>WP_014545831.1</t>
  </si>
  <si>
    <t>34755446</t>
  </si>
  <si>
    <t>FSU_RS07375</t>
  </si>
  <si>
    <t>old_locus_tag=FSU_1555</t>
  </si>
  <si>
    <t>WP_014545832.1</t>
  </si>
  <si>
    <t>34755447</t>
  </si>
  <si>
    <t>FSU_RS07380</t>
  </si>
  <si>
    <t>old_locus_tag=FSU_1556</t>
  </si>
  <si>
    <t>WP_014545833.1</t>
  </si>
  <si>
    <t>34755448</t>
  </si>
  <si>
    <t>FSU_RS07385</t>
  </si>
  <si>
    <t>old_locus_tag=FSU_1557</t>
  </si>
  <si>
    <t>WP_014545834.1</t>
  </si>
  <si>
    <t>LysR family transcriptional regulator</t>
  </si>
  <si>
    <t>34755449</t>
  </si>
  <si>
    <t>FSU_RS07390</t>
  </si>
  <si>
    <t>old_locus_tag=FSU_1558</t>
  </si>
  <si>
    <t>WP_014545835.1</t>
  </si>
  <si>
    <t>DUF4418 domain-containing protein</t>
  </si>
  <si>
    <t>34755450</t>
  </si>
  <si>
    <t>FSU_RS07395</t>
  </si>
  <si>
    <t>old_locus_tag=FSU_1559</t>
  </si>
  <si>
    <t>WP_014545836.1</t>
  </si>
  <si>
    <t>34755451</t>
  </si>
  <si>
    <t>FSU_RS07400</t>
  </si>
  <si>
    <t>WP_015731914.1</t>
  </si>
  <si>
    <t>34755452</t>
  </si>
  <si>
    <t>FSU_RS07405</t>
  </si>
  <si>
    <t>old_locus_tag=FSU_1561</t>
  </si>
  <si>
    <t>WP_014545837.1</t>
  </si>
  <si>
    <t>34755453</t>
  </si>
  <si>
    <t>FSU_RS07410</t>
  </si>
  <si>
    <t>old_locus_tag=FSU_1562</t>
  </si>
  <si>
    <t>WP_014545838.1</t>
  </si>
  <si>
    <t>DUF4172 domain-containing protein</t>
  </si>
  <si>
    <t>34755454</t>
  </si>
  <si>
    <t>FSU_RS07415</t>
  </si>
  <si>
    <t>old_locus_tag=FSU_1563</t>
  </si>
  <si>
    <t>WP_014545839.1</t>
  </si>
  <si>
    <t>34755455</t>
  </si>
  <si>
    <t>FSU_RS07420</t>
  </si>
  <si>
    <t>old_locus_tag=FSU_1564</t>
  </si>
  <si>
    <t>WP_014545840.1</t>
  </si>
  <si>
    <t>34755456</t>
  </si>
  <si>
    <t>FSU_RS07425</t>
  </si>
  <si>
    <t>WP_015731915.1</t>
  </si>
  <si>
    <t>glucokinase</t>
  </si>
  <si>
    <t>34755457</t>
  </si>
  <si>
    <t>FSU_RS07430</t>
  </si>
  <si>
    <t>old_locus_tag=FSU_1566</t>
  </si>
  <si>
    <t>WP_014545841.1</t>
  </si>
  <si>
    <t>34755458</t>
  </si>
  <si>
    <t>FSU_RS07435</t>
  </si>
  <si>
    <t>old_locus_tag=FSU_1567</t>
  </si>
  <si>
    <t>WP_014545842.1</t>
  </si>
  <si>
    <t>RNB domain-containing ribonuclease</t>
  </si>
  <si>
    <t>34755459</t>
  </si>
  <si>
    <t>FSU_RS07440</t>
  </si>
  <si>
    <t>old_locus_tag=FSU_1568</t>
  </si>
  <si>
    <t>WP_014545843.1</t>
  </si>
  <si>
    <t>34755460</t>
  </si>
  <si>
    <t>FSU_RS07445</t>
  </si>
  <si>
    <t>old_locus_tag=FSU_1569</t>
  </si>
  <si>
    <t>WP_014545844.1</t>
  </si>
  <si>
    <t>34755461</t>
  </si>
  <si>
    <t>FSU_RS07450</t>
  </si>
  <si>
    <t>old_locus_tag=FSU_1570</t>
  </si>
  <si>
    <t>WP_014545845.1</t>
  </si>
  <si>
    <t>phosphoglycerate mutase family protein</t>
  </si>
  <si>
    <t>rsmG</t>
  </si>
  <si>
    <t>34755462</t>
  </si>
  <si>
    <t>FSU_RS07455</t>
  </si>
  <si>
    <t>old_locus_tag=FSU_1571</t>
  </si>
  <si>
    <t>WP_014545846.1</t>
  </si>
  <si>
    <t>16S rRNA (guanine(527)-N(7))-methyltransferase RsmG</t>
  </si>
  <si>
    <t>34755463</t>
  </si>
  <si>
    <t>FSU_RS07460</t>
  </si>
  <si>
    <t>old_locus_tag=FSU_1572</t>
  </si>
  <si>
    <t>WP_014545847.1</t>
  </si>
  <si>
    <t>34755464</t>
  </si>
  <si>
    <t>FSU_RS07465</t>
  </si>
  <si>
    <t>old_locus_tag=FSU_1573</t>
  </si>
  <si>
    <t>WP_014545848.1</t>
  </si>
  <si>
    <t>34755465</t>
  </si>
  <si>
    <t>FSU_RS07470</t>
  </si>
  <si>
    <t>old_locus_tag=FSU_1574</t>
  </si>
  <si>
    <t>WP_014545849.1</t>
  </si>
  <si>
    <t>34755466</t>
  </si>
  <si>
    <t>FSU_RS07475</t>
  </si>
  <si>
    <t>old_locus_tag=FSU_1575</t>
  </si>
  <si>
    <t>WP_014545850.1</t>
  </si>
  <si>
    <t>34755467</t>
  </si>
  <si>
    <t>FSU_RS07480</t>
  </si>
  <si>
    <t>WP_015731919.1</t>
  </si>
  <si>
    <t>YgiQ family radical SAM protein</t>
  </si>
  <si>
    <t>34755468</t>
  </si>
  <si>
    <t>FSU_RS07485</t>
  </si>
  <si>
    <t>old_locus_tag=FSU_1577</t>
  </si>
  <si>
    <t>WP_014545851.1</t>
  </si>
  <si>
    <t>sodium:solute symporter</t>
  </si>
  <si>
    <t>34755469</t>
  </si>
  <si>
    <t>FSU_RS07490</t>
  </si>
  <si>
    <t>old_locus_tag=FSU_1578</t>
  </si>
  <si>
    <t>WP_014545852.1</t>
  </si>
  <si>
    <t>glutamine synthetase</t>
  </si>
  <si>
    <t>34755470</t>
  </si>
  <si>
    <t>FSU_RS07495</t>
  </si>
  <si>
    <t>old_locus_tag=FSU_1579</t>
  </si>
  <si>
    <t>WP_014545853.1</t>
  </si>
  <si>
    <t>34755471</t>
  </si>
  <si>
    <t>FSU_RS07500</t>
  </si>
  <si>
    <t>old_locus_tag=FSU_1580</t>
  </si>
  <si>
    <t>WP_014545854.1</t>
  </si>
  <si>
    <t>34755472</t>
  </si>
  <si>
    <t>FSU_RS07505</t>
  </si>
  <si>
    <t>WP_041260086.1</t>
  </si>
  <si>
    <t>34755473</t>
  </si>
  <si>
    <t>FSU_RS07510</t>
  </si>
  <si>
    <t>WP_081440899.1</t>
  </si>
  <si>
    <t>34755474</t>
  </si>
  <si>
    <t>FSU_RS07515</t>
  </si>
  <si>
    <t>old_locus_tag=FSU_1582</t>
  </si>
  <si>
    <t>WP_015731920.1</t>
  </si>
  <si>
    <t>34755475</t>
  </si>
  <si>
    <t>FSU_RS07520</t>
  </si>
  <si>
    <t>old_locus_tag=FSU_1583</t>
  </si>
  <si>
    <t>WP_014545856.1</t>
  </si>
  <si>
    <t>34755476</t>
  </si>
  <si>
    <t>FSU_RS07525</t>
  </si>
  <si>
    <t>old_locus_tag=FSU_1584</t>
  </si>
  <si>
    <t>WP_014545857.1</t>
  </si>
  <si>
    <t>34755477</t>
  </si>
  <si>
    <t>FSU_RS07530</t>
  </si>
  <si>
    <t>WP_015731922.1</t>
  </si>
  <si>
    <t>bile acid:sodium symporter family protein</t>
  </si>
  <si>
    <t>34755478</t>
  </si>
  <si>
    <t>FSU_RS07535</t>
  </si>
  <si>
    <t>WP_015731924.1</t>
  </si>
  <si>
    <t>34755479</t>
  </si>
  <si>
    <t>FSU_RS07540</t>
  </si>
  <si>
    <t>old_locus_tag=FSU_1588</t>
  </si>
  <si>
    <t>WP_014545858.1</t>
  </si>
  <si>
    <t>34755480</t>
  </si>
  <si>
    <t>FSU_RS07545</t>
  </si>
  <si>
    <t>old_locus_tag=FSU_1589</t>
  </si>
  <si>
    <t>WP_014545859.1</t>
  </si>
  <si>
    <t>34755481</t>
  </si>
  <si>
    <t>FSU_RS07550</t>
  </si>
  <si>
    <t>old_locus_tag=FSU_1590</t>
  </si>
  <si>
    <t>WP_014545860.1</t>
  </si>
  <si>
    <t>34755482</t>
  </si>
  <si>
    <t>FSU_RS07555</t>
  </si>
  <si>
    <t>old_locus_tag=FSU_1591</t>
  </si>
  <si>
    <t>WP_014545861.1</t>
  </si>
  <si>
    <t>putative transporter</t>
  </si>
  <si>
    <t>34755483</t>
  </si>
  <si>
    <t>FSU_RS07560</t>
  </si>
  <si>
    <t>old_locus_tag=FSU_1592</t>
  </si>
  <si>
    <t>WP_014545862.1</t>
  </si>
  <si>
    <t>34755484</t>
  </si>
  <si>
    <t>FSU_RS07565</t>
  </si>
  <si>
    <t>old_locus_tag=FSU_1593</t>
  </si>
  <si>
    <t>WP_014545863.1</t>
  </si>
  <si>
    <t>MerR family transcriptional regulator</t>
  </si>
  <si>
    <t>34755485</t>
  </si>
  <si>
    <t>FSU_RS07570</t>
  </si>
  <si>
    <t>old_locus_tag=FSU_1594</t>
  </si>
  <si>
    <t>WP_014545864.1</t>
  </si>
  <si>
    <t>34755486</t>
  </si>
  <si>
    <t>FSU_RS07575</t>
  </si>
  <si>
    <t>old_locus_tag=FSU_1595</t>
  </si>
  <si>
    <t>WP_014545865.1</t>
  </si>
  <si>
    <t>34755487</t>
  </si>
  <si>
    <t>FSU_RS07580</t>
  </si>
  <si>
    <t>old_locus_tag=FSU_1596</t>
  </si>
  <si>
    <t>WP_014545866.1</t>
  </si>
  <si>
    <t>34755488</t>
  </si>
  <si>
    <t>FSU_RS07585</t>
  </si>
  <si>
    <t>old_locus_tag=FSU_1597</t>
  </si>
  <si>
    <t>WP_014545867.1</t>
  </si>
  <si>
    <t>carboxypeptidase regulatory-like domain-containing protein</t>
  </si>
  <si>
    <t>34755489</t>
  </si>
  <si>
    <t>FSU_RS07590</t>
  </si>
  <si>
    <t>WP_015731927.1</t>
  </si>
  <si>
    <t>methyltransferase</t>
  </si>
  <si>
    <t>34755490</t>
  </si>
  <si>
    <t>FSU_RS07595</t>
  </si>
  <si>
    <t>old_locus_tag=FSU_1599</t>
  </si>
  <si>
    <t>WP_014545868.1</t>
  </si>
  <si>
    <t>34755491</t>
  </si>
  <si>
    <t>FSU_RS07600</t>
  </si>
  <si>
    <t>old_locus_tag=FSU_1600</t>
  </si>
  <si>
    <t>WP_014545869.1</t>
  </si>
  <si>
    <t>hisE</t>
  </si>
  <si>
    <t>34755492</t>
  </si>
  <si>
    <t>FSU_RS07605</t>
  </si>
  <si>
    <t>old_locus_tag=FSU_1601</t>
  </si>
  <si>
    <t>WP_014545870.1</t>
  </si>
  <si>
    <t>phosphoribosyl-ATP diphosphatase</t>
  </si>
  <si>
    <t>34755493</t>
  </si>
  <si>
    <t>FSU_RS07610</t>
  </si>
  <si>
    <t>old_locus_tag=FSU_1602</t>
  </si>
  <si>
    <t>WP_014545871.1</t>
  </si>
  <si>
    <t>ATP phosphoribosyltransferase</t>
  </si>
  <si>
    <t>34755494</t>
  </si>
  <si>
    <t>FSU_RS07615</t>
  </si>
  <si>
    <t>old_locus_tag=FSU_1603</t>
  </si>
  <si>
    <t>WP_014545872.1</t>
  </si>
  <si>
    <t>HDOD domain-containing protein</t>
  </si>
  <si>
    <t>34755495</t>
  </si>
  <si>
    <t>FSU_RS07620</t>
  </si>
  <si>
    <t>old_locus_tag=FSU_1604</t>
  </si>
  <si>
    <t>WP_014545873.1</t>
  </si>
  <si>
    <t>recombination protein RecR</t>
  </si>
  <si>
    <t>34755496</t>
  </si>
  <si>
    <t>FSU_RS07625</t>
  </si>
  <si>
    <t>old_locus_tag=FSU_1605</t>
  </si>
  <si>
    <t>WP_014545874.1</t>
  </si>
  <si>
    <t>YihA family ribosome biogenesis GTP-binding protein</t>
  </si>
  <si>
    <t>34755497</t>
  </si>
  <si>
    <t>FSU_RS07630</t>
  </si>
  <si>
    <t>old_locus_tag=FSU_1606</t>
  </si>
  <si>
    <t>WP_015731929.1</t>
  </si>
  <si>
    <t>34755498</t>
  </si>
  <si>
    <t>FSU_RS07635</t>
  </si>
  <si>
    <t>old_locus_tag=FSU_1607</t>
  </si>
  <si>
    <t>WP_015731930.1</t>
  </si>
  <si>
    <t>34755499</t>
  </si>
  <si>
    <t>FSU_RS07640</t>
  </si>
  <si>
    <t>WP_015731931.1</t>
  </si>
  <si>
    <t>34755500</t>
  </si>
  <si>
    <t>FSU_RS07645</t>
  </si>
  <si>
    <t>old_locus_tag=FSU_1609</t>
  </si>
  <si>
    <t>WP_014545877.1</t>
  </si>
  <si>
    <t>34755501</t>
  </si>
  <si>
    <t>FSU_RS07650</t>
  </si>
  <si>
    <t>WP_015731932.1</t>
  </si>
  <si>
    <t>TIGR02452 family protein</t>
  </si>
  <si>
    <t>34755502</t>
  </si>
  <si>
    <t>FSU_RS07655</t>
  </si>
  <si>
    <t>old_locus_tag=FSU_1612</t>
  </si>
  <si>
    <t>WP_014545878.1</t>
  </si>
  <si>
    <t>helicase DnaB</t>
  </si>
  <si>
    <t>34755503</t>
  </si>
  <si>
    <t>FSU_RS07660</t>
  </si>
  <si>
    <t>old_locus_tag=FSU_1613</t>
  </si>
  <si>
    <t>WP_014545879.1</t>
  </si>
  <si>
    <t>34755504</t>
  </si>
  <si>
    <t>FSU_RS07665</t>
  </si>
  <si>
    <t>old_locus_tag=FSU_1614</t>
  </si>
  <si>
    <t>WP_014545880.1</t>
  </si>
  <si>
    <t>34755505</t>
  </si>
  <si>
    <t>FSU_RS07670</t>
  </si>
  <si>
    <t>old_locus_tag=FSU_1615</t>
  </si>
  <si>
    <t>WP_014545881.1</t>
  </si>
  <si>
    <t>34755506</t>
  </si>
  <si>
    <t>FSU_RS07675</t>
  </si>
  <si>
    <t>old_locus_tag=FSU_1616</t>
  </si>
  <si>
    <t>WP_014545882.1</t>
  </si>
  <si>
    <t>34755507</t>
  </si>
  <si>
    <t>FSU_RS07680</t>
  </si>
  <si>
    <t>old_locus_tag=FSU_1617</t>
  </si>
  <si>
    <t>WP_015731933.1</t>
  </si>
  <si>
    <t>34755508</t>
  </si>
  <si>
    <t>FSU_RS07685</t>
  </si>
  <si>
    <t>old_locus_tag=FSU_1619</t>
  </si>
  <si>
    <t>WP_014545885.1</t>
  </si>
  <si>
    <t>leucine--tRNA ligase</t>
  </si>
  <si>
    <t>34755509</t>
  </si>
  <si>
    <t>FSU_RS07690</t>
  </si>
  <si>
    <t>old_locus_tag=FSU_1620</t>
  </si>
  <si>
    <t>WP_015731934.1</t>
  </si>
  <si>
    <t>34755510</t>
  </si>
  <si>
    <t>FSU_RS07695</t>
  </si>
  <si>
    <t>old_locus_tag=FSU_1622</t>
  </si>
  <si>
    <t>WP_014545887.1</t>
  </si>
  <si>
    <t>34755511</t>
  </si>
  <si>
    <t>FSU_RS07700</t>
  </si>
  <si>
    <t>old_locus_tag=FSU_1623</t>
  </si>
  <si>
    <t>WP_014545888.1</t>
  </si>
  <si>
    <t>34755512</t>
  </si>
  <si>
    <t>FSU_RS07705</t>
  </si>
  <si>
    <t>WP_081440900.1</t>
  </si>
  <si>
    <t>34755513</t>
  </si>
  <si>
    <t>FSU_RS07710</t>
  </si>
  <si>
    <t>old_locus_tag=FSU_1626</t>
  </si>
  <si>
    <t>WP_014545889.1</t>
  </si>
  <si>
    <t>spermine synthase</t>
  </si>
  <si>
    <t>metH</t>
  </si>
  <si>
    <t>34755514</t>
  </si>
  <si>
    <t>FSU_RS07715</t>
  </si>
  <si>
    <t>old_locus_tag=FSU_1627</t>
  </si>
  <si>
    <t>WP_014545890.1</t>
  </si>
  <si>
    <t>methionine synthase</t>
  </si>
  <si>
    <t>34757144</t>
  </si>
  <si>
    <t>FSU_RS16095</t>
  </si>
  <si>
    <t>34755515</t>
  </si>
  <si>
    <t>FSU_RS07720</t>
  </si>
  <si>
    <t>old_locus_tag=FSU_1628</t>
  </si>
  <si>
    <t>WP_014545891.1</t>
  </si>
  <si>
    <t>P-II family nitrogen regulator</t>
  </si>
  <si>
    <t>34755516</t>
  </si>
  <si>
    <t>FSU_RS07725</t>
  </si>
  <si>
    <t>WP_041260092.1</t>
  </si>
  <si>
    <t>34755517</t>
  </si>
  <si>
    <t>FSU_RS07730</t>
  </si>
  <si>
    <t>old_locus_tag=FSU_1630</t>
  </si>
  <si>
    <t>WP_014545892.1</t>
  </si>
  <si>
    <t>DUF1538 domain-containing protein</t>
  </si>
  <si>
    <t>34755518</t>
  </si>
  <si>
    <t>FSU_RS07735</t>
  </si>
  <si>
    <t>old_locus_tag=FSU_1631</t>
  </si>
  <si>
    <t>WP_014545893.1</t>
  </si>
  <si>
    <t>RNA polymerase subunit sigma-24</t>
  </si>
  <si>
    <t>34755519</t>
  </si>
  <si>
    <t>FSU_RS07740</t>
  </si>
  <si>
    <t>old_locus_tag=FSU_1632</t>
  </si>
  <si>
    <t>WP_014545894.1</t>
  </si>
  <si>
    <t>34755520</t>
  </si>
  <si>
    <t>FSU_RS07745</t>
  </si>
  <si>
    <t>old_locus_tag=FSU_1633</t>
  </si>
  <si>
    <t>WP_014545895.1</t>
  </si>
  <si>
    <t>34755521</t>
  </si>
  <si>
    <t>FSU_RS07750</t>
  </si>
  <si>
    <t>old_locus_tag=FSU_1634</t>
  </si>
  <si>
    <t>WP_014545896.1</t>
  </si>
  <si>
    <t>34755522</t>
  </si>
  <si>
    <t>FSU_RS07755</t>
  </si>
  <si>
    <t>old_locus_tag=FSU_1635</t>
  </si>
  <si>
    <t>WP_014545897.1</t>
  </si>
  <si>
    <t>DNA methylase</t>
  </si>
  <si>
    <t>34755523</t>
  </si>
  <si>
    <t>FSU_RS07760</t>
  </si>
  <si>
    <t>old_locus_tag=FSU_1636</t>
  </si>
  <si>
    <t>WP_014545898.1</t>
  </si>
  <si>
    <t>34755524</t>
  </si>
  <si>
    <t>FSU_RS07765</t>
  </si>
  <si>
    <t>old_locus_tag=FSU_1637</t>
  </si>
  <si>
    <t>WP_014545899.1</t>
  </si>
  <si>
    <t>34755525</t>
  </si>
  <si>
    <t>FSU_RS07770</t>
  </si>
  <si>
    <t>old_locus_tag=FSU_1638</t>
  </si>
  <si>
    <t>WP_014545900.1</t>
  </si>
  <si>
    <t>34755526</t>
  </si>
  <si>
    <t>FSU_RS07775</t>
  </si>
  <si>
    <t>old_locus_tag=FSU_1639</t>
  </si>
  <si>
    <t>WP_014545901.1</t>
  </si>
  <si>
    <t>chromosome segregation protein SMC</t>
  </si>
  <si>
    <t>34755527</t>
  </si>
  <si>
    <t>FSU_RS07780</t>
  </si>
  <si>
    <t>old_locus_tag=FSU_1640</t>
  </si>
  <si>
    <t>WP_014545902.1</t>
  </si>
  <si>
    <t>nuclease SbcCD subunit D</t>
  </si>
  <si>
    <t>34755528</t>
  </si>
  <si>
    <t>FSU_RS07785</t>
  </si>
  <si>
    <t>old_locus_tag=FSU_1641</t>
  </si>
  <si>
    <t>WP_014545903.1</t>
  </si>
  <si>
    <t>34755529</t>
  </si>
  <si>
    <t>FSU_RS07790</t>
  </si>
  <si>
    <t>old_locus_tag=FSU_1642</t>
  </si>
  <si>
    <t>WP_014545904.1</t>
  </si>
  <si>
    <t>34755530</t>
  </si>
  <si>
    <t>FSU_RS07795</t>
  </si>
  <si>
    <t>WP_081440901.1</t>
  </si>
  <si>
    <t>34755531</t>
  </si>
  <si>
    <t>FSU_RS07800</t>
  </si>
  <si>
    <t>old_locus_tag=FSU_1644</t>
  </si>
  <si>
    <t>WP_014545905.1</t>
  </si>
  <si>
    <t>exodeoxyribonuclease V</t>
  </si>
  <si>
    <t>34755532</t>
  </si>
  <si>
    <t>FSU_RS07805</t>
  </si>
  <si>
    <t>old_locus_tag=FSU_1645</t>
  </si>
  <si>
    <t>WP_014545906.1</t>
  </si>
  <si>
    <t>DUF2075 domain-containing protein</t>
  </si>
  <si>
    <t>34755533</t>
  </si>
  <si>
    <t>FSU_RS07810</t>
  </si>
  <si>
    <t>old_locus_tag=FSU_1646</t>
  </si>
  <si>
    <t>WP_014545907.1</t>
  </si>
  <si>
    <t>34755534</t>
  </si>
  <si>
    <t>FSU_RS07815</t>
  </si>
  <si>
    <t>old_locus_tag=FSU_1647</t>
  </si>
  <si>
    <t>WP_014545908.1</t>
  </si>
  <si>
    <t>34755535</t>
  </si>
  <si>
    <t>FSU_RS07820</t>
  </si>
  <si>
    <t>old_locus_tag=FSU_1648</t>
  </si>
  <si>
    <t>WP_014545909.1</t>
  </si>
  <si>
    <t>34755536</t>
  </si>
  <si>
    <t>FSU_RS07825</t>
  </si>
  <si>
    <t>old_locus_tag=FSU_1649</t>
  </si>
  <si>
    <t>WP_014545910.1</t>
  </si>
  <si>
    <t>DNA damage-inducible protein D</t>
  </si>
  <si>
    <t>34755537</t>
  </si>
  <si>
    <t>FSU_RS07830</t>
  </si>
  <si>
    <t>old_locus_tag=FSU_1650</t>
  </si>
  <si>
    <t>WP_014545911.1</t>
  </si>
  <si>
    <t>Hsp20/alpha crystallin family protein</t>
  </si>
  <si>
    <t>34755538</t>
  </si>
  <si>
    <t>FSU_RS07835</t>
  </si>
  <si>
    <t>old_locus_tag=FSU_1651</t>
  </si>
  <si>
    <t>WP_014545912.1</t>
  </si>
  <si>
    <t>34755539</t>
  </si>
  <si>
    <t>FSU_RS07840</t>
  </si>
  <si>
    <t>old_locus_tag=FSU_1652</t>
  </si>
  <si>
    <t>WP_015731941.1</t>
  </si>
  <si>
    <t>transcriptional repressor</t>
  </si>
  <si>
    <t>34755540</t>
  </si>
  <si>
    <t>FSU_RS07845</t>
  </si>
  <si>
    <t>old_locus_tag=FSU_1653</t>
  </si>
  <si>
    <t>WP_014545914.1</t>
  </si>
  <si>
    <t>zinc ABC transporter substrate-binding protein</t>
  </si>
  <si>
    <t>34755541</t>
  </si>
  <si>
    <t>FSU_RS07850</t>
  </si>
  <si>
    <t>old_locus_tag=FSU_1654</t>
  </si>
  <si>
    <t>WP_014545915.1</t>
  </si>
  <si>
    <t>34755542</t>
  </si>
  <si>
    <t>FSU_RS07855</t>
  </si>
  <si>
    <t>old_locus_tag=FSU_1655</t>
  </si>
  <si>
    <t>WP_014545916.1</t>
  </si>
  <si>
    <t>metal ABC transporter permease</t>
  </si>
  <si>
    <t>34755543</t>
  </si>
  <si>
    <t>FSU_RS07860</t>
  </si>
  <si>
    <t>old_locus_tag=FSU_1656</t>
  </si>
  <si>
    <t>WP_014545917.1</t>
  </si>
  <si>
    <t>34757145</t>
  </si>
  <si>
    <t>FSU_RS16100</t>
  </si>
  <si>
    <t>old_locus_tag=FSU_1657</t>
  </si>
  <si>
    <t>WP_014545918.1</t>
  </si>
  <si>
    <t>34755544</t>
  </si>
  <si>
    <t>FSU_RS07865</t>
  </si>
  <si>
    <t>old_locus_tag=FSU_1658</t>
  </si>
  <si>
    <t>WP_015731943.1</t>
  </si>
  <si>
    <t>34755545</t>
  </si>
  <si>
    <t>FSU_RS07870</t>
  </si>
  <si>
    <t>old_locus_tag=FSU_1659</t>
  </si>
  <si>
    <t>WP_015731944.1</t>
  </si>
  <si>
    <t>34755546</t>
  </si>
  <si>
    <t>FSU_RS07875</t>
  </si>
  <si>
    <t>old_locus_tag=FSU_1660</t>
  </si>
  <si>
    <t>WP_014545921.1</t>
  </si>
  <si>
    <t>DUF58 domain-containing protein</t>
  </si>
  <si>
    <t>34755547</t>
  </si>
  <si>
    <t>FSU_RS07880</t>
  </si>
  <si>
    <t>old_locus_tag=FSU_1661</t>
  </si>
  <si>
    <t>WP_014545922.1</t>
  </si>
  <si>
    <t>34755548</t>
  </si>
  <si>
    <t>FSU_RS07885</t>
  </si>
  <si>
    <t>old_locus_tag=FSU_1662</t>
  </si>
  <si>
    <t>WP_014545923.1</t>
  </si>
  <si>
    <t>(p)ppGpp synthetase</t>
  </si>
  <si>
    <t>34755549</t>
  </si>
  <si>
    <t>FSU_RS07890</t>
  </si>
  <si>
    <t>old_locus_tag=FSU_1663</t>
  </si>
  <si>
    <t>WP_014545924.1</t>
  </si>
  <si>
    <t>bifunctional (p)ppGpp synthetase/guanosine-3',5'-bis(diphosphate) 3'-pyrophosphohydrolase</t>
  </si>
  <si>
    <t>34755550</t>
  </si>
  <si>
    <t>FSU_RS07895</t>
  </si>
  <si>
    <t>old_locus_tag=FSU_1664</t>
  </si>
  <si>
    <t>WP_014545925.1</t>
  </si>
  <si>
    <t>SIMPL domain-containing protein</t>
  </si>
  <si>
    <t>34755551</t>
  </si>
  <si>
    <t>FSU_RS07900</t>
  </si>
  <si>
    <t>old_locus_tag=FSU_1665</t>
  </si>
  <si>
    <t>WP_014545926.1</t>
  </si>
  <si>
    <t>glucose-6-phosphate isomerase</t>
  </si>
  <si>
    <t>34755552</t>
  </si>
  <si>
    <t>FSU_RS07905</t>
  </si>
  <si>
    <t>old_locus_tag=FSU_1666</t>
  </si>
  <si>
    <t>WP_014545927.1</t>
  </si>
  <si>
    <t>34755553</t>
  </si>
  <si>
    <t>FSU_RS07910</t>
  </si>
  <si>
    <t>old_locus_tag=FSU_1668</t>
  </si>
  <si>
    <t>WP_014545929.1</t>
  </si>
  <si>
    <t>histidine phosphatase family protein</t>
  </si>
  <si>
    <t>34755554</t>
  </si>
  <si>
    <t>FSU_RS07915</t>
  </si>
  <si>
    <t>old_locus_tag=FSU_1669</t>
  </si>
  <si>
    <t>WP_014545930.1</t>
  </si>
  <si>
    <t>34755555</t>
  </si>
  <si>
    <t>FSU_RS07920</t>
  </si>
  <si>
    <t>old_locus_tag=FSU_1670</t>
  </si>
  <si>
    <t>WP_014545931.1</t>
  </si>
  <si>
    <t>MoxR family ATPase</t>
  </si>
  <si>
    <t>34755556</t>
  </si>
  <si>
    <t>FSU_RS07925</t>
  </si>
  <si>
    <t>old_locus_tag=FSU_1671</t>
  </si>
  <si>
    <t>WP_015731947.1</t>
  </si>
  <si>
    <t>34755557</t>
  </si>
  <si>
    <t>FSU_RS07930</t>
  </si>
  <si>
    <t>old_locus_tag=FSU_1672</t>
  </si>
  <si>
    <t>WP_041917833.1</t>
  </si>
  <si>
    <t>34755558</t>
  </si>
  <si>
    <t>FSU_RS07935</t>
  </si>
  <si>
    <t>old_locus_tag=FSU_1673</t>
  </si>
  <si>
    <t>WP_014545934.1</t>
  </si>
  <si>
    <t>34755559</t>
  </si>
  <si>
    <t>FSU_RS07940</t>
  </si>
  <si>
    <t>old_locus_tag=FSU_1674</t>
  </si>
  <si>
    <t>WP_014545935.1</t>
  </si>
  <si>
    <t>34755560</t>
  </si>
  <si>
    <t>FSU_RS07945</t>
  </si>
  <si>
    <t>old_locus_tag=FSU_1675</t>
  </si>
  <si>
    <t>WP_014545936.1</t>
  </si>
  <si>
    <t>competence protein TfoX</t>
  </si>
  <si>
    <t>34755561</t>
  </si>
  <si>
    <t>FSU_RS07950</t>
  </si>
  <si>
    <t>old_locus_tag=FSU_1676</t>
  </si>
  <si>
    <t>WP_014545937.1</t>
  </si>
  <si>
    <t>QacE family quaternary ammonium compound efflux SMR transporter</t>
  </si>
  <si>
    <t>34755562</t>
  </si>
  <si>
    <t>FSU_RS07955</t>
  </si>
  <si>
    <t>old_locus_tag=FSU_1677</t>
  </si>
  <si>
    <t>WP_014545938.1</t>
  </si>
  <si>
    <t>34755563</t>
  </si>
  <si>
    <t>FSU_RS07960</t>
  </si>
  <si>
    <t>old_locus_tag=FSU_1678</t>
  </si>
  <si>
    <t>WP_014545939.1</t>
  </si>
  <si>
    <t>34755564</t>
  </si>
  <si>
    <t>FSU_RS07965</t>
  </si>
  <si>
    <t>old_locus_tag=FSU_1679</t>
  </si>
  <si>
    <t>WP_015731950.1</t>
  </si>
  <si>
    <t>34755565</t>
  </si>
  <si>
    <t>FSU_RS07970</t>
  </si>
  <si>
    <t>WP_015731951.1</t>
  </si>
  <si>
    <t>34755566</t>
  </si>
  <si>
    <t>FSU_RS07975</t>
  </si>
  <si>
    <t>old_locus_tag=FSU_1682</t>
  </si>
  <si>
    <t>WP_014545941.1</t>
  </si>
  <si>
    <t>34755567</t>
  </si>
  <si>
    <t>FSU_RS07980</t>
  </si>
  <si>
    <t>endoglucanase</t>
  </si>
  <si>
    <t>34755568</t>
  </si>
  <si>
    <t>FSU_RS07985</t>
  </si>
  <si>
    <t>old_locus_tag=FSU_1684</t>
  </si>
  <si>
    <t>WP_014545943.1</t>
  </si>
  <si>
    <t>34755569</t>
  </si>
  <si>
    <t>FSU_RS07990</t>
  </si>
  <si>
    <t>old_locus_tag=FSU_1685</t>
  </si>
  <si>
    <t>WP_014545944.1</t>
  </si>
  <si>
    <t>34755570</t>
  </si>
  <si>
    <t>FSU_RS07995</t>
  </si>
  <si>
    <t>old_locus_tag=FSU_1687</t>
  </si>
  <si>
    <t>WP_014545945.1</t>
  </si>
  <si>
    <t>34755571</t>
  </si>
  <si>
    <t>FSU_RS08000</t>
  </si>
  <si>
    <t>old_locus_tag=FSU_1688</t>
  </si>
  <si>
    <t>WP_014545946.1</t>
  </si>
  <si>
    <t>34755572</t>
  </si>
  <si>
    <t>FSU_RS08005</t>
  </si>
  <si>
    <t>old_locus_tag=FSU_1689</t>
  </si>
  <si>
    <t>WP_014545947.1</t>
  </si>
  <si>
    <t>34755573</t>
  </si>
  <si>
    <t>FSU_RS08010</t>
  </si>
  <si>
    <t>old_locus_tag=FSU_1690</t>
  </si>
  <si>
    <t>WP_015731955.1</t>
  </si>
  <si>
    <t>34755574</t>
  </si>
  <si>
    <t>FSU_RS08015</t>
  </si>
  <si>
    <t>old_locus_tag=FSU_1691</t>
  </si>
  <si>
    <t>WP_014545949.1</t>
  </si>
  <si>
    <t>34755575</t>
  </si>
  <si>
    <t>FSU_RS08020</t>
  </si>
  <si>
    <t>old_locus_tag=FSU_1692</t>
  </si>
  <si>
    <t>WP_014545950.1</t>
  </si>
  <si>
    <t>excinuclease ABC subunit UvrC</t>
  </si>
  <si>
    <t>34755576</t>
  </si>
  <si>
    <t>FSU_RS08025</t>
  </si>
  <si>
    <t>old_locus_tag=FSU_1693</t>
  </si>
  <si>
    <t>WP_014545951.1</t>
  </si>
  <si>
    <t>34755577</t>
  </si>
  <si>
    <t>FSU_RS08030</t>
  </si>
  <si>
    <t>old_locus_tag=FSU_1694</t>
  </si>
  <si>
    <t>WP_014545952.1</t>
  </si>
  <si>
    <t>34755578</t>
  </si>
  <si>
    <t>FSU_RS08035</t>
  </si>
  <si>
    <t>old_locus_tag=FSU_1695</t>
  </si>
  <si>
    <t>WP_014545953.1</t>
  </si>
  <si>
    <t>serine hydrolase</t>
  </si>
  <si>
    <t>34755579</t>
  </si>
  <si>
    <t>FSU_RS08040</t>
  </si>
  <si>
    <t>old_locus_tag=FSU_1696</t>
  </si>
  <si>
    <t>WP_014545954.1</t>
  </si>
  <si>
    <t>conjugal transfer protein TraR</t>
  </si>
  <si>
    <t>34755580</t>
  </si>
  <si>
    <t>FSU_RS08045</t>
  </si>
  <si>
    <t>old_locus_tag=FSU_1697</t>
  </si>
  <si>
    <t>WP_015731956.1</t>
  </si>
  <si>
    <t>hprK</t>
  </si>
  <si>
    <t>34755581</t>
  </si>
  <si>
    <t>FSU_RS08050</t>
  </si>
  <si>
    <t>old_locus_tag=FSU_1698</t>
  </si>
  <si>
    <t>WP_014545956.1</t>
  </si>
  <si>
    <t>HPr(Ser) kinase/phosphatase</t>
  </si>
  <si>
    <t>raiA</t>
  </si>
  <si>
    <t>34755582</t>
  </si>
  <si>
    <t>FSU_RS08055</t>
  </si>
  <si>
    <t>old_locus_tag=FSU_1699</t>
  </si>
  <si>
    <t>WP_014545957.1</t>
  </si>
  <si>
    <t>ribosomal subunit interface protein</t>
  </si>
  <si>
    <t>rpoN</t>
  </si>
  <si>
    <t>34755583</t>
  </si>
  <si>
    <t>FSU_RS08060</t>
  </si>
  <si>
    <t>old_locus_tag=FSU_1700</t>
  </si>
  <si>
    <t>WP_014545958.1</t>
  </si>
  <si>
    <t>RNA polymerase sigma-54 factor</t>
  </si>
  <si>
    <t>lptB</t>
  </si>
  <si>
    <t>34755584</t>
  </si>
  <si>
    <t>FSU_RS08065</t>
  </si>
  <si>
    <t>old_locus_tag=FSU_1701</t>
  </si>
  <si>
    <t>WP_014545959.1</t>
  </si>
  <si>
    <t>LPS export ABC transporter ATP-binding protein</t>
  </si>
  <si>
    <t>34755585</t>
  </si>
  <si>
    <t>FSU_RS08070</t>
  </si>
  <si>
    <t>old_locus_tag=FSU_1702</t>
  </si>
  <si>
    <t>WP_014545960.1</t>
  </si>
  <si>
    <t>lptC</t>
  </si>
  <si>
    <t>34755586</t>
  </si>
  <si>
    <t>FSU_RS08075</t>
  </si>
  <si>
    <t>old_locus_tag=FSU_1703</t>
  </si>
  <si>
    <t>WP_014545961.1</t>
  </si>
  <si>
    <t>LPS export ABC transporter periplasmic protein LptC</t>
  </si>
  <si>
    <t>34755587</t>
  </si>
  <si>
    <t>FSU_RS08080</t>
  </si>
  <si>
    <t>old_locus_tag=FSU_1704</t>
  </si>
  <si>
    <t>WP_015731959.1</t>
  </si>
  <si>
    <t>pyruvate ferredoxin oxidoreductase</t>
  </si>
  <si>
    <t>34755588</t>
  </si>
  <si>
    <t>FSU_RS08085</t>
  </si>
  <si>
    <t>thiamine pyrophosphate-binding protein</t>
  </si>
  <si>
    <t>34755589</t>
  </si>
  <si>
    <t>FSU_RS08090</t>
  </si>
  <si>
    <t>old_locus_tag=FSU_1707</t>
  </si>
  <si>
    <t>WP_015731961.1</t>
  </si>
  <si>
    <t>34755590</t>
  </si>
  <si>
    <t>FSU_RS08095</t>
  </si>
  <si>
    <t>old_locus_tag=FSU_1708</t>
  </si>
  <si>
    <t>WP_014545965.1</t>
  </si>
  <si>
    <t>FprA family A-type flavoprotein</t>
  </si>
  <si>
    <t>34755591</t>
  </si>
  <si>
    <t>FSU_RS08100</t>
  </si>
  <si>
    <t>old_locus_tag=FSU_1709</t>
  </si>
  <si>
    <t>WP_014545966.1</t>
  </si>
  <si>
    <t>34755592</t>
  </si>
  <si>
    <t>FSU_RS08105</t>
  </si>
  <si>
    <t>WP_015731962.1</t>
  </si>
  <si>
    <t>34755593</t>
  </si>
  <si>
    <t>FSU_RS08110</t>
  </si>
  <si>
    <t>old_locus_tag=FSU_1711</t>
  </si>
  <si>
    <t>WP_014545968.1</t>
  </si>
  <si>
    <t>34755594</t>
  </si>
  <si>
    <t>FSU_RS08115</t>
  </si>
  <si>
    <t>old_locus_tag=FSU_1713</t>
  </si>
  <si>
    <t>WP_041917834.1</t>
  </si>
  <si>
    <t>34755595</t>
  </si>
  <si>
    <t>FSU_RS08120</t>
  </si>
  <si>
    <t>old_locus_tag=FSU_1714</t>
  </si>
  <si>
    <t>anticodon=GCT</t>
  </si>
  <si>
    <t>34755596</t>
  </si>
  <si>
    <t>FSU_RS08125</t>
  </si>
  <si>
    <t>old_locus_tag=FSU_1715</t>
  </si>
  <si>
    <t>WP_014545970.1</t>
  </si>
  <si>
    <t>peptidoglycan glycosyltransferase</t>
  </si>
  <si>
    <t>34755597</t>
  </si>
  <si>
    <t>FSU_RS08130</t>
  </si>
  <si>
    <t>WP_015731964.1</t>
  </si>
  <si>
    <t>34755598</t>
  </si>
  <si>
    <t>FSU_RS08135</t>
  </si>
  <si>
    <t>old_locus_tag=FSU_1717</t>
  </si>
  <si>
    <t>WP_014545971.1</t>
  </si>
  <si>
    <t>sulfite exporter TauE/SafE family protein</t>
  </si>
  <si>
    <t>34755599</t>
  </si>
  <si>
    <t>FSU_RS08140</t>
  </si>
  <si>
    <t>old_locus_tag=FSU_1718</t>
  </si>
  <si>
    <t>WP_014545972.1</t>
  </si>
  <si>
    <t>34755600</t>
  </si>
  <si>
    <t>FSU_RS08145</t>
  </si>
  <si>
    <t>old_locus_tag=FSU_1719</t>
  </si>
  <si>
    <t>WP_014545973.1</t>
  </si>
  <si>
    <t>GIY-YIG nuclease family protein</t>
  </si>
  <si>
    <t>nhaA</t>
  </si>
  <si>
    <t>34755601</t>
  </si>
  <si>
    <t>FSU_RS08150</t>
  </si>
  <si>
    <t>old_locus_tag=FSU_1720</t>
  </si>
  <si>
    <t>WP_015731965.1</t>
  </si>
  <si>
    <t>Na+/H+ antiporter NhaA</t>
  </si>
  <si>
    <t>34757107</t>
  </si>
  <si>
    <t>FSU_RS15885</t>
  </si>
  <si>
    <t>old_locus_tag=FSU_1721</t>
  </si>
  <si>
    <t>WP_014545975.1</t>
  </si>
  <si>
    <t>34755602</t>
  </si>
  <si>
    <t>FSU_RS08160</t>
  </si>
  <si>
    <t>old_locus_tag=FSU_1722</t>
  </si>
  <si>
    <t>WP_014545976.1</t>
  </si>
  <si>
    <t>34755603</t>
  </si>
  <si>
    <t>FSU_RS08165</t>
  </si>
  <si>
    <t>old_locus_tag=FSU_1723</t>
  </si>
  <si>
    <t>WP_014545977.1</t>
  </si>
  <si>
    <t>ribose-phosphate pyrophosphokinase</t>
  </si>
  <si>
    <t>34755604</t>
  </si>
  <si>
    <t>FSU_RS08170</t>
  </si>
  <si>
    <t>old_locus_tag=FSU_1724</t>
  </si>
  <si>
    <t>WP_014545978.1</t>
  </si>
  <si>
    <t>phosphopyruvate hydratase</t>
  </si>
  <si>
    <t>34755605</t>
  </si>
  <si>
    <t>FSU_RS08175</t>
  </si>
  <si>
    <t>old_locus_tag=FSU_1725</t>
  </si>
  <si>
    <t>WP_014545979.1</t>
  </si>
  <si>
    <t>34755606</t>
  </si>
  <si>
    <t>FSU_RS08180</t>
  </si>
  <si>
    <t>old_locus_tag=FSU_1726</t>
  </si>
  <si>
    <t>WP_015731966.1</t>
  </si>
  <si>
    <t>34755607</t>
  </si>
  <si>
    <t>FSU_RS08185</t>
  </si>
  <si>
    <t>old_locus_tag=FSU_1727</t>
  </si>
  <si>
    <t>WP_014545981.1</t>
  </si>
  <si>
    <t>34755608</t>
  </si>
  <si>
    <t>FSU_RS08190</t>
  </si>
  <si>
    <t>old_locus_tag=FSU_1728</t>
  </si>
  <si>
    <t>WP_014545982.1</t>
  </si>
  <si>
    <t>34755609</t>
  </si>
  <si>
    <t>FSU_RS08195</t>
  </si>
  <si>
    <t>old_locus_tag=FSU_1729</t>
  </si>
  <si>
    <t>WP_014545983.1</t>
  </si>
  <si>
    <t>beta-mannanase</t>
  </si>
  <si>
    <t>34755610</t>
  </si>
  <si>
    <t>FSU_RS08200</t>
  </si>
  <si>
    <t>partial;pseudo;old_locus_tag=FSU_1730</t>
  </si>
  <si>
    <t>dockerin</t>
  </si>
  <si>
    <t>34755611</t>
  </si>
  <si>
    <t>FSU_RS08205</t>
  </si>
  <si>
    <t>old_locus_tag=FSU_1731</t>
  </si>
  <si>
    <t>WP_014545985.1</t>
  </si>
  <si>
    <t>30S ribosomal protein S7</t>
  </si>
  <si>
    <t>34755612</t>
  </si>
  <si>
    <t>FSU_RS08210</t>
  </si>
  <si>
    <t>WP_015731968.1</t>
  </si>
  <si>
    <t>30S ribosomal protein S12</t>
  </si>
  <si>
    <t>34755613</t>
  </si>
  <si>
    <t>FSU_RS08215</t>
  </si>
  <si>
    <t>old_locus_tag=FSU_1733</t>
  </si>
  <si>
    <t>WP_014545986.1</t>
  </si>
  <si>
    <t>rpoB</t>
  </si>
  <si>
    <t>34755614</t>
  </si>
  <si>
    <t>FSU_RS08220</t>
  </si>
  <si>
    <t>old_locus_tag=FSU_1734</t>
  </si>
  <si>
    <t>WP_014545987.1</t>
  </si>
  <si>
    <t>DNA-directed RNA polymerase subunit beta</t>
  </si>
  <si>
    <t>34755615</t>
  </si>
  <si>
    <t>FSU_RS08225</t>
  </si>
  <si>
    <t>WP_015731969.1</t>
  </si>
  <si>
    <t>50S ribosomal protein L7/L12</t>
  </si>
  <si>
    <t>rplJ</t>
  </si>
  <si>
    <t>34755616</t>
  </si>
  <si>
    <t>FSU_RS08230</t>
  </si>
  <si>
    <t>old_locus_tag=FSU_1736</t>
  </si>
  <si>
    <t>WP_014545988.1</t>
  </si>
  <si>
    <t>50S ribosomal protein L10</t>
  </si>
  <si>
    <t>34755617</t>
  </si>
  <si>
    <t>FSU_RS08235</t>
  </si>
  <si>
    <t>old_locus_tag=FSU_1737</t>
  </si>
  <si>
    <t>WP_014545989.1</t>
  </si>
  <si>
    <t>50S ribosomal protein L1</t>
  </si>
  <si>
    <t>rplK</t>
  </si>
  <si>
    <t>34755618</t>
  </si>
  <si>
    <t>FSU_RS08240</t>
  </si>
  <si>
    <t>old_locus_tag=FSU_1738</t>
  </si>
  <si>
    <t>WP_014545990.1</t>
  </si>
  <si>
    <t>50S ribosomal protein L11</t>
  </si>
  <si>
    <t>nusG</t>
  </si>
  <si>
    <t>34755619</t>
  </si>
  <si>
    <t>FSU_RS08245</t>
  </si>
  <si>
    <t>old_locus_tag=FSU_1739</t>
  </si>
  <si>
    <t>WP_014545991.1</t>
  </si>
  <si>
    <t>transcription termination/antitermination factor NusG</t>
  </si>
  <si>
    <t>34755620</t>
  </si>
  <si>
    <t>FSU_RS08250</t>
  </si>
  <si>
    <t>old_locus_tag=FSU_1740</t>
  </si>
  <si>
    <t>WP_014545992.1</t>
  </si>
  <si>
    <t>preprotein translocase subunit SecE</t>
  </si>
  <si>
    <t>34755621</t>
  </si>
  <si>
    <t>FSU_RS08255</t>
  </si>
  <si>
    <t>old_locus_tag=FSU_1741</t>
  </si>
  <si>
    <t>tRNA-Trp</t>
  </si>
  <si>
    <t>anticodon=CCA</t>
  </si>
  <si>
    <t>rpmG</t>
  </si>
  <si>
    <t>34755622</t>
  </si>
  <si>
    <t>FSU_RS08260</t>
  </si>
  <si>
    <t>old_locus_tag=FSU_1742</t>
  </si>
  <si>
    <t>WP_014545993.1</t>
  </si>
  <si>
    <t>50S ribosomal protein L33</t>
  </si>
  <si>
    <t>tuf</t>
  </si>
  <si>
    <t>34755623</t>
  </si>
  <si>
    <t>FSU_RS08265</t>
  </si>
  <si>
    <t>old_locus_tag=FSU_1743</t>
  </si>
  <si>
    <t>WP_014545994.1</t>
  </si>
  <si>
    <t>elongation factor Tu</t>
  </si>
  <si>
    <t>34755624</t>
  </si>
  <si>
    <t>FSU_RS08270</t>
  </si>
  <si>
    <t>old_locus_tag=FSU_1744</t>
  </si>
  <si>
    <t>tRNA-Thr</t>
  </si>
  <si>
    <t>anticodon=GGT</t>
  </si>
  <si>
    <t>34755625</t>
  </si>
  <si>
    <t>FSU_RS08275</t>
  </si>
  <si>
    <t>old_locus_tag=FSU_1745</t>
  </si>
  <si>
    <t>tRNA-Tyr</t>
  </si>
  <si>
    <t>anticodon=GTA</t>
  </si>
  <si>
    <t>34755626</t>
  </si>
  <si>
    <t>FSU_RS08280</t>
  </si>
  <si>
    <t>old_locus_tag=FSU_1746</t>
  </si>
  <si>
    <t>anticodon=TGT</t>
  </si>
  <si>
    <t>34755627</t>
  </si>
  <si>
    <t>FSU_RS08285</t>
  </si>
  <si>
    <t>old_locus_tag=FSU_1747</t>
  </si>
  <si>
    <t>WP_014545995.1</t>
  </si>
  <si>
    <t>34755628</t>
  </si>
  <si>
    <t>FSU_RS08290</t>
  </si>
  <si>
    <t>old_locus_tag=FSU_1748</t>
  </si>
  <si>
    <t>WP_014545996.1</t>
  </si>
  <si>
    <t>replication-associated recombination protein A</t>
  </si>
  <si>
    <t>34755629</t>
  </si>
  <si>
    <t>FSU_RS08295</t>
  </si>
  <si>
    <t>old_locus_tag=FSU_1749</t>
  </si>
  <si>
    <t>WP_041917835.1</t>
  </si>
  <si>
    <t>34755630</t>
  </si>
  <si>
    <t>FSU_RS08300</t>
  </si>
  <si>
    <t>WP_041917836.1</t>
  </si>
  <si>
    <t>DUF4153 domain-containing protein</t>
  </si>
  <si>
    <t>34755631</t>
  </si>
  <si>
    <t>FSU_RS08305</t>
  </si>
  <si>
    <t>old_locus_tag=FSU_1751</t>
  </si>
  <si>
    <t>WP_014545999.1</t>
  </si>
  <si>
    <t>34755632</t>
  </si>
  <si>
    <t>FSU_RS08310</t>
  </si>
  <si>
    <t>old_locus_tag=FSU_1752</t>
  </si>
  <si>
    <t>WP_014546000.1</t>
  </si>
  <si>
    <t>34755633</t>
  </si>
  <si>
    <t>FSU_RS08315</t>
  </si>
  <si>
    <t>old_locus_tag=FSU_1753</t>
  </si>
  <si>
    <t>WP_014546001.1</t>
  </si>
  <si>
    <t>34755634</t>
  </si>
  <si>
    <t>FSU_RS08320</t>
  </si>
  <si>
    <t>old_locus_tag=FSU_1754</t>
  </si>
  <si>
    <t>WP_015731971.1</t>
  </si>
  <si>
    <t>adenosylhomocysteinase</t>
  </si>
  <si>
    <t>34755635</t>
  </si>
  <si>
    <t>FSU_RS08325</t>
  </si>
  <si>
    <t>WP_015731972.1</t>
  </si>
  <si>
    <t>34755636</t>
  </si>
  <si>
    <t>FSU_RS08330</t>
  </si>
  <si>
    <t>old_locus_tag=FSU_1756</t>
  </si>
  <si>
    <t>WP_014546004.1</t>
  </si>
  <si>
    <t>toxin Fic</t>
  </si>
  <si>
    <t>34755637</t>
  </si>
  <si>
    <t>FSU_RS08335</t>
  </si>
  <si>
    <t>old_locus_tag=FSU_1757</t>
  </si>
  <si>
    <t>WP_014546005.1</t>
  </si>
  <si>
    <t>type III restriction endonuclease subunit R</t>
  </si>
  <si>
    <t>34755638</t>
  </si>
  <si>
    <t>FSU_RS08340</t>
  </si>
  <si>
    <t>old_locus_tag=FSU_1758</t>
  </si>
  <si>
    <t>WP_014546006.1</t>
  </si>
  <si>
    <t>34755639</t>
  </si>
  <si>
    <t>FSU_RS08345</t>
  </si>
  <si>
    <t>old_locus_tag=FSU_1759</t>
  </si>
  <si>
    <t>WP_014546007.1</t>
  </si>
  <si>
    <t>DUF3990 domain-containing protein</t>
  </si>
  <si>
    <t>34755640</t>
  </si>
  <si>
    <t>FSU_RS08350</t>
  </si>
  <si>
    <t>WP_015731974.1</t>
  </si>
  <si>
    <t>DUF3791 domain-containing protein</t>
  </si>
  <si>
    <t>34755641</t>
  </si>
  <si>
    <t>FSU_RS08355</t>
  </si>
  <si>
    <t>old_locus_tag=FSU_1761</t>
  </si>
  <si>
    <t>WP_014546008.1</t>
  </si>
  <si>
    <t>DUF262 domain-containing protein</t>
  </si>
  <si>
    <t>34755642</t>
  </si>
  <si>
    <t>FSU_RS08360</t>
  </si>
  <si>
    <t>WP_041917837.1</t>
  </si>
  <si>
    <t>34755643</t>
  </si>
  <si>
    <t>FSU_RS08365</t>
  </si>
  <si>
    <t>old_locus_tag=FSU_1762</t>
  </si>
  <si>
    <t>WP_014546009.1</t>
  </si>
  <si>
    <t>34755644</t>
  </si>
  <si>
    <t>FSU_RS08370</t>
  </si>
  <si>
    <t>WP_041260110.1</t>
  </si>
  <si>
    <t>34755645</t>
  </si>
  <si>
    <t>FSU_RS08375</t>
  </si>
  <si>
    <t>old_locus_tag=FSU_1764</t>
  </si>
  <si>
    <t>WP_014546010.1</t>
  </si>
  <si>
    <t>34755646</t>
  </si>
  <si>
    <t>FSU_RS08380</t>
  </si>
  <si>
    <t>old_locus_tag=FSU_1765</t>
  </si>
  <si>
    <t>WP_014546011.1</t>
  </si>
  <si>
    <t>34755647</t>
  </si>
  <si>
    <t>FSU_RS08385</t>
  </si>
  <si>
    <t>old_locus_tag=FSU_1766</t>
  </si>
  <si>
    <t>WP_014546012.1</t>
  </si>
  <si>
    <t>SIR2 family protein</t>
  </si>
  <si>
    <t>34755648</t>
  </si>
  <si>
    <t>FSU_RS08390</t>
  </si>
  <si>
    <t>old_locus_tag=FSU_1767</t>
  </si>
  <si>
    <t>WP_014546013.1</t>
  </si>
  <si>
    <t>DUF4143 domain-containing protein</t>
  </si>
  <si>
    <t>34755649</t>
  </si>
  <si>
    <t>FSU_RS08395</t>
  </si>
  <si>
    <t>WP_015731977.1</t>
  </si>
  <si>
    <t>NgoFVII family restriction endonuclease</t>
  </si>
  <si>
    <t>34755650</t>
  </si>
  <si>
    <t>FSU_RS08400</t>
  </si>
  <si>
    <t>old_locus_tag=FSU_1769</t>
  </si>
  <si>
    <t>WP_014546014.1</t>
  </si>
  <si>
    <t>34755651</t>
  </si>
  <si>
    <t>FSU_RS08405</t>
  </si>
  <si>
    <t>old_locus_tag=FSU_1770</t>
  </si>
  <si>
    <t>WP_014546015.1</t>
  </si>
  <si>
    <t>serine protease</t>
  </si>
  <si>
    <t>34755652</t>
  </si>
  <si>
    <t>FSU_RS08410</t>
  </si>
  <si>
    <t>WP_015731978.1</t>
  </si>
  <si>
    <t>DUF4391 domain-containing protein</t>
  </si>
  <si>
    <t>34755653</t>
  </si>
  <si>
    <t>FSU_RS08415</t>
  </si>
  <si>
    <t>old_locus_tag=FSU_1772</t>
  </si>
  <si>
    <t>WP_014546016.1</t>
  </si>
  <si>
    <t>34755654</t>
  </si>
  <si>
    <t>FSU_RS08420</t>
  </si>
  <si>
    <t>old_locus_tag=FSU_1773</t>
  </si>
  <si>
    <t>WP_014546017.1</t>
  </si>
  <si>
    <t>34755655</t>
  </si>
  <si>
    <t>FSU_RS08425</t>
  </si>
  <si>
    <t>old_locus_tag=FSU_1774</t>
  </si>
  <si>
    <t>WP_014546018.1</t>
  </si>
  <si>
    <t>lipase/acylhydrolase GDSL family</t>
  </si>
  <si>
    <t>34755656</t>
  </si>
  <si>
    <t>FSU_RS08430</t>
  </si>
  <si>
    <t>WP_015731979.1</t>
  </si>
  <si>
    <t>34755657</t>
  </si>
  <si>
    <t>FSU_RS08435</t>
  </si>
  <si>
    <t>WP_015731980.1</t>
  </si>
  <si>
    <t>34755658</t>
  </si>
  <si>
    <t>FSU_RS08440</t>
  </si>
  <si>
    <t>WP_041917838.1</t>
  </si>
  <si>
    <t>34755659</t>
  </si>
  <si>
    <t>FSU_RS08445</t>
  </si>
  <si>
    <t>WP_041917839.1</t>
  </si>
  <si>
    <t>34755660</t>
  </si>
  <si>
    <t>FSU_RS08450</t>
  </si>
  <si>
    <t>old_locus_tag=FSU_1778</t>
  </si>
  <si>
    <t>WP_014546019.1</t>
  </si>
  <si>
    <t>34755661</t>
  </si>
  <si>
    <t>FSU_RS08455</t>
  </si>
  <si>
    <t>old_locus_tag=FSU_1780</t>
  </si>
  <si>
    <t>WP_015731983.1</t>
  </si>
  <si>
    <t>34755662</t>
  </si>
  <si>
    <t>FSU_RS08460</t>
  </si>
  <si>
    <t>WP_015731984.1</t>
  </si>
  <si>
    <t>34755663</t>
  </si>
  <si>
    <t>FSU_RS08465</t>
  </si>
  <si>
    <t>old_locus_tag=FSU_1782</t>
  </si>
  <si>
    <t>WP_014546023.1</t>
  </si>
  <si>
    <t>34755664</t>
  </si>
  <si>
    <t>FSU_RS08470</t>
  </si>
  <si>
    <t>old_locus_tag=FSU_1783</t>
  </si>
  <si>
    <t>WP_014546024.1</t>
  </si>
  <si>
    <t>PEGA domain-containing protein</t>
  </si>
  <si>
    <t>34755665</t>
  </si>
  <si>
    <t>FSU_RS08475</t>
  </si>
  <si>
    <t>old_locus_tag=FSU_1784</t>
  </si>
  <si>
    <t>WP_014546025.1</t>
  </si>
  <si>
    <t>34755666</t>
  </si>
  <si>
    <t>FSU_RS08480</t>
  </si>
  <si>
    <t>WP_041260113.1</t>
  </si>
  <si>
    <t>34755667</t>
  </si>
  <si>
    <t>FSU_RS08485</t>
  </si>
  <si>
    <t>old_locus_tag=FSU_1786</t>
  </si>
  <si>
    <t>WP_014546026.1</t>
  </si>
  <si>
    <t>34755668</t>
  </si>
  <si>
    <t>FSU_RS08490</t>
  </si>
  <si>
    <t>old_locus_tag=FSU_1787</t>
  </si>
  <si>
    <t>WP_014546027.1</t>
  </si>
  <si>
    <t>34755669</t>
  </si>
  <si>
    <t>FSU_RS08495</t>
  </si>
  <si>
    <t>old_locus_tag=FSU_1788</t>
  </si>
  <si>
    <t>WP_014546028.1</t>
  </si>
  <si>
    <t>sensor histidine kinase</t>
  </si>
  <si>
    <t>34755670</t>
  </si>
  <si>
    <t>FSU_RS08500</t>
  </si>
  <si>
    <t>old_locus_tag=FSU_1790</t>
  </si>
  <si>
    <t>WP_014546029.1</t>
  </si>
  <si>
    <t>34755671</t>
  </si>
  <si>
    <t>FSU_RS08505</t>
  </si>
  <si>
    <t>old_locus_tag=FSU_1792</t>
  </si>
  <si>
    <t>WP_014546030.1</t>
  </si>
  <si>
    <t>34755672</t>
  </si>
  <si>
    <t>FSU_RS08510</t>
  </si>
  <si>
    <t>old_locus_tag=FSU_1793</t>
  </si>
  <si>
    <t>WP_014546031.1</t>
  </si>
  <si>
    <t>phosphate acetyltransferase</t>
  </si>
  <si>
    <t>34755673</t>
  </si>
  <si>
    <t>FSU_RS08515</t>
  </si>
  <si>
    <t>old_locus_tag=FSU_1794</t>
  </si>
  <si>
    <t>WP_014546032.1</t>
  </si>
  <si>
    <t>34755674</t>
  </si>
  <si>
    <t>FSU_RS08520</t>
  </si>
  <si>
    <t>old_locus_tag=FSU_1795</t>
  </si>
  <si>
    <t>WP_015731987.1</t>
  </si>
  <si>
    <t>34755675</t>
  </si>
  <si>
    <t>FSU_RS08525</t>
  </si>
  <si>
    <t>old_locus_tag=FSU_1796</t>
  </si>
  <si>
    <t>WP_014546034.1</t>
  </si>
  <si>
    <t>ribonuclease E/G</t>
  </si>
  <si>
    <t>34755676</t>
  </si>
  <si>
    <t>FSU_RS08530</t>
  </si>
  <si>
    <t>old_locus_tag=FSU_1797</t>
  </si>
  <si>
    <t>WP_014546035.1</t>
  </si>
  <si>
    <t>34755677</t>
  </si>
  <si>
    <t>FSU_RS08535</t>
  </si>
  <si>
    <t>old_locus_tag=FSU_1798</t>
  </si>
  <si>
    <t>WP_014546036.1</t>
  </si>
  <si>
    <t>34755678</t>
  </si>
  <si>
    <t>FSU_RS08540</t>
  </si>
  <si>
    <t>old_locus_tag=FSU_1799</t>
  </si>
  <si>
    <t>WP_014546037.1</t>
  </si>
  <si>
    <t>34755679</t>
  </si>
  <si>
    <t>FSU_RS08545</t>
  </si>
  <si>
    <t>WP_015731988.1</t>
  </si>
  <si>
    <t>dnaN</t>
  </si>
  <si>
    <t>34755680</t>
  </si>
  <si>
    <t>FSU_RS08550</t>
  </si>
  <si>
    <t>old_locus_tag=FSU_1802</t>
  </si>
  <si>
    <t>WP_014546038.1</t>
  </si>
  <si>
    <t>DNA polymerase III subunit beta</t>
  </si>
  <si>
    <t>34755681</t>
  </si>
  <si>
    <t>FSU_RS08555</t>
  </si>
  <si>
    <t>old_locus_tag=FSU_1803</t>
  </si>
  <si>
    <t>WP_015731990.1</t>
  </si>
  <si>
    <t>tRNA 2-thiocytidine biosynthesis protein TtcA</t>
  </si>
  <si>
    <t>34757108</t>
  </si>
  <si>
    <t>FSU_RS15890</t>
  </si>
  <si>
    <t>old_locus_tag=FSU_1804</t>
  </si>
  <si>
    <t>WP_015731991.1</t>
  </si>
  <si>
    <t>34755682</t>
  </si>
  <si>
    <t>FSU_RS08565</t>
  </si>
  <si>
    <t>old_locus_tag=FSU_1805</t>
  </si>
  <si>
    <t>WP_015731992.1</t>
  </si>
  <si>
    <t>DUF1016 domain-containing protein</t>
  </si>
  <si>
    <t>34755683</t>
  </si>
  <si>
    <t>FSU_RS08570</t>
  </si>
  <si>
    <t>old_locus_tag=FSU_1807</t>
  </si>
  <si>
    <t>WP_014546043.1</t>
  </si>
  <si>
    <t>34755684</t>
  </si>
  <si>
    <t>FSU_RS08575</t>
  </si>
  <si>
    <t>old_locus_tag=FSU_1808</t>
  </si>
  <si>
    <t>WP_014546044.1</t>
  </si>
  <si>
    <t>34755685</t>
  </si>
  <si>
    <t>FSU_RS08580</t>
  </si>
  <si>
    <t>old_locus_tag=FSU_1809</t>
  </si>
  <si>
    <t>WP_014546045.1</t>
  </si>
  <si>
    <t>34755686</t>
  </si>
  <si>
    <t>FSU_RS08585</t>
  </si>
  <si>
    <t>WP_015731994.1</t>
  </si>
  <si>
    <t>34755687</t>
  </si>
  <si>
    <t>FSU_RS08590</t>
  </si>
  <si>
    <t>old_locus_tag=FSU_1810</t>
  </si>
  <si>
    <t>WP_014546046.1</t>
  </si>
  <si>
    <t>34755688</t>
  </si>
  <si>
    <t>FSU_RS08595</t>
  </si>
  <si>
    <t>old_locus_tag=FSU_1811</t>
  </si>
  <si>
    <t>WP_014546047.1</t>
  </si>
  <si>
    <t>restriction endonuclease subunit S</t>
  </si>
  <si>
    <t>34755689</t>
  </si>
  <si>
    <t>FSU_RS08600</t>
  </si>
  <si>
    <t>old_locus_tag=FSU_1812</t>
  </si>
  <si>
    <t>WP_014546048.1</t>
  </si>
  <si>
    <t>SAM-dependent DNA methyltransferase</t>
  </si>
  <si>
    <t>34755690</t>
  </si>
  <si>
    <t>FSU_RS08605</t>
  </si>
  <si>
    <t>old_locus_tag=FSU_1813</t>
  </si>
  <si>
    <t>WP_014546049.1</t>
  </si>
  <si>
    <t>type I restriction endonuclease subunit R</t>
  </si>
  <si>
    <t>34755691</t>
  </si>
  <si>
    <t>FSU_RS08610</t>
  </si>
  <si>
    <t>old_locus_tag=FSU_1814</t>
  </si>
  <si>
    <t>WP_014546050.1</t>
  </si>
  <si>
    <t>virulence protein</t>
  </si>
  <si>
    <t>34755692</t>
  </si>
  <si>
    <t>FSU_RS08615</t>
  </si>
  <si>
    <t>old_locus_tag=FSU_1815</t>
  </si>
  <si>
    <t>WP_014546051.1</t>
  </si>
  <si>
    <t>34755693</t>
  </si>
  <si>
    <t>FSU_RS08620</t>
  </si>
  <si>
    <t>old_locus_tag=FSU_1816</t>
  </si>
  <si>
    <t>WP_014546052.1</t>
  </si>
  <si>
    <t>34755694</t>
  </si>
  <si>
    <t>FSU_RS08625</t>
  </si>
  <si>
    <t>WP_015731995.1</t>
  </si>
  <si>
    <t>5-methyltetrahydropteroyltriglutamate--homocysteine S-methyltransferase</t>
  </si>
  <si>
    <t>34755695</t>
  </si>
  <si>
    <t>FSU_RS08630</t>
  </si>
  <si>
    <t>WP_015731996.1</t>
  </si>
  <si>
    <t>cytosine permease</t>
  </si>
  <si>
    <t>34755696</t>
  </si>
  <si>
    <t>FSU_RS08635</t>
  </si>
  <si>
    <t>old_locus_tag=FSU_1819</t>
  </si>
  <si>
    <t>WP_014546053.1</t>
  </si>
  <si>
    <t>pyridoxine kinase</t>
  </si>
  <si>
    <t>34755697</t>
  </si>
  <si>
    <t>FSU_RS08640</t>
  </si>
  <si>
    <t>old_locus_tag=FSU_1820</t>
  </si>
  <si>
    <t>WP_014546054.1</t>
  </si>
  <si>
    <t>34755698</t>
  </si>
  <si>
    <t>FSU_RS08645</t>
  </si>
  <si>
    <t>old_locus_tag=FSU_1821</t>
  </si>
  <si>
    <t>WP_014546055.1</t>
  </si>
  <si>
    <t>34755699</t>
  </si>
  <si>
    <t>FSU_RS08650</t>
  </si>
  <si>
    <t>old_locus_tag=FSU_1822</t>
  </si>
  <si>
    <t>WP_015731998.1</t>
  </si>
  <si>
    <t>34755700</t>
  </si>
  <si>
    <t>FSU_RS08655</t>
  </si>
  <si>
    <t>old_locus_tag=FSU_1823</t>
  </si>
  <si>
    <t>WP_014546057.1</t>
  </si>
  <si>
    <t>Appr-1-p processing protein</t>
  </si>
  <si>
    <t>34755701</t>
  </si>
  <si>
    <t>FSU_RS08660</t>
  </si>
  <si>
    <t>old_locus_tag=FSU_1824</t>
  </si>
  <si>
    <t>WP_014546058.1</t>
  </si>
  <si>
    <t>34755702</t>
  </si>
  <si>
    <t>FSU_RS08665</t>
  </si>
  <si>
    <t>old_locus_tag=FSU_1825</t>
  </si>
  <si>
    <t>WP_014546059.1</t>
  </si>
  <si>
    <t>34755703</t>
  </si>
  <si>
    <t>FSU_RS08670</t>
  </si>
  <si>
    <t>old_locus_tag=FSU_1826</t>
  </si>
  <si>
    <t>WP_014546060.1</t>
  </si>
  <si>
    <t>34755704</t>
  </si>
  <si>
    <t>FSU_RS08675</t>
  </si>
  <si>
    <t>old_locus_tag=FSU_1828</t>
  </si>
  <si>
    <t>WP_014546062.1</t>
  </si>
  <si>
    <t>DUF1768 domain-containing protein</t>
  </si>
  <si>
    <t>34755705</t>
  </si>
  <si>
    <t>FSU_RS08680</t>
  </si>
  <si>
    <t>old_locus_tag=FSU_1829</t>
  </si>
  <si>
    <t>WP_015732000.1</t>
  </si>
  <si>
    <t>34755706</t>
  </si>
  <si>
    <t>FSU_RS08685</t>
  </si>
  <si>
    <t>old_locus_tag=FSU_1830</t>
  </si>
  <si>
    <t>WP_014546064.1</t>
  </si>
  <si>
    <t>LlaJI family restriction endonuclease</t>
  </si>
  <si>
    <t>34755707</t>
  </si>
  <si>
    <t>FSU_RS08690</t>
  </si>
  <si>
    <t>old_locus_tag=FSU_1831</t>
  </si>
  <si>
    <t>WP_014546065.1</t>
  </si>
  <si>
    <t>restriction enzyme domain protein</t>
  </si>
  <si>
    <t>34755708</t>
  </si>
  <si>
    <t>FSU_RS08695</t>
  </si>
  <si>
    <t>WP_041260120.1</t>
  </si>
  <si>
    <t>34755709</t>
  </si>
  <si>
    <t>FSU_RS08700</t>
  </si>
  <si>
    <t>WP_041917840.1</t>
  </si>
  <si>
    <t>34755710</t>
  </si>
  <si>
    <t>FSU_RS08705</t>
  </si>
  <si>
    <t>old_locus_tag=FSU_1832</t>
  </si>
  <si>
    <t>WP_014546066.1</t>
  </si>
  <si>
    <t>34755711</t>
  </si>
  <si>
    <t>FSU_RS08710</t>
  </si>
  <si>
    <t>WP_015732001.1</t>
  </si>
  <si>
    <t>34757163</t>
  </si>
  <si>
    <t>FSU_RS16195</t>
  </si>
  <si>
    <t>WP_099045565.1</t>
  </si>
  <si>
    <t>34757164</t>
  </si>
  <si>
    <t>FSU_RS16200</t>
  </si>
  <si>
    <t>34755712</t>
  </si>
  <si>
    <t>FSU_RS08725</t>
  </si>
  <si>
    <t>old_locus_tag=FSU_1834</t>
  </si>
  <si>
    <t>WP_014546067.1</t>
  </si>
  <si>
    <t>34755713</t>
  </si>
  <si>
    <t>FSU_RS08730</t>
  </si>
  <si>
    <t>old_locus_tag=FSU_1835</t>
  </si>
  <si>
    <t>WP_014546068.1</t>
  </si>
  <si>
    <t>rubredoxin</t>
  </si>
  <si>
    <t>34755714</t>
  </si>
  <si>
    <t>FSU_RS08735</t>
  </si>
  <si>
    <t>old_locus_tag=FSU_1836</t>
  </si>
  <si>
    <t>WP_015732003.1</t>
  </si>
  <si>
    <t>34757109</t>
  </si>
  <si>
    <t>FSU_RS15895</t>
  </si>
  <si>
    <t>WP_015732004.1</t>
  </si>
  <si>
    <t>34755715</t>
  </si>
  <si>
    <t>FSU_RS08745</t>
  </si>
  <si>
    <t>old_locus_tag=FSU_1838</t>
  </si>
  <si>
    <t>WP_014546071.1</t>
  </si>
  <si>
    <t>34755716</t>
  </si>
  <si>
    <t>FSU_RS08750</t>
  </si>
  <si>
    <t>old_locus_tag=FSU_1839</t>
  </si>
  <si>
    <t>WP_014546072.1</t>
  </si>
  <si>
    <t>carbon starvation protein A</t>
  </si>
  <si>
    <t>34755717</t>
  </si>
  <si>
    <t>FSU_RS08755</t>
  </si>
  <si>
    <t>old_locus_tag=FSU_1840</t>
  </si>
  <si>
    <t>WP_014546073.1</t>
  </si>
  <si>
    <t>aspartate kinase</t>
  </si>
  <si>
    <t>34755718</t>
  </si>
  <si>
    <t>FSU_RS08760</t>
  </si>
  <si>
    <t>old_locus_tag=FSU_1841</t>
  </si>
  <si>
    <t>WP_014546074.1</t>
  </si>
  <si>
    <t>34755719</t>
  </si>
  <si>
    <t>FSU_RS08765</t>
  </si>
  <si>
    <t>old_locus_tag=FSU_1842</t>
  </si>
  <si>
    <t>WP_014546075.1</t>
  </si>
  <si>
    <t>34755720</t>
  </si>
  <si>
    <t>FSU_RS08770</t>
  </si>
  <si>
    <t>old_locus_tag=FSU_1843</t>
  </si>
  <si>
    <t>WP_014546076.1</t>
  </si>
  <si>
    <t>34755721</t>
  </si>
  <si>
    <t>FSU_RS08775</t>
  </si>
  <si>
    <t>old_locus_tag=FSU_1844</t>
  </si>
  <si>
    <t>WP_014546077.1</t>
  </si>
  <si>
    <t>type II toxin-antitoxin system HipA family toxin</t>
  </si>
  <si>
    <t>34755722</t>
  </si>
  <si>
    <t>FSU_RS08780</t>
  </si>
  <si>
    <t>old_locus_tag=FSU_1845</t>
  </si>
  <si>
    <t>WP_014546078.1</t>
  </si>
  <si>
    <t>phosphatidylinositol kinase</t>
  </si>
  <si>
    <t>34755723</t>
  </si>
  <si>
    <t>FSU_RS08785</t>
  </si>
  <si>
    <t>old_locus_tag=FSU_1846</t>
  </si>
  <si>
    <t>WP_014546079.1</t>
  </si>
  <si>
    <t>rsmA</t>
  </si>
  <si>
    <t>34755724</t>
  </si>
  <si>
    <t>FSU_RS08790</t>
  </si>
  <si>
    <t>old_locus_tag=FSU_1847</t>
  </si>
  <si>
    <t>WP_014546080.1</t>
  </si>
  <si>
    <t>ribosomal RNA small subunit methyltransferase A</t>
  </si>
  <si>
    <t>34755725</t>
  </si>
  <si>
    <t>FSU_RS08795</t>
  </si>
  <si>
    <t>old_locus_tag=FSU_1848</t>
  </si>
  <si>
    <t>WP_014546081.1</t>
  </si>
  <si>
    <t>MBL fold hydrolase</t>
  </si>
  <si>
    <t>34755726</t>
  </si>
  <si>
    <t>FSU_RS08800</t>
  </si>
  <si>
    <t>old_locus_tag=FSU_1849</t>
  </si>
  <si>
    <t>WP_014546082.1</t>
  </si>
  <si>
    <t>34755727</t>
  </si>
  <si>
    <t>FSU_RS08805</t>
  </si>
  <si>
    <t>old_locus_tag=FSU_1850</t>
  </si>
  <si>
    <t>WP_015732005.1</t>
  </si>
  <si>
    <t>YggS family pyridoxal phosphate-dependent enzyme</t>
  </si>
  <si>
    <t>34755728</t>
  </si>
  <si>
    <t>FSU_RS08810</t>
  </si>
  <si>
    <t>old_locus_tag=FSU_1851</t>
  </si>
  <si>
    <t>WP_014546084.1</t>
  </si>
  <si>
    <t>34755729</t>
  </si>
  <si>
    <t>FSU_RS08815</t>
  </si>
  <si>
    <t>old_locus_tag=FSU_1852</t>
  </si>
  <si>
    <t>WP_014546085.1</t>
  </si>
  <si>
    <t>lon</t>
  </si>
  <si>
    <t>34755730</t>
  </si>
  <si>
    <t>FSU_RS08820</t>
  </si>
  <si>
    <t>old_locus_tag=FSU_1853</t>
  </si>
  <si>
    <t>WP_014546086.1</t>
  </si>
  <si>
    <t>endopeptidase La</t>
  </si>
  <si>
    <t>34755731</t>
  </si>
  <si>
    <t>FSU_RS08825</t>
  </si>
  <si>
    <t>old_locus_tag=FSU_1855</t>
  </si>
  <si>
    <t>WP_014546087.1</t>
  </si>
  <si>
    <t>ATP-dependent Clp protease ATP-binding subunit ClpX</t>
  </si>
  <si>
    <t>34755732</t>
  </si>
  <si>
    <t>FSU_RS08830</t>
  </si>
  <si>
    <t>old_locus_tag=FSU_1856</t>
  </si>
  <si>
    <t>WP_014546088.1</t>
  </si>
  <si>
    <t>ATP-dependent Clp protease proteolytic subunit</t>
  </si>
  <si>
    <t>tig</t>
  </si>
  <si>
    <t>34755733</t>
  </si>
  <si>
    <t>FSU_RS08835</t>
  </si>
  <si>
    <t>old_locus_tag=FSU_1857</t>
  </si>
  <si>
    <t>WP_014546089.1</t>
  </si>
  <si>
    <t>trigger factor</t>
  </si>
  <si>
    <t>34755734</t>
  </si>
  <si>
    <t>FSU_RS08840</t>
  </si>
  <si>
    <t>old_locus_tag=FSU_1858</t>
  </si>
  <si>
    <t>anticodon=TAG</t>
  </si>
  <si>
    <t>34755735</t>
  </si>
  <si>
    <t>FSU_RS08845</t>
  </si>
  <si>
    <t>old_locus_tag=FSU_1859</t>
  </si>
  <si>
    <t>WP_015732006.1</t>
  </si>
  <si>
    <t>34755736</t>
  </si>
  <si>
    <t>FSU_RS08850</t>
  </si>
  <si>
    <t>WP_015732007.1</t>
  </si>
  <si>
    <t>34755737</t>
  </si>
  <si>
    <t>FSU_RS08855</t>
  </si>
  <si>
    <t>old_locus_tag=FSU_1861</t>
  </si>
  <si>
    <t>WP_014546092.1</t>
  </si>
  <si>
    <t>34755738</t>
  </si>
  <si>
    <t>FSU_RS08860</t>
  </si>
  <si>
    <t>old_locus_tag=FSU_1862</t>
  </si>
  <si>
    <t>WP_014546093.1</t>
  </si>
  <si>
    <t>LPS biosynthesis protein</t>
  </si>
  <si>
    <t>34755739</t>
  </si>
  <si>
    <t>FSU_RS08865</t>
  </si>
  <si>
    <t>old_locus_tag=FSU_1863</t>
  </si>
  <si>
    <t>WP_014546094.1</t>
  </si>
  <si>
    <t>34755740</t>
  </si>
  <si>
    <t>FSU_RS08870</t>
  </si>
  <si>
    <t>WP_015732008.1</t>
  </si>
  <si>
    <t>50S ribosomal protein L17</t>
  </si>
  <si>
    <t>34755741</t>
  </si>
  <si>
    <t>FSU_RS08875</t>
  </si>
  <si>
    <t>WP_015732009.1</t>
  </si>
  <si>
    <t>DNA-directed RNA polymerase subunit alpha</t>
  </si>
  <si>
    <t>34755742</t>
  </si>
  <si>
    <t>FSU_RS08880</t>
  </si>
  <si>
    <t>old_locus_tag=FSU_1866</t>
  </si>
  <si>
    <t>WP_014546095.1</t>
  </si>
  <si>
    <t>30S ribosomal protein S11</t>
  </si>
  <si>
    <t>34755743</t>
  </si>
  <si>
    <t>FSU_RS08885</t>
  </si>
  <si>
    <t>old_locus_tag=FSU_1867</t>
  </si>
  <si>
    <t>WP_014546096.1</t>
  </si>
  <si>
    <t>30S ribosomal protein S13</t>
  </si>
  <si>
    <t>34755744</t>
  </si>
  <si>
    <t>FSU_RS08890</t>
  </si>
  <si>
    <t>old_locus_tag=FSU_1868</t>
  </si>
  <si>
    <t>WP_014546097.1</t>
  </si>
  <si>
    <t>50S ribosomal protein L36</t>
  </si>
  <si>
    <t>34757146</t>
  </si>
  <si>
    <t>FSU_RS16110</t>
  </si>
  <si>
    <t>old_locus_tag=FSU_1869</t>
  </si>
  <si>
    <t>WP_014546098.1</t>
  </si>
  <si>
    <t>translation initiation factor IF-1</t>
  </si>
  <si>
    <t>34755745</t>
  </si>
  <si>
    <t>FSU_RS08895</t>
  </si>
  <si>
    <t>old_locus_tag=FSU_1870</t>
  </si>
  <si>
    <t>WP_014546099.1</t>
  </si>
  <si>
    <t>preprotein translocase subunit SecY</t>
  </si>
  <si>
    <t>34755746</t>
  </si>
  <si>
    <t>FSU_RS08900</t>
  </si>
  <si>
    <t>old_locus_tag=FSU_1871</t>
  </si>
  <si>
    <t>WP_014546100.1</t>
  </si>
  <si>
    <t>50S ribosomal protein L15</t>
  </si>
  <si>
    <t>34755747</t>
  </si>
  <si>
    <t>FSU_RS08905</t>
  </si>
  <si>
    <t>old_locus_tag=FSU_1872</t>
  </si>
  <si>
    <t>WP_014546101.1</t>
  </si>
  <si>
    <t>50S ribosomal protein L30</t>
  </si>
  <si>
    <t>34755748</t>
  </si>
  <si>
    <t>FSU_RS08910</t>
  </si>
  <si>
    <t>old_locus_tag=FSU_1873</t>
  </si>
  <si>
    <t>WP_015732010.1</t>
  </si>
  <si>
    <t>30S ribosomal protein S5</t>
  </si>
  <si>
    <t>34755749</t>
  </si>
  <si>
    <t>FSU_RS08915</t>
  </si>
  <si>
    <t>old_locus_tag=FSU_1874</t>
  </si>
  <si>
    <t>WP_014546103.1</t>
  </si>
  <si>
    <t>50S ribosomal protein L18</t>
  </si>
  <si>
    <t>34755750</t>
  </si>
  <si>
    <t>FSU_RS08920</t>
  </si>
  <si>
    <t>old_locus_tag=FSU_1875</t>
  </si>
  <si>
    <t>WP_014546104.1</t>
  </si>
  <si>
    <t>50S ribosomal protein L6</t>
  </si>
  <si>
    <t>34755751</t>
  </si>
  <si>
    <t>FSU_RS08925</t>
  </si>
  <si>
    <t>old_locus_tag=FSU_1876</t>
  </si>
  <si>
    <t>WP_014546105.1</t>
  </si>
  <si>
    <t>30S ribosomal protein S8</t>
  </si>
  <si>
    <t>34755752</t>
  </si>
  <si>
    <t>FSU_RS08930</t>
  </si>
  <si>
    <t>old_locus_tag=FSU_1877</t>
  </si>
  <si>
    <t>WP_014546106.1</t>
  </si>
  <si>
    <t>type Z 30S ribosomal protein S14</t>
  </si>
  <si>
    <t>34755753</t>
  </si>
  <si>
    <t>FSU_RS08935</t>
  </si>
  <si>
    <t>old_locus_tag=FSU_1878</t>
  </si>
  <si>
    <t>WP_014546107.1</t>
  </si>
  <si>
    <t>50S ribosomal protein L5</t>
  </si>
  <si>
    <t>34755754</t>
  </si>
  <si>
    <t>FSU_RS08940</t>
  </si>
  <si>
    <t>old_locus_tag=FSU_1879</t>
  </si>
  <si>
    <t>WP_014546108.1</t>
  </si>
  <si>
    <t>50S ribosomal protein L24</t>
  </si>
  <si>
    <t>34755755</t>
  </si>
  <si>
    <t>FSU_RS08945</t>
  </si>
  <si>
    <t>WP_015732011.1</t>
  </si>
  <si>
    <t>50S ribosomal protein L14</t>
  </si>
  <si>
    <t>34755756</t>
  </si>
  <si>
    <t>FSU_RS08950</t>
  </si>
  <si>
    <t>WP_015732012.1</t>
  </si>
  <si>
    <t>30S ribosomal protein S17</t>
  </si>
  <si>
    <t>34755757</t>
  </si>
  <si>
    <t>FSU_RS08955</t>
  </si>
  <si>
    <t>old_locus_tag=FSU_1882</t>
  </si>
  <si>
    <t>WP_014546109.1</t>
  </si>
  <si>
    <t>50S ribosomal protein L29</t>
  </si>
  <si>
    <t>34755758</t>
  </si>
  <si>
    <t>FSU_RS08960</t>
  </si>
  <si>
    <t>old_locus_tag=FSU_1883</t>
  </si>
  <si>
    <t>WP_014546110.1</t>
  </si>
  <si>
    <t>50S ribosomal protein L16</t>
  </si>
  <si>
    <t>34755759</t>
  </si>
  <si>
    <t>FSU_RS08965</t>
  </si>
  <si>
    <t>old_locus_tag=FSU_1884</t>
  </si>
  <si>
    <t>WP_014546111.1</t>
  </si>
  <si>
    <t>30S ribosomal protein S3</t>
  </si>
  <si>
    <t>34755760</t>
  </si>
  <si>
    <t>FSU_RS08970</t>
  </si>
  <si>
    <t>old_locus_tag=FSU_1885</t>
  </si>
  <si>
    <t>WP_014546112.1</t>
  </si>
  <si>
    <t>50S ribosomal protein L22</t>
  </si>
  <si>
    <t>34755761</t>
  </si>
  <si>
    <t>FSU_RS08975</t>
  </si>
  <si>
    <t>old_locus_tag=FSU_1886</t>
  </si>
  <si>
    <t>WP_014546113.1</t>
  </si>
  <si>
    <t>30S ribosomal protein S19</t>
  </si>
  <si>
    <t>34755762</t>
  </si>
  <si>
    <t>FSU_RS08980</t>
  </si>
  <si>
    <t>old_locus_tag=FSU_1887</t>
  </si>
  <si>
    <t>WP_014546114.1</t>
  </si>
  <si>
    <t>50S ribosomal protein L2</t>
  </si>
  <si>
    <t>34755763</t>
  </si>
  <si>
    <t>FSU_RS08985</t>
  </si>
  <si>
    <t>WP_015732013.1</t>
  </si>
  <si>
    <t>50S ribosomal protein L23</t>
  </si>
  <si>
    <t>rplD</t>
  </si>
  <si>
    <t>34755764</t>
  </si>
  <si>
    <t>FSU_RS08990</t>
  </si>
  <si>
    <t>old_locus_tag=FSU_1889</t>
  </si>
  <si>
    <t>WP_014546115.1</t>
  </si>
  <si>
    <t>50S ribosomal protein L4</t>
  </si>
  <si>
    <t>34755765</t>
  </si>
  <si>
    <t>FSU_RS08995</t>
  </si>
  <si>
    <t>old_locus_tag=FSU_1890</t>
  </si>
  <si>
    <t>WP_014546116.1</t>
  </si>
  <si>
    <t>50S ribosomal protein L3</t>
  </si>
  <si>
    <t>34755766</t>
  </si>
  <si>
    <t>FSU_RS09000</t>
  </si>
  <si>
    <t>old_locus_tag=FSU_1891</t>
  </si>
  <si>
    <t>WP_014546117.1</t>
  </si>
  <si>
    <t>30S ribosomal protein S10</t>
  </si>
  <si>
    <t>34755767</t>
  </si>
  <si>
    <t>FSU_RS09005</t>
  </si>
  <si>
    <t>old_locus_tag=FSU_1892</t>
  </si>
  <si>
    <t>34755768</t>
  </si>
  <si>
    <t>FSU_RS09010</t>
  </si>
  <si>
    <t>old_locus_tag=FSU_1893</t>
  </si>
  <si>
    <t>WP_014546118.1</t>
  </si>
  <si>
    <t>34755769</t>
  </si>
  <si>
    <t>FSU_RS09015</t>
  </si>
  <si>
    <t>old_locus_tag=FSU_1894</t>
  </si>
  <si>
    <t>WP_014546119.1</t>
  </si>
  <si>
    <t>34755770</t>
  </si>
  <si>
    <t>FSU_RS09020</t>
  </si>
  <si>
    <t>old_locus_tag=FSU_1895</t>
  </si>
  <si>
    <t>WP_014546120.1</t>
  </si>
  <si>
    <t>34755771</t>
  </si>
  <si>
    <t>FSU_RS09025</t>
  </si>
  <si>
    <t>old_locus_tag=FSU_1896</t>
  </si>
  <si>
    <t>WP_014546121.1</t>
  </si>
  <si>
    <t>peptidase M48</t>
  </si>
  <si>
    <t>34755772</t>
  </si>
  <si>
    <t>FSU_RS09030</t>
  </si>
  <si>
    <t>old_locus_tag=FSU_1897</t>
  </si>
  <si>
    <t>WP_014546122.1</t>
  </si>
  <si>
    <t>LemA family protein</t>
  </si>
  <si>
    <t>34755773</t>
  </si>
  <si>
    <t>FSU_RS09035</t>
  </si>
  <si>
    <t>WP_041260126.1</t>
  </si>
  <si>
    <t>34757110</t>
  </si>
  <si>
    <t>FSU_RS15900</t>
  </si>
  <si>
    <t>old_locus_tag=FSU_1899</t>
  </si>
  <si>
    <t>WP_081440903.1</t>
  </si>
  <si>
    <t>34755774</t>
  </si>
  <si>
    <t>FSU_RS09045</t>
  </si>
  <si>
    <t>old_locus_tag=FSU_1900</t>
  </si>
  <si>
    <t>WP_014546123.1</t>
  </si>
  <si>
    <t>34755775</t>
  </si>
  <si>
    <t>FSU_RS09050</t>
  </si>
  <si>
    <t>old_locus_tag=FSU_1901</t>
  </si>
  <si>
    <t>WP_015732014.1</t>
  </si>
  <si>
    <t>34755776</t>
  </si>
  <si>
    <t>FSU_RS09055</t>
  </si>
  <si>
    <t>old_locus_tag=FSU_1902</t>
  </si>
  <si>
    <t>WP_014546125.1</t>
  </si>
  <si>
    <t>34755777</t>
  </si>
  <si>
    <t>FSU_RS09060</t>
  </si>
  <si>
    <t>old_locus_tag=FSU_1904</t>
  </si>
  <si>
    <t>WP_014546126.1</t>
  </si>
  <si>
    <t>34755778</t>
  </si>
  <si>
    <t>FSU_RS09065</t>
  </si>
  <si>
    <t>old_locus_tag=FSU_1905</t>
  </si>
  <si>
    <t>WP_014546127.1</t>
  </si>
  <si>
    <t>34755779</t>
  </si>
  <si>
    <t>FSU_RS09070</t>
  </si>
  <si>
    <t>WP_041260128.1</t>
  </si>
  <si>
    <t>34755780</t>
  </si>
  <si>
    <t>FSU_RS09075</t>
  </si>
  <si>
    <t>old_locus_tag=FSU_1907</t>
  </si>
  <si>
    <t>WP_015732016.1</t>
  </si>
  <si>
    <t>DUF4954 domain-containing protein</t>
  </si>
  <si>
    <t>34755781</t>
  </si>
  <si>
    <t>FSU_RS09080</t>
  </si>
  <si>
    <t>old_locus_tag=FSU_1908</t>
  </si>
  <si>
    <t>WP_014546129.1</t>
  </si>
  <si>
    <t>34755782</t>
  </si>
  <si>
    <t>FSU_RS09085</t>
  </si>
  <si>
    <t>old_locus_tag=FSU_1909</t>
  </si>
  <si>
    <t>WP_014546130.1</t>
  </si>
  <si>
    <t>glycosyltransferase family 4 protein</t>
  </si>
  <si>
    <t>34755783</t>
  </si>
  <si>
    <t>FSU_RS09090</t>
  </si>
  <si>
    <t>old_locus_tag=FSU_1910</t>
  </si>
  <si>
    <t>WP_014546131.1</t>
  </si>
  <si>
    <t>34755784</t>
  </si>
  <si>
    <t>FSU_RS09095</t>
  </si>
  <si>
    <t>old_locus_tag=FSU_1911</t>
  </si>
  <si>
    <t>tRNA-Met</t>
  </si>
  <si>
    <t>anticodon=CAT</t>
  </si>
  <si>
    <t>34755785</t>
  </si>
  <si>
    <t>FSU_RS09100</t>
  </si>
  <si>
    <t>old_locus_tag=FSU_1912</t>
  </si>
  <si>
    <t>WP_014546132.1</t>
  </si>
  <si>
    <t>3',5'-cyclic adenosine monophosphate phosphodiesterase CpdA</t>
  </si>
  <si>
    <t>34755786</t>
  </si>
  <si>
    <t>FSU_RS09105</t>
  </si>
  <si>
    <t>old_locus_tag=FSU_1913</t>
  </si>
  <si>
    <t>WP_014546133.1</t>
  </si>
  <si>
    <t>polymer-forming cytoskeletal protein</t>
  </si>
  <si>
    <t>34755787</t>
  </si>
  <si>
    <t>FSU_RS09110</t>
  </si>
  <si>
    <t>old_locus_tag=FSU_1914</t>
  </si>
  <si>
    <t>WP_014546134.1</t>
  </si>
  <si>
    <t>34755788</t>
  </si>
  <si>
    <t>FSU_RS09115</t>
  </si>
  <si>
    <t>old_locus_tag=FSU_1915</t>
  </si>
  <si>
    <t>WP_014546135.1</t>
  </si>
  <si>
    <t>chromosome partitioning protein ParB</t>
  </si>
  <si>
    <t>34755789</t>
  </si>
  <si>
    <t>FSU_RS09120</t>
  </si>
  <si>
    <t>old_locus_tag=FSU_1916</t>
  </si>
  <si>
    <t>WP_014546136.1</t>
  </si>
  <si>
    <t>ParA family protein</t>
  </si>
  <si>
    <t>34755790</t>
  </si>
  <si>
    <t>FSU_RS09125</t>
  </si>
  <si>
    <t>WP_081440904.1</t>
  </si>
  <si>
    <t>34755791</t>
  </si>
  <si>
    <t>FSU_RS09130</t>
  </si>
  <si>
    <t>old_locus_tag=FSU_1919</t>
  </si>
  <si>
    <t>WP_014546137.1</t>
  </si>
  <si>
    <t>34755792</t>
  </si>
  <si>
    <t>FSU_RS09135</t>
  </si>
  <si>
    <t>old_locus_tag=FSU_1920</t>
  </si>
  <si>
    <t>WP_014546138.1</t>
  </si>
  <si>
    <t>34755793</t>
  </si>
  <si>
    <t>FSU_RS09140</t>
  </si>
  <si>
    <t>WP_041917842.1</t>
  </si>
  <si>
    <t>34755794</t>
  </si>
  <si>
    <t>FSU_RS09145</t>
  </si>
  <si>
    <t>old_locus_tag=FSU_1921</t>
  </si>
  <si>
    <t>WP_014546139.1</t>
  </si>
  <si>
    <t>34755795</t>
  </si>
  <si>
    <t>FSU_RS09150</t>
  </si>
  <si>
    <t>WP_015732021.1</t>
  </si>
  <si>
    <t>34755796</t>
  </si>
  <si>
    <t>FSU_RS09155</t>
  </si>
  <si>
    <t>old_locus_tag=FSU_1923</t>
  </si>
  <si>
    <t>WP_014546140.1</t>
  </si>
  <si>
    <t>O-acetyl-ADP-ribose deacetylase</t>
  </si>
  <si>
    <t>34755797</t>
  </si>
  <si>
    <t>FSU_RS09160</t>
  </si>
  <si>
    <t>old_locus_tag=FSU_1924</t>
  </si>
  <si>
    <t>WP_014546141.1</t>
  </si>
  <si>
    <t>pyridoxamine 5'-phosphate oxidase</t>
  </si>
  <si>
    <t>34755798</t>
  </si>
  <si>
    <t>FSU_RS09165</t>
  </si>
  <si>
    <t>old_locus_tag=FSU_1925</t>
  </si>
  <si>
    <t>WP_014546142.1</t>
  </si>
  <si>
    <t>DUF4328 domain-containing protein</t>
  </si>
  <si>
    <t>34755799</t>
  </si>
  <si>
    <t>FSU_RS09170</t>
  </si>
  <si>
    <t>old_locus_tag=FSU_1926</t>
  </si>
  <si>
    <t>WP_014546143.1</t>
  </si>
  <si>
    <t>34755800</t>
  </si>
  <si>
    <t>FSU_RS09175</t>
  </si>
  <si>
    <t>old_locus_tag=FSU_1928</t>
  </si>
  <si>
    <t>WP_014546144.1</t>
  </si>
  <si>
    <t>34755801</t>
  </si>
  <si>
    <t>FSU_RS09180</t>
  </si>
  <si>
    <t>old_locus_tag=FSU_1929</t>
  </si>
  <si>
    <t>WP_014546145.1</t>
  </si>
  <si>
    <t>34755802</t>
  </si>
  <si>
    <t>FSU_RS09185</t>
  </si>
  <si>
    <t>old_locus_tag=FSU_1930</t>
  </si>
  <si>
    <t>WP_014546146.1</t>
  </si>
  <si>
    <t>34755803</t>
  </si>
  <si>
    <t>FSU_RS09190</t>
  </si>
  <si>
    <t>old_locus_tag=FSU_1931</t>
  </si>
  <si>
    <t>WP_014546147.1</t>
  </si>
  <si>
    <t>34755804</t>
  </si>
  <si>
    <t>FSU_RS09195</t>
  </si>
  <si>
    <t>old_locus_tag=FSU_1932</t>
  </si>
  <si>
    <t>WP_014546148.1</t>
  </si>
  <si>
    <t>34755805</t>
  </si>
  <si>
    <t>FSU_RS09200</t>
  </si>
  <si>
    <t>old_locus_tag=FSU_1933</t>
  </si>
  <si>
    <t>WP_014546149.1</t>
  </si>
  <si>
    <t>histidine-type phosphatase</t>
  </si>
  <si>
    <t>secA</t>
  </si>
  <si>
    <t>34755806</t>
  </si>
  <si>
    <t>FSU_RS09205</t>
  </si>
  <si>
    <t>old_locus_tag=FSU_1934</t>
  </si>
  <si>
    <t>WP_014546150.1</t>
  </si>
  <si>
    <t>preprotein translocase subunit SecA</t>
  </si>
  <si>
    <t>tmk</t>
  </si>
  <si>
    <t>34755807</t>
  </si>
  <si>
    <t>FSU_RS09210</t>
  </si>
  <si>
    <t>old_locus_tag=FSU_1935</t>
  </si>
  <si>
    <t>WP_014546151.1</t>
  </si>
  <si>
    <t>dTMP kinase</t>
  </si>
  <si>
    <t>34755808</t>
  </si>
  <si>
    <t>FSU_RS09215</t>
  </si>
  <si>
    <t>old_locus_tag=FSU_1936</t>
  </si>
  <si>
    <t>WP_014546152.1</t>
  </si>
  <si>
    <t>34755809</t>
  </si>
  <si>
    <t>FSU_RS09220</t>
  </si>
  <si>
    <t>old_locus_tag=FSU_1937</t>
  </si>
  <si>
    <t>WP_014546153.1</t>
  </si>
  <si>
    <t>nucleotidyltransferase domain-containing protein</t>
  </si>
  <si>
    <t>34755810</t>
  </si>
  <si>
    <t>FSU_RS09225</t>
  </si>
  <si>
    <t>old_locus_tag=FSU_1938</t>
  </si>
  <si>
    <t>WP_014546154.1</t>
  </si>
  <si>
    <t>34755811</t>
  </si>
  <si>
    <t>FSU_RS09230</t>
  </si>
  <si>
    <t>old_locus_tag=FSU_1939</t>
  </si>
  <si>
    <t>WP_014546155.1</t>
  </si>
  <si>
    <t>34755812</t>
  </si>
  <si>
    <t>FSU_RS09235</t>
  </si>
  <si>
    <t>old_locus_tag=FSU_1941</t>
  </si>
  <si>
    <t>WP_015732023.1</t>
  </si>
  <si>
    <t>34755813</t>
  </si>
  <si>
    <t>FSU_RS09240</t>
  </si>
  <si>
    <t>old_locus_tag=FSU_1942</t>
  </si>
  <si>
    <t>WP_014546157.1</t>
  </si>
  <si>
    <t>34755814</t>
  </si>
  <si>
    <t>FSU_RS09245</t>
  </si>
  <si>
    <t>old_locus_tag=FSU_1943</t>
  </si>
  <si>
    <t>WP_014546158.1</t>
  </si>
  <si>
    <t>34755815</t>
  </si>
  <si>
    <t>FSU_RS09250</t>
  </si>
  <si>
    <t>old_locus_tag=FSU_1944</t>
  </si>
  <si>
    <t>WP_015732024.1</t>
  </si>
  <si>
    <t>34755816</t>
  </si>
  <si>
    <t>FSU_RS09255</t>
  </si>
  <si>
    <t>old_locus_tag=FSU_1945</t>
  </si>
  <si>
    <t>WP_014546160.1</t>
  </si>
  <si>
    <t>DUF4388 domain-containing protein</t>
  </si>
  <si>
    <t>34755817</t>
  </si>
  <si>
    <t>FSU_RS09260</t>
  </si>
  <si>
    <t>old_locus_tag=FSU_1946</t>
  </si>
  <si>
    <t>WP_014546161.1</t>
  </si>
  <si>
    <t>phosphoribosylformylglycinamidine cyclo-ligase</t>
  </si>
  <si>
    <t>34755818</t>
  </si>
  <si>
    <t>FSU_RS09265</t>
  </si>
  <si>
    <t>old_locus_tag=FSU_1947</t>
  </si>
  <si>
    <t>WP_014546162.1</t>
  </si>
  <si>
    <t>34755819</t>
  </si>
  <si>
    <t>FSU_RS09270</t>
  </si>
  <si>
    <t>old_locus_tag=FSU_1948</t>
  </si>
  <si>
    <t>34755820</t>
  </si>
  <si>
    <t>FSU_RS09275</t>
  </si>
  <si>
    <t>old_locus_tag=FSU_1949</t>
  </si>
  <si>
    <t>34755821</t>
  </si>
  <si>
    <t>FSU_RS09280</t>
  </si>
  <si>
    <t>old_locus_tag=FSU_1950</t>
  </si>
  <si>
    <t>34755822</t>
  </si>
  <si>
    <t>FSU_RS09285</t>
  </si>
  <si>
    <t>old_locus_tag=FSU_1951</t>
  </si>
  <si>
    <t>34755823</t>
  </si>
  <si>
    <t>FSU_RS09290</t>
  </si>
  <si>
    <t>old_locus_tag=FSU_1952</t>
  </si>
  <si>
    <t>34755824</t>
  </si>
  <si>
    <t>FSU_RS09295</t>
  </si>
  <si>
    <t>WP_041917843.1</t>
  </si>
  <si>
    <t>34755825</t>
  </si>
  <si>
    <t>FSU_RS09300</t>
  </si>
  <si>
    <t>old_locus_tag=FSU_1953</t>
  </si>
  <si>
    <t>WP_014546163.1</t>
  </si>
  <si>
    <t>34755826</t>
  </si>
  <si>
    <t>FSU_RS09305</t>
  </si>
  <si>
    <t>old_locus_tag=FSU_1954</t>
  </si>
  <si>
    <t>WP_014546164.1</t>
  </si>
  <si>
    <t>34755827</t>
  </si>
  <si>
    <t>FSU_RS09310</t>
  </si>
  <si>
    <t>old_locus_tag=FSU_1955</t>
  </si>
  <si>
    <t>WP_014546165.1</t>
  </si>
  <si>
    <t>34755828</t>
  </si>
  <si>
    <t>FSU_RS09315</t>
  </si>
  <si>
    <t>old_locus_tag=FSU_1956</t>
  </si>
  <si>
    <t>WP_015732027.1</t>
  </si>
  <si>
    <t>34755829</t>
  </si>
  <si>
    <t>FSU_RS09320</t>
  </si>
  <si>
    <t>old_locus_tag=FSU_1957</t>
  </si>
  <si>
    <t>WP_014546167.1</t>
  </si>
  <si>
    <t>34755830</t>
  </si>
  <si>
    <t>FSU_RS09325</t>
  </si>
  <si>
    <t>old_locus_tag=FSU_1958</t>
  </si>
  <si>
    <t>WP_014546168.1</t>
  </si>
  <si>
    <t>34755831</t>
  </si>
  <si>
    <t>FSU_RS09330</t>
  </si>
  <si>
    <t>old_locus_tag=FSU_1959</t>
  </si>
  <si>
    <t>WP_014546169.1</t>
  </si>
  <si>
    <t>34755832</t>
  </si>
  <si>
    <t>FSU_RS09335</t>
  </si>
  <si>
    <t>old_locus_tag=FSU_1960</t>
  </si>
  <si>
    <t>WP_014546170.1</t>
  </si>
  <si>
    <t>34755833</t>
  </si>
  <si>
    <t>FSU_RS09340</t>
  </si>
  <si>
    <t>old_locus_tag=FSU_1961</t>
  </si>
  <si>
    <t>WP_014546171.1</t>
  </si>
  <si>
    <t>34755834</t>
  </si>
  <si>
    <t>FSU_RS09345</t>
  </si>
  <si>
    <t>WP_041917844.1</t>
  </si>
  <si>
    <t>34755835</t>
  </si>
  <si>
    <t>FSU_RS09350</t>
  </si>
  <si>
    <t>old_locus_tag=FSU_1964</t>
  </si>
  <si>
    <t>WP_014546172.1</t>
  </si>
  <si>
    <t>tetraacyldisaccharide 4'-kinase</t>
  </si>
  <si>
    <t>aroC</t>
  </si>
  <si>
    <t>34755836</t>
  </si>
  <si>
    <t>FSU_RS09355</t>
  </si>
  <si>
    <t>old_locus_tag=FSU_1965</t>
  </si>
  <si>
    <t>WP_014546173.1</t>
  </si>
  <si>
    <t>chorismate synthase</t>
  </si>
  <si>
    <t>34755837</t>
  </si>
  <si>
    <t>FSU_RS09360</t>
  </si>
  <si>
    <t>old_locus_tag=FSU_1966</t>
  </si>
  <si>
    <t>WP_014546174.1</t>
  </si>
  <si>
    <t>34755838</t>
  </si>
  <si>
    <t>FSU_RS09365</t>
  </si>
  <si>
    <t>old_locus_tag=FSU_1967</t>
  </si>
  <si>
    <t>WP_014546175.1</t>
  </si>
  <si>
    <t>NADH peroxidase</t>
  </si>
  <si>
    <t>34755839</t>
  </si>
  <si>
    <t>FSU_RS09370</t>
  </si>
  <si>
    <t>old_locus_tag=FSU_1968</t>
  </si>
  <si>
    <t>WP_014546176.1</t>
  </si>
  <si>
    <t>34755840</t>
  </si>
  <si>
    <t>FSU_RS09375</t>
  </si>
  <si>
    <t>old_locus_tag=FSU_1969</t>
  </si>
  <si>
    <t>WP_014546177.1</t>
  </si>
  <si>
    <t>TrkA family potassium uptake protein</t>
  </si>
  <si>
    <t>34755841</t>
  </si>
  <si>
    <t>FSU_RS09380</t>
  </si>
  <si>
    <t>old_locus_tag=FSU_1970</t>
  </si>
  <si>
    <t>WP_015732029.1</t>
  </si>
  <si>
    <t>34755842</t>
  </si>
  <si>
    <t>FSU_RS09385</t>
  </si>
  <si>
    <t>old_locus_tag=FSU_1971</t>
  </si>
  <si>
    <t>WP_014546179.1</t>
  </si>
  <si>
    <t>34755843</t>
  </si>
  <si>
    <t>FSU_RS09390</t>
  </si>
  <si>
    <t>old_locus_tag=FSU_1972</t>
  </si>
  <si>
    <t>WP_014546180.1</t>
  </si>
  <si>
    <t>NADH-quinone oxidoreductase subunit H</t>
  </si>
  <si>
    <t>34755844</t>
  </si>
  <si>
    <t>FSU_RS09395</t>
  </si>
  <si>
    <t>old_locus_tag=FSU_1973</t>
  </si>
  <si>
    <t>WP_015732030.1</t>
  </si>
  <si>
    <t>34755845</t>
  </si>
  <si>
    <t>FSU_RS09400</t>
  </si>
  <si>
    <t>old_locus_tag=FSU_1974</t>
  </si>
  <si>
    <t>WP_014546182.1</t>
  </si>
  <si>
    <t>34755846</t>
  </si>
  <si>
    <t>FSU_RS09405</t>
  </si>
  <si>
    <t>old_locus_tag=FSU_1976</t>
  </si>
  <si>
    <t>WP_015732031.1</t>
  </si>
  <si>
    <t>34755847</t>
  </si>
  <si>
    <t>FSU_RS09410</t>
  </si>
  <si>
    <t>old_locus_tag=FSU_1977</t>
  </si>
  <si>
    <t>WP_014546184.1</t>
  </si>
  <si>
    <t>acetate kinase</t>
  </si>
  <si>
    <t>34755848</t>
  </si>
  <si>
    <t>FSU_RS09415</t>
  </si>
  <si>
    <t>old_locus_tag=FSU_1978</t>
  </si>
  <si>
    <t>WP_014546185.1</t>
  </si>
  <si>
    <t>34755849</t>
  </si>
  <si>
    <t>FSU_RS09420</t>
  </si>
  <si>
    <t>old_locus_tag=FSU_1979</t>
  </si>
  <si>
    <t>WP_014546186.1</t>
  </si>
  <si>
    <t>34755850</t>
  </si>
  <si>
    <t>FSU_RS09425</t>
  </si>
  <si>
    <t>WP_015732032.1</t>
  </si>
  <si>
    <t>34755851</t>
  </si>
  <si>
    <t>FSU_RS09430</t>
  </si>
  <si>
    <t>old_locus_tag=FSU_1981</t>
  </si>
  <si>
    <t>WP_014546187.1</t>
  </si>
  <si>
    <t>34755852</t>
  </si>
  <si>
    <t>FSU_RS09435</t>
  </si>
  <si>
    <t>old_locus_tag=FSU_1982</t>
  </si>
  <si>
    <t>WP_014546188.1</t>
  </si>
  <si>
    <t>34755853</t>
  </si>
  <si>
    <t>FSU_RS09440</t>
  </si>
  <si>
    <t>old_locus_tag=FSU_1983</t>
  </si>
  <si>
    <t>WP_014546189.1</t>
  </si>
  <si>
    <t>bifunctional methylenetetrahydrofolate dehydrogenase/methenyltetrahydrofolate cyclohydrolase</t>
  </si>
  <si>
    <t>34755854</t>
  </si>
  <si>
    <t>FSU_RS09445</t>
  </si>
  <si>
    <t>WP_015732033.1</t>
  </si>
  <si>
    <t>34755855</t>
  </si>
  <si>
    <t>FSU_RS09450</t>
  </si>
  <si>
    <t>old_locus_tag=FSU_1985</t>
  </si>
  <si>
    <t>WP_014546190.1</t>
  </si>
  <si>
    <t>argA</t>
  </si>
  <si>
    <t>34755856</t>
  </si>
  <si>
    <t>FSU_RS09455</t>
  </si>
  <si>
    <t>old_locus_tag=FSU_1986</t>
  </si>
  <si>
    <t>WP_014546191.1</t>
  </si>
  <si>
    <t>amino-acid N-acetyltransferase</t>
  </si>
  <si>
    <t>34755857</t>
  </si>
  <si>
    <t>FSU_RS09460</t>
  </si>
  <si>
    <t>old_locus_tag=FSU_1987</t>
  </si>
  <si>
    <t>WP_014546192.1</t>
  </si>
  <si>
    <t>34755858</t>
  </si>
  <si>
    <t>FSU_RS09465</t>
  </si>
  <si>
    <t>old_locus_tag=FSU_1988</t>
  </si>
  <si>
    <t>WP_014546193.1</t>
  </si>
  <si>
    <t>34755859</t>
  </si>
  <si>
    <t>FSU_RS09470</t>
  </si>
  <si>
    <t>old_locus_tag=FSU_1989</t>
  </si>
  <si>
    <t>WP_015732035.1</t>
  </si>
  <si>
    <t>34755860</t>
  </si>
  <si>
    <t>FSU_RS09475</t>
  </si>
  <si>
    <t>old_locus_tag=FSU_1990</t>
  </si>
  <si>
    <t>WP_014546195.1</t>
  </si>
  <si>
    <t>34755861</t>
  </si>
  <si>
    <t>FSU_RS09480</t>
  </si>
  <si>
    <t>old_locus_tag=FSU_1991</t>
  </si>
  <si>
    <t>WP_014546196.1</t>
  </si>
  <si>
    <t>34755862</t>
  </si>
  <si>
    <t>FSU_RS09485</t>
  </si>
  <si>
    <t>old_locus_tag=FSU_1992</t>
  </si>
  <si>
    <t>WP_041917846.1</t>
  </si>
  <si>
    <t>34755863</t>
  </si>
  <si>
    <t>FSU_RS09490</t>
  </si>
  <si>
    <t>old_locus_tag=FSU_1993</t>
  </si>
  <si>
    <t>WP_014546198.1</t>
  </si>
  <si>
    <t>folE</t>
  </si>
  <si>
    <t>34755864</t>
  </si>
  <si>
    <t>FSU_RS09495</t>
  </si>
  <si>
    <t>old_locus_tag=FSU_1994</t>
  </si>
  <si>
    <t>WP_015732037.1</t>
  </si>
  <si>
    <t>GTP cyclohydrolase I FolE</t>
  </si>
  <si>
    <t>34755865</t>
  </si>
  <si>
    <t>FSU_RS09500</t>
  </si>
  <si>
    <t>old_locus_tag=FSU_1995</t>
  </si>
  <si>
    <t>WP_015732038.1</t>
  </si>
  <si>
    <t>34755866</t>
  </si>
  <si>
    <t>FSU_RS09505</t>
  </si>
  <si>
    <t>old_locus_tag=FSU_1996</t>
  </si>
  <si>
    <t>WP_014546201.1</t>
  </si>
  <si>
    <t>34755867</t>
  </si>
  <si>
    <t>FSU_RS09510</t>
  </si>
  <si>
    <t>old_locus_tag=FSU_1997</t>
  </si>
  <si>
    <t>WP_014546202.1</t>
  </si>
  <si>
    <t>glycogen synthase</t>
  </si>
  <si>
    <t>34755868</t>
  </si>
  <si>
    <t>FSU_RS09515</t>
  </si>
  <si>
    <t>old_locus_tag=FSU_1998</t>
  </si>
  <si>
    <t>WP_014546203.1</t>
  </si>
  <si>
    <t>thiol:disulfide interchange protein</t>
  </si>
  <si>
    <t>34755869</t>
  </si>
  <si>
    <t>FSU_RS09520</t>
  </si>
  <si>
    <t>old_locus_tag=FSU_1999</t>
  </si>
  <si>
    <t>WP_015732040.1</t>
  </si>
  <si>
    <t>RNA polymerase sigma factor</t>
  </si>
  <si>
    <t>34755870</t>
  </si>
  <si>
    <t>FSU_RS09525</t>
  </si>
  <si>
    <t>old_locus_tag=FSU_2000</t>
  </si>
  <si>
    <t>WP_014546205.1</t>
  </si>
  <si>
    <t>34755871</t>
  </si>
  <si>
    <t>FSU_RS09530</t>
  </si>
  <si>
    <t>old_locus_tag=FSU_2001</t>
  </si>
  <si>
    <t>WP_014546206.1</t>
  </si>
  <si>
    <t>34755872</t>
  </si>
  <si>
    <t>FSU_RS09535</t>
  </si>
  <si>
    <t>old_locus_tag=FSU_2002</t>
  </si>
  <si>
    <t>WP_015732042.1</t>
  </si>
  <si>
    <t>CCA tRNA nucleotidyltransferase</t>
  </si>
  <si>
    <t>34755873</t>
  </si>
  <si>
    <t>FSU_RS09540</t>
  </si>
  <si>
    <t>old_locus_tag=FSU_2003</t>
  </si>
  <si>
    <t>WP_014546208.1</t>
  </si>
  <si>
    <t>34755874</t>
  </si>
  <si>
    <t>FSU_RS09545</t>
  </si>
  <si>
    <t>old_locus_tag=FSU_2004</t>
  </si>
  <si>
    <t>WP_014546209.1</t>
  </si>
  <si>
    <t>acyl-ACP--UDP-N-acetylglucosamine O-acyltransferase</t>
  </si>
  <si>
    <t>34755875</t>
  </si>
  <si>
    <t>FSU_RS09550</t>
  </si>
  <si>
    <t>old_locus_tag=FSU_2005</t>
  </si>
  <si>
    <t>WP_014546210.1</t>
  </si>
  <si>
    <t>34755876</t>
  </si>
  <si>
    <t>FSU_RS09555</t>
  </si>
  <si>
    <t>old_locus_tag=FSU_2007</t>
  </si>
  <si>
    <t>WP_014546211.1</t>
  </si>
  <si>
    <t>cellulose-binding domain protein</t>
  </si>
  <si>
    <t>34755877</t>
  </si>
  <si>
    <t>FSU_RS09560</t>
  </si>
  <si>
    <t>old_locus_tag=FSU_2008</t>
  </si>
  <si>
    <t>WP_014546212.1</t>
  </si>
  <si>
    <t>34755878</t>
  </si>
  <si>
    <t>FSU_RS09565</t>
  </si>
  <si>
    <t>old_locus_tag=FSU_2009</t>
  </si>
  <si>
    <t>WP_014546213.1</t>
  </si>
  <si>
    <t>34755879</t>
  </si>
  <si>
    <t>FSU_RS09570</t>
  </si>
  <si>
    <t>old_locus_tag=FSU_2010</t>
  </si>
  <si>
    <t>WP_014546214.1</t>
  </si>
  <si>
    <t>34755880</t>
  </si>
  <si>
    <t>FSU_RS09575</t>
  </si>
  <si>
    <t>old_locus_tag=FSU_2011</t>
  </si>
  <si>
    <t>WP_014546215.1</t>
  </si>
  <si>
    <t>34755881</t>
  </si>
  <si>
    <t>FSU_RS09580</t>
  </si>
  <si>
    <t>old_locus_tag=FSU_2012</t>
  </si>
  <si>
    <t>WP_014546216.1</t>
  </si>
  <si>
    <t>34755882</t>
  </si>
  <si>
    <t>FSU_RS09585</t>
  </si>
  <si>
    <t>old_locus_tag=FSU_2013</t>
  </si>
  <si>
    <t>WP_014546217.1</t>
  </si>
  <si>
    <t>34755883</t>
  </si>
  <si>
    <t>FSU_RS09590</t>
  </si>
  <si>
    <t>old_locus_tag=FSU_2014</t>
  </si>
  <si>
    <t>WP_014546218.1</t>
  </si>
  <si>
    <t>chloride transporter</t>
  </si>
  <si>
    <t>34755884</t>
  </si>
  <si>
    <t>FSU_RS09595</t>
  </si>
  <si>
    <t>old_locus_tag=FSU_2015</t>
  </si>
  <si>
    <t>WP_015732044.1</t>
  </si>
  <si>
    <t>DUF4832 domain-containing protein</t>
  </si>
  <si>
    <t>34755885</t>
  </si>
  <si>
    <t>FSU_RS09600</t>
  </si>
  <si>
    <t>old_locus_tag=FSU_2016</t>
  </si>
  <si>
    <t>WP_014546220.1</t>
  </si>
  <si>
    <t>rpe</t>
  </si>
  <si>
    <t>34755886</t>
  </si>
  <si>
    <t>FSU_RS09605</t>
  </si>
  <si>
    <t>old_locus_tag=FSU_2017</t>
  </si>
  <si>
    <t>WP_014546221.1</t>
  </si>
  <si>
    <t>ribulose-phosphate 3-epimerase</t>
  </si>
  <si>
    <t>34755887</t>
  </si>
  <si>
    <t>FSU_RS09610</t>
  </si>
  <si>
    <t>old_locus_tag=FSU_2018</t>
  </si>
  <si>
    <t>WP_014546222.1</t>
  </si>
  <si>
    <t>34755888</t>
  </si>
  <si>
    <t>FSU_RS09615</t>
  </si>
  <si>
    <t>old_locus_tag=FSU_2019</t>
  </si>
  <si>
    <t>WP_014546223.1</t>
  </si>
  <si>
    <t>diaminopimelate decarboxylase</t>
  </si>
  <si>
    <t>34755889</t>
  </si>
  <si>
    <t>FSU_RS09620</t>
  </si>
  <si>
    <t>old_locus_tag=FSU_2020</t>
  </si>
  <si>
    <t>WP_014546224.1</t>
  </si>
  <si>
    <t>CRISPR system precrRNA processing endoribonuclease RAMP protein Cas6</t>
  </si>
  <si>
    <t>34755890</t>
  </si>
  <si>
    <t>FSU_RS09625</t>
  </si>
  <si>
    <t>old_locus_tag=FSU_2023</t>
  </si>
  <si>
    <t>WP_014546227.1</t>
  </si>
  <si>
    <t>34755891</t>
  </si>
  <si>
    <t>FSU_RS09630</t>
  </si>
  <si>
    <t>old_locus_tag=FSU_2024</t>
  </si>
  <si>
    <t>WP_014546228.1</t>
  </si>
  <si>
    <t>34755892</t>
  </si>
  <si>
    <t>FSU_RS09635</t>
  </si>
  <si>
    <t>old_locus_tag=FSU_2026</t>
  </si>
  <si>
    <t>WP_014546229.1</t>
  </si>
  <si>
    <t>34755893</t>
  </si>
  <si>
    <t>FSU_RS09640</t>
  </si>
  <si>
    <t>old_locus_tag=FSU_2027</t>
  </si>
  <si>
    <t>WP_014546230.1</t>
  </si>
  <si>
    <t>34755894</t>
  </si>
  <si>
    <t>FSU_RS09645</t>
  </si>
  <si>
    <t>old_locus_tag=FSU_2028</t>
  </si>
  <si>
    <t>WP_014546231.1</t>
  </si>
  <si>
    <t>34755895</t>
  </si>
  <si>
    <t>FSU_RS09650</t>
  </si>
  <si>
    <t>old_locus_tag=FSU_2029</t>
  </si>
  <si>
    <t>WP_014546232.1</t>
  </si>
  <si>
    <t>34755896</t>
  </si>
  <si>
    <t>FSU_RS09655</t>
  </si>
  <si>
    <t>old_locus_tag=FSU_2030</t>
  </si>
  <si>
    <t>WP_015732046.1</t>
  </si>
  <si>
    <t>34755897</t>
  </si>
  <si>
    <t>FSU_RS09660</t>
  </si>
  <si>
    <t>old_locus_tag=FSU_2032</t>
  </si>
  <si>
    <t>WP_014546234.1</t>
  </si>
  <si>
    <t>34755898</t>
  </si>
  <si>
    <t>FSU_RS09665</t>
  </si>
  <si>
    <t>WP_015732047.1</t>
  </si>
  <si>
    <t>34755899</t>
  </si>
  <si>
    <t>FSU_RS09670</t>
  </si>
  <si>
    <t>old_locus_tag=FSU_2034</t>
  </si>
  <si>
    <t>WP_014546235.1</t>
  </si>
  <si>
    <t>34755900</t>
  </si>
  <si>
    <t>FSU_RS09675</t>
  </si>
  <si>
    <t>old_locus_tag=FSU_2035</t>
  </si>
  <si>
    <t>WP_014546236.1</t>
  </si>
  <si>
    <t>34755901</t>
  </si>
  <si>
    <t>FSU_RS09680</t>
  </si>
  <si>
    <t>WP_041917847.1</t>
  </si>
  <si>
    <t>cas1</t>
  </si>
  <si>
    <t>34755902</t>
  </si>
  <si>
    <t>FSU_RS09685</t>
  </si>
  <si>
    <t>old_locus_tag=FSU_2036</t>
  </si>
  <si>
    <t>WP_014546237.1</t>
  </si>
  <si>
    <t>CRISPR-associated endonuclease Cas1</t>
  </si>
  <si>
    <t>34755903</t>
  </si>
  <si>
    <t>FSU_RS09690</t>
  </si>
  <si>
    <t>old_locus_tag=FSU_2037</t>
  </si>
  <si>
    <t>WP_014546238.1</t>
  </si>
  <si>
    <t>34755904</t>
  </si>
  <si>
    <t>FSU_RS09695</t>
  </si>
  <si>
    <t>WP_041260144.1</t>
  </si>
  <si>
    <t>34755905</t>
  </si>
  <si>
    <t>FSU_RS09700</t>
  </si>
  <si>
    <t>WP_041260146.1</t>
  </si>
  <si>
    <t>34755906</t>
  </si>
  <si>
    <t>FSU_RS09705</t>
  </si>
  <si>
    <t>WP_041260149.1</t>
  </si>
  <si>
    <t>34755907</t>
  </si>
  <si>
    <t>FSU_RS09710</t>
  </si>
  <si>
    <t>old_locus_tag=FSU_2038</t>
  </si>
  <si>
    <t>WP_014546239.1</t>
  </si>
  <si>
    <t>34755908</t>
  </si>
  <si>
    <t>FSU_RS09715</t>
  </si>
  <si>
    <t>WP_015732048.1</t>
  </si>
  <si>
    <t>34755909</t>
  </si>
  <si>
    <t>FSU_RS09720</t>
  </si>
  <si>
    <t>old_locus_tag=FSU_2040</t>
  </si>
  <si>
    <t>WP_014546240.1</t>
  </si>
  <si>
    <t>TIGR02221 family CRISPR-associated protein</t>
  </si>
  <si>
    <t>34755910</t>
  </si>
  <si>
    <t>FSU_RS09725</t>
  </si>
  <si>
    <t>old_locus_tag=FSU_2041</t>
  </si>
  <si>
    <t>WP_014546241.1</t>
  </si>
  <si>
    <t>CRISPR-associated protein</t>
  </si>
  <si>
    <t>34755911</t>
  </si>
  <si>
    <t>FSU_RS09730</t>
  </si>
  <si>
    <t>old_locus_tag=FSU_2042</t>
  </si>
  <si>
    <t>WP_014546242.1</t>
  </si>
  <si>
    <t>CRISPR-associated RAMP protein</t>
  </si>
  <si>
    <t>34755912</t>
  </si>
  <si>
    <t>FSU_RS09735</t>
  </si>
  <si>
    <t>WP_041260151.1</t>
  </si>
  <si>
    <t>34755913</t>
  </si>
  <si>
    <t>FSU_RS09740</t>
  </si>
  <si>
    <t>old_locus_tag=FSU_2044</t>
  </si>
  <si>
    <t>WP_014546243.1</t>
  </si>
  <si>
    <t>34755914</t>
  </si>
  <si>
    <t>FSU_RS09745</t>
  </si>
  <si>
    <t>old_locus_tag=FSU_2045</t>
  </si>
  <si>
    <t>WP_014546244.1</t>
  </si>
  <si>
    <t>TIGR04423 family type III CRISPR-associated protein</t>
  </si>
  <si>
    <t>34755915</t>
  </si>
  <si>
    <t>FSU_RS09750</t>
  </si>
  <si>
    <t>old_locus_tag=FSU_2046</t>
  </si>
  <si>
    <t>WP_014546245.1</t>
  </si>
  <si>
    <t>TIGR03986 family CRISPR-associated RAMP protein</t>
  </si>
  <si>
    <t>34755916</t>
  </si>
  <si>
    <t>FSU_RS09755</t>
  </si>
  <si>
    <t>old_locus_tag=FSU_2047</t>
  </si>
  <si>
    <t>WP_014546246.1</t>
  </si>
  <si>
    <t>34755917</t>
  </si>
  <si>
    <t>FSU_RS09760</t>
  </si>
  <si>
    <t>WP_015732049.1</t>
  </si>
  <si>
    <t>34755918</t>
  </si>
  <si>
    <t>FSU_RS09765</t>
  </si>
  <si>
    <t>old_locus_tag=FSU_2049</t>
  </si>
  <si>
    <t>WP_014546247.1</t>
  </si>
  <si>
    <t>34755919</t>
  </si>
  <si>
    <t>FSU_RS09770</t>
  </si>
  <si>
    <t>WP_015732050.1</t>
  </si>
  <si>
    <t>glmM</t>
  </si>
  <si>
    <t>34755920</t>
  </si>
  <si>
    <t>FSU_RS09775</t>
  </si>
  <si>
    <t>old_locus_tag=FSU_2051</t>
  </si>
  <si>
    <t>WP_014546249.1</t>
  </si>
  <si>
    <t>phosphoglucosamine mutase</t>
  </si>
  <si>
    <t>34755921</t>
  </si>
  <si>
    <t>FSU_RS09780</t>
  </si>
  <si>
    <t>old_locus_tag=FSU_2052</t>
  </si>
  <si>
    <t>WP_014546250.1</t>
  </si>
  <si>
    <t>34755922</t>
  </si>
  <si>
    <t>FSU_RS09785</t>
  </si>
  <si>
    <t>old_locus_tag=FSU_2054</t>
  </si>
  <si>
    <t>WP_014546251.1</t>
  </si>
  <si>
    <t>34755923</t>
  </si>
  <si>
    <t>FSU_RS09790</t>
  </si>
  <si>
    <t>old_locus_tag=FSU_2055</t>
  </si>
  <si>
    <t>WP_014546252.1</t>
  </si>
  <si>
    <t>34755924</t>
  </si>
  <si>
    <t>FSU_RS09795</t>
  </si>
  <si>
    <t>old_locus_tag=FSU_2056</t>
  </si>
  <si>
    <t>WP_014546253.1</t>
  </si>
  <si>
    <t>34755925</t>
  </si>
  <si>
    <t>FSU_RS09800</t>
  </si>
  <si>
    <t>old_locus_tag=FSU_2057</t>
  </si>
  <si>
    <t>anticodon=CAC</t>
  </si>
  <si>
    <t>34755926</t>
  </si>
  <si>
    <t>FSU_RS09805</t>
  </si>
  <si>
    <t>old_locus_tag=FSU_2059</t>
  </si>
  <si>
    <t>WP_014546254.1</t>
  </si>
  <si>
    <t>PTS glucose transporter subunit IIBC</t>
  </si>
  <si>
    <t>34755927</t>
  </si>
  <si>
    <t>FSU_RS09810</t>
  </si>
  <si>
    <t>old_locus_tag=FSU_2060</t>
  </si>
  <si>
    <t>WP_014546255.1</t>
  </si>
  <si>
    <t>type I 3-dehydroquinate dehydratase</t>
  </si>
  <si>
    <t>34755928</t>
  </si>
  <si>
    <t>FSU_RS09815</t>
  </si>
  <si>
    <t>old_locus_tag=FSU_2061</t>
  </si>
  <si>
    <t>WP_014546256.1</t>
  </si>
  <si>
    <t>34755929</t>
  </si>
  <si>
    <t>FSU_RS09820</t>
  </si>
  <si>
    <t>old_locus_tag=FSU_2062</t>
  </si>
  <si>
    <t>WP_014546257.1</t>
  </si>
  <si>
    <t>signal recognition particle-docking protein FtsY</t>
  </si>
  <si>
    <t>34755930</t>
  </si>
  <si>
    <t>FSU_RS09825</t>
  </si>
  <si>
    <t>old_locus_tag=FSU_2063</t>
  </si>
  <si>
    <t>WP_014546258.1</t>
  </si>
  <si>
    <t>34755931</t>
  </si>
  <si>
    <t>FSU_RS09830</t>
  </si>
  <si>
    <t>old_locus_tag=FSU_2064</t>
  </si>
  <si>
    <t>WP_014546259.1</t>
  </si>
  <si>
    <t>DUF255 domain-containing protein</t>
  </si>
  <si>
    <t>34755932</t>
  </si>
  <si>
    <t>FSU_RS09835</t>
  </si>
  <si>
    <t>old_locus_tag=FSU_2065</t>
  </si>
  <si>
    <t>WP_014546260.1</t>
  </si>
  <si>
    <t>34755933</t>
  </si>
  <si>
    <t>FSU_RS09840</t>
  </si>
  <si>
    <t>old_locus_tag=FSU_2066</t>
  </si>
  <si>
    <t>WP_014546261.1</t>
  </si>
  <si>
    <t>34755934</t>
  </si>
  <si>
    <t>FSU_RS09845</t>
  </si>
  <si>
    <t>old_locus_tag=FSU_2067</t>
  </si>
  <si>
    <t>WP_014546262.1</t>
  </si>
  <si>
    <t>34755935</t>
  </si>
  <si>
    <t>FSU_RS09850</t>
  </si>
  <si>
    <t>old_locus_tag=FSU_2068</t>
  </si>
  <si>
    <t>WP_014546263.1</t>
  </si>
  <si>
    <t>34755936</t>
  </si>
  <si>
    <t>FSU_RS09855</t>
  </si>
  <si>
    <t>old_locus_tag=FSU_2069</t>
  </si>
  <si>
    <t>WP_014546264.1</t>
  </si>
  <si>
    <t>34755937</t>
  </si>
  <si>
    <t>FSU_RS09860</t>
  </si>
  <si>
    <t>old_locus_tag=FSU_2070</t>
  </si>
  <si>
    <t>WP_015732052.1</t>
  </si>
  <si>
    <t>34755938</t>
  </si>
  <si>
    <t>FSU_RS09865</t>
  </si>
  <si>
    <t>WP_015732053.1</t>
  </si>
  <si>
    <t>34755939</t>
  </si>
  <si>
    <t>FSU_RS09870</t>
  </si>
  <si>
    <t>WP_015732054.1</t>
  </si>
  <si>
    <t>34755940</t>
  </si>
  <si>
    <t>FSU_RS09875</t>
  </si>
  <si>
    <t>old_locus_tag=FSU_2073</t>
  </si>
  <si>
    <t>WP_014546267.1</t>
  </si>
  <si>
    <t>diguanylate cyclase response regulator</t>
  </si>
  <si>
    <t>34755941</t>
  </si>
  <si>
    <t>FSU_RS09880</t>
  </si>
  <si>
    <t>old_locus_tag=FSU_2074</t>
  </si>
  <si>
    <t>WP_014546268.1</t>
  </si>
  <si>
    <t>2-dehydro-3-deoxy-phosphogluconate aldolase</t>
  </si>
  <si>
    <t>34755942</t>
  </si>
  <si>
    <t>FSU_RS09885</t>
  </si>
  <si>
    <t>WP_015732055.1</t>
  </si>
  <si>
    <t>multidrug ABC transporter substrate-binding protein</t>
  </si>
  <si>
    <t>34755943</t>
  </si>
  <si>
    <t>FSU_RS09890</t>
  </si>
  <si>
    <t>old_locus_tag=FSU_2076</t>
  </si>
  <si>
    <t>WP_014546269.1</t>
  </si>
  <si>
    <t>34755944</t>
  </si>
  <si>
    <t>FSU_RS09895</t>
  </si>
  <si>
    <t>old_locus_tag=FSU_2077</t>
  </si>
  <si>
    <t>WP_014546270.1</t>
  </si>
  <si>
    <t>34755945</t>
  </si>
  <si>
    <t>FSU_RS09900</t>
  </si>
  <si>
    <t>old_locus_tag=FSU_2078</t>
  </si>
  <si>
    <t>WP_014546271.1</t>
  </si>
  <si>
    <t>34755946</t>
  </si>
  <si>
    <t>FSU_RS09905</t>
  </si>
  <si>
    <t>old_locus_tag=FSU_2080</t>
  </si>
  <si>
    <t>WP_015732057.1</t>
  </si>
  <si>
    <t>34755947</t>
  </si>
  <si>
    <t>FSU_RS09910</t>
  </si>
  <si>
    <t>old_locus_tag=FSU_2081</t>
  </si>
  <si>
    <t>WP_014546273.1</t>
  </si>
  <si>
    <t>acetyl-CoA hydrolase</t>
  </si>
  <si>
    <t>34755948</t>
  </si>
  <si>
    <t>FSU_RS09915</t>
  </si>
  <si>
    <t>old_locus_tag=FSU_2082</t>
  </si>
  <si>
    <t>WP_014546274.1</t>
  </si>
  <si>
    <t>34755949</t>
  </si>
  <si>
    <t>FSU_RS09920</t>
  </si>
  <si>
    <t>old_locus_tag=FSU_2083</t>
  </si>
  <si>
    <t>WP_014546275.1</t>
  </si>
  <si>
    <t>34755950</t>
  </si>
  <si>
    <t>FSU_RS09925</t>
  </si>
  <si>
    <t>old_locus_tag=FSU_2084</t>
  </si>
  <si>
    <t>WP_014546276.1</t>
  </si>
  <si>
    <t>34755951</t>
  </si>
  <si>
    <t>FSU_RS09930</t>
  </si>
  <si>
    <t>old_locus_tag=FSU_2085</t>
  </si>
  <si>
    <t>WP_014546277.1</t>
  </si>
  <si>
    <t>acetyl-CoA carboxylase biotin carboxyl carrier protein subunit</t>
  </si>
  <si>
    <t>34755952</t>
  </si>
  <si>
    <t>FSU_RS09935</t>
  </si>
  <si>
    <t>old_locus_tag=FSU_2086</t>
  </si>
  <si>
    <t>WP_014546278.1</t>
  </si>
  <si>
    <t>sodium ion-translocating decarboxylase subunit beta</t>
  </si>
  <si>
    <t>34755953</t>
  </si>
  <si>
    <t>FSU_RS09940</t>
  </si>
  <si>
    <t>old_locus_tag=FSU_2088</t>
  </si>
  <si>
    <t>WP_014546279.1</t>
  </si>
  <si>
    <t>34755954</t>
  </si>
  <si>
    <t>FSU_RS09945</t>
  </si>
  <si>
    <t>old_locus_tag=FSU_2089</t>
  </si>
  <si>
    <t>WP_014546280.1</t>
  </si>
  <si>
    <t>34755955</t>
  </si>
  <si>
    <t>FSU_RS09950</t>
  </si>
  <si>
    <t>old_locus_tag=FSU_2090</t>
  </si>
  <si>
    <t>WP_014546281.1</t>
  </si>
  <si>
    <t>34755956</t>
  </si>
  <si>
    <t>FSU_RS09955</t>
  </si>
  <si>
    <t>old_locus_tag=FSU_2091</t>
  </si>
  <si>
    <t>WP_014546282.1</t>
  </si>
  <si>
    <t>34755957</t>
  </si>
  <si>
    <t>FSU_RS09960</t>
  </si>
  <si>
    <t>old_locus_tag=FSU_2092</t>
  </si>
  <si>
    <t>WP_014546283.1</t>
  </si>
  <si>
    <t>34755958</t>
  </si>
  <si>
    <t>FSU_RS09965</t>
  </si>
  <si>
    <t>old_locus_tag=FSU_2093</t>
  </si>
  <si>
    <t>WP_014546284.1</t>
  </si>
  <si>
    <t>34755959</t>
  </si>
  <si>
    <t>FSU_RS09970</t>
  </si>
  <si>
    <t>old_locus_tag=FSU_2094</t>
  </si>
  <si>
    <t>WP_014546285.1</t>
  </si>
  <si>
    <t>34755960</t>
  </si>
  <si>
    <t>FSU_RS09975</t>
  </si>
  <si>
    <t>old_locus_tag=FSU_2095</t>
  </si>
  <si>
    <t>WP_014546286.1</t>
  </si>
  <si>
    <t>34755961</t>
  </si>
  <si>
    <t>FSU_RS09980</t>
  </si>
  <si>
    <t>old_locus_tag=FSU_2096</t>
  </si>
  <si>
    <t>WP_014546287.1</t>
  </si>
  <si>
    <t>34755962</t>
  </si>
  <si>
    <t>FSU_RS09985</t>
  </si>
  <si>
    <t>old_locus_tag=FSU_2097</t>
  </si>
  <si>
    <t>WP_014546288.1</t>
  </si>
  <si>
    <t>34755963</t>
  </si>
  <si>
    <t>FSU_RS09990</t>
  </si>
  <si>
    <t>old_locus_tag=FSU_2099</t>
  </si>
  <si>
    <t>WP_014546289.1</t>
  </si>
  <si>
    <t>34755964</t>
  </si>
  <si>
    <t>FSU_RS09995</t>
  </si>
  <si>
    <t>old_locus_tag=FSU_2100</t>
  </si>
  <si>
    <t>WP_014546290.1</t>
  </si>
  <si>
    <t>34755965</t>
  </si>
  <si>
    <t>FSU_RS10000</t>
  </si>
  <si>
    <t>old_locus_tag=FSU_2101</t>
  </si>
  <si>
    <t>WP_014546291.1</t>
  </si>
  <si>
    <t>34755966</t>
  </si>
  <si>
    <t>FSU_RS10005</t>
  </si>
  <si>
    <t>old_locus_tag=FSU_2102</t>
  </si>
  <si>
    <t>WP_014546292.1</t>
  </si>
  <si>
    <t>34755967</t>
  </si>
  <si>
    <t>FSU_RS10010</t>
  </si>
  <si>
    <t>old_locus_tag=FSU_2103</t>
  </si>
  <si>
    <t>WP_014546293.1</t>
  </si>
  <si>
    <t>HAMP domain-containing protein</t>
  </si>
  <si>
    <t>34755968</t>
  </si>
  <si>
    <t>FSU_RS10015</t>
  </si>
  <si>
    <t>old_locus_tag=FSU_2104</t>
  </si>
  <si>
    <t>tRNA-His</t>
  </si>
  <si>
    <t>anticodon=GTG</t>
  </si>
  <si>
    <t>34755969</t>
  </si>
  <si>
    <t>FSU_RS10020</t>
  </si>
  <si>
    <t>old_locus_tag=FSU_2105</t>
  </si>
  <si>
    <t>WP_014546294.1</t>
  </si>
  <si>
    <t>34755970</t>
  </si>
  <si>
    <t>FSU_RS10025</t>
  </si>
  <si>
    <t>old_locus_tag=FSU_2106</t>
  </si>
  <si>
    <t>WP_014546295.1</t>
  </si>
  <si>
    <t>MBL fold protein</t>
  </si>
  <si>
    <t>34755971</t>
  </si>
  <si>
    <t>FSU_RS10030</t>
  </si>
  <si>
    <t>old_locus_tag=FSU_2107</t>
  </si>
  <si>
    <t>WP_014546296.1</t>
  </si>
  <si>
    <t>34755972</t>
  </si>
  <si>
    <t>FSU_RS10035</t>
  </si>
  <si>
    <t>old_locus_tag=FSU_2108</t>
  </si>
  <si>
    <t>WP_014546297.1</t>
  </si>
  <si>
    <t>aroA</t>
  </si>
  <si>
    <t>34755973</t>
  </si>
  <si>
    <t>FSU_RS10040</t>
  </si>
  <si>
    <t>old_locus_tag=FSU_2109</t>
  </si>
  <si>
    <t>WP_014546298.1</t>
  </si>
  <si>
    <t>3-phosphoshikimate 1-carboxyvinyltransferase</t>
  </si>
  <si>
    <t>34755974</t>
  </si>
  <si>
    <t>FSU_RS10045</t>
  </si>
  <si>
    <t>old_locus_tag=FSU_2110</t>
  </si>
  <si>
    <t>WP_014546299.1</t>
  </si>
  <si>
    <t>dacB</t>
  </si>
  <si>
    <t>34755975</t>
  </si>
  <si>
    <t>FSU_RS10050</t>
  </si>
  <si>
    <t>old_locus_tag=FSU_2111</t>
  </si>
  <si>
    <t>WP_014546300.1</t>
  </si>
  <si>
    <t>D-alanyl-D-alanine carboxypeptidase/D-alanyl-D-alanine-endopeptidase</t>
  </si>
  <si>
    <t>34755976</t>
  </si>
  <si>
    <t>FSU_RS10055</t>
  </si>
  <si>
    <t>old_locus_tag=FSU_2112</t>
  </si>
  <si>
    <t>WP_014546301.1</t>
  </si>
  <si>
    <t>34755977</t>
  </si>
  <si>
    <t>FSU_RS10060</t>
  </si>
  <si>
    <t>old_locus_tag=FSU_2113</t>
  </si>
  <si>
    <t>WP_014546302.1</t>
  </si>
  <si>
    <t>34755978</t>
  </si>
  <si>
    <t>FSU_RS10065</t>
  </si>
  <si>
    <t>WP_015732063.1</t>
  </si>
  <si>
    <t>34755979</t>
  </si>
  <si>
    <t>FSU_RS10070</t>
  </si>
  <si>
    <t>old_locus_tag=FSU_2115</t>
  </si>
  <si>
    <t>WP_014546303.1</t>
  </si>
  <si>
    <t>adenylosuccinate synthase</t>
  </si>
  <si>
    <t>34755980</t>
  </si>
  <si>
    <t>FSU_RS10075</t>
  </si>
  <si>
    <t>old_locus_tag=FSU_2116</t>
  </si>
  <si>
    <t>WP_014546304.1</t>
  </si>
  <si>
    <t>34755981</t>
  </si>
  <si>
    <t>FSU_RS10080</t>
  </si>
  <si>
    <t>WP_015732065.1</t>
  </si>
  <si>
    <t>34755982</t>
  </si>
  <si>
    <t>FSU_RS10085</t>
  </si>
  <si>
    <t>old_locus_tag=FSU_2118</t>
  </si>
  <si>
    <t>WP_014546305.1</t>
  </si>
  <si>
    <t>34755983</t>
  </si>
  <si>
    <t>FSU_RS10090</t>
  </si>
  <si>
    <t>old_locus_tag=FSU_2119</t>
  </si>
  <si>
    <t>WP_014546306.1</t>
  </si>
  <si>
    <t>34755984</t>
  </si>
  <si>
    <t>FSU_RS10095</t>
  </si>
  <si>
    <t>old_locus_tag=FSU_2120</t>
  </si>
  <si>
    <t>WP_015732066.1</t>
  </si>
  <si>
    <t>34755985</t>
  </si>
  <si>
    <t>FSU_RS10100</t>
  </si>
  <si>
    <t>old_locus_tag=FSU_2121</t>
  </si>
  <si>
    <t>WP_014546308.1</t>
  </si>
  <si>
    <t>carF domain protein</t>
  </si>
  <si>
    <t>34755986</t>
  </si>
  <si>
    <t>FSU_RS10105</t>
  </si>
  <si>
    <t>old_locus_tag=FSU_2122</t>
  </si>
  <si>
    <t>WP_015732067.1</t>
  </si>
  <si>
    <t>34755987</t>
  </si>
  <si>
    <t>FSU_RS10110</t>
  </si>
  <si>
    <t>old_locus_tag=FSU_2123</t>
  </si>
  <si>
    <t>WP_014546310.1</t>
  </si>
  <si>
    <t>lepB</t>
  </si>
  <si>
    <t>34755988</t>
  </si>
  <si>
    <t>FSU_RS10115</t>
  </si>
  <si>
    <t>old_locus_tag=FSU_2124</t>
  </si>
  <si>
    <t>WP_014546311.1</t>
  </si>
  <si>
    <t>signal peptidase I</t>
  </si>
  <si>
    <t>34755989</t>
  </si>
  <si>
    <t>FSU_RS10120</t>
  </si>
  <si>
    <t>old_locus_tag=FSU_2125</t>
  </si>
  <si>
    <t>WP_014546312.1</t>
  </si>
  <si>
    <t>34755990</t>
  </si>
  <si>
    <t>FSU_RS10125</t>
  </si>
  <si>
    <t>old_locus_tag=FSU_2126</t>
  </si>
  <si>
    <t>WP_014546313.1</t>
  </si>
  <si>
    <t>DNA polymerase III subunit epsilon</t>
  </si>
  <si>
    <t>34755991</t>
  </si>
  <si>
    <t>FSU_RS10130</t>
  </si>
  <si>
    <t>old_locus_tag=FSU_2128</t>
  </si>
  <si>
    <t>WP_014546314.1</t>
  </si>
  <si>
    <t>34755992</t>
  </si>
  <si>
    <t>FSU_RS10135</t>
  </si>
  <si>
    <t>old_locus_tag=FSU_2129</t>
  </si>
  <si>
    <t>WP_014546315.1</t>
  </si>
  <si>
    <t>34755993</t>
  </si>
  <si>
    <t>FSU_RS10140</t>
  </si>
  <si>
    <t>old_locus_tag=FSU_2130</t>
  </si>
  <si>
    <t>WP_014546316.1</t>
  </si>
  <si>
    <t>34755994</t>
  </si>
  <si>
    <t>FSU_RS10145</t>
  </si>
  <si>
    <t>old_locus_tag=FSU_2131</t>
  </si>
  <si>
    <t>WP_014546317.1</t>
  </si>
  <si>
    <t>34755995</t>
  </si>
  <si>
    <t>FSU_RS10150</t>
  </si>
  <si>
    <t>old_locus_tag=FSU_2132</t>
  </si>
  <si>
    <t>WP_014546318.1</t>
  </si>
  <si>
    <t>34755996</t>
  </si>
  <si>
    <t>FSU_RS10155</t>
  </si>
  <si>
    <t>old_locus_tag=FSU_2133</t>
  </si>
  <si>
    <t>WP_014546319.1</t>
  </si>
  <si>
    <t>34755997</t>
  </si>
  <si>
    <t>FSU_RS10160</t>
  </si>
  <si>
    <t>old_locus_tag=FSU_2134</t>
  </si>
  <si>
    <t>WP_014546320.1</t>
  </si>
  <si>
    <t>34755998</t>
  </si>
  <si>
    <t>FSU_RS10165</t>
  </si>
  <si>
    <t>old_locus_tag=FSU_2135</t>
  </si>
  <si>
    <t>WP_014546321.1</t>
  </si>
  <si>
    <t>dxs</t>
  </si>
  <si>
    <t>34755999</t>
  </si>
  <si>
    <t>FSU_RS10170</t>
  </si>
  <si>
    <t>old_locus_tag=FSU_2136</t>
  </si>
  <si>
    <t>WP_014546322.1</t>
  </si>
  <si>
    <t>1-deoxy-D-xylulose-5-phosphate synthase</t>
  </si>
  <si>
    <t>34756000</t>
  </si>
  <si>
    <t>FSU_RS10175</t>
  </si>
  <si>
    <t>old_locus_tag=FSU_2137</t>
  </si>
  <si>
    <t>WP_014546323.1</t>
  </si>
  <si>
    <t>pyrF</t>
  </si>
  <si>
    <t>34756001</t>
  </si>
  <si>
    <t>FSU_RS10180</t>
  </si>
  <si>
    <t>old_locus_tag=FSU_2138</t>
  </si>
  <si>
    <t>WP_014546324.1</t>
  </si>
  <si>
    <t>orotidine-5'-phosphate decarboxylase</t>
  </si>
  <si>
    <t>34757111</t>
  </si>
  <si>
    <t>FSU_RS15905</t>
  </si>
  <si>
    <t>WP_015732072.1</t>
  </si>
  <si>
    <t>34756002</t>
  </si>
  <si>
    <t>FSU_RS10195</t>
  </si>
  <si>
    <t>WP_015732073.1</t>
  </si>
  <si>
    <t>34756003</t>
  </si>
  <si>
    <t>FSU_RS10200</t>
  </si>
  <si>
    <t>old_locus_tag=FSU_2141</t>
  </si>
  <si>
    <t>WP_015732074.1</t>
  </si>
  <si>
    <t>34756004</t>
  </si>
  <si>
    <t>FSU_RS10205</t>
  </si>
  <si>
    <t>old_locus_tag=FSU_2142</t>
  </si>
  <si>
    <t>WP_015732075.1</t>
  </si>
  <si>
    <t>M18 family aminopeptidase</t>
  </si>
  <si>
    <t>34756005</t>
  </si>
  <si>
    <t>FSU_RS10210</t>
  </si>
  <si>
    <t>old_locus_tag=FSU_2143</t>
  </si>
  <si>
    <t>WP_014546327.1</t>
  </si>
  <si>
    <t>34756006</t>
  </si>
  <si>
    <t>FSU_RS10215</t>
  </si>
  <si>
    <t>old_locus_tag=FSU_2144</t>
  </si>
  <si>
    <t>WP_014546328.1</t>
  </si>
  <si>
    <t>34756007</t>
  </si>
  <si>
    <t>FSU_RS10220</t>
  </si>
  <si>
    <t>old_locus_tag=FSU_2145</t>
  </si>
  <si>
    <t>WP_014546329.1</t>
  </si>
  <si>
    <t>34756008</t>
  </si>
  <si>
    <t>FSU_RS10225</t>
  </si>
  <si>
    <t>old_locus_tag=FSU_2146</t>
  </si>
  <si>
    <t>WP_014546330.1</t>
  </si>
  <si>
    <t>34756009</t>
  </si>
  <si>
    <t>FSU_RS10230</t>
  </si>
  <si>
    <t>old_locus_tag=FSU_2147</t>
  </si>
  <si>
    <t>WP_014546331.1</t>
  </si>
  <si>
    <t>34757165</t>
  </si>
  <si>
    <t>FSU_RS16205</t>
  </si>
  <si>
    <t>34756010</t>
  </si>
  <si>
    <t>FSU_RS10240</t>
  </si>
  <si>
    <t>old_locus_tag=FSU_2149</t>
  </si>
  <si>
    <t>WP_014546332.1</t>
  </si>
  <si>
    <t>34757112</t>
  </si>
  <si>
    <t>FSU_RS15915</t>
  </si>
  <si>
    <t>old_locus_tag=FSU_2150</t>
  </si>
  <si>
    <t>WP_014546333.1</t>
  </si>
  <si>
    <t>34756011</t>
  </si>
  <si>
    <t>FSU_RS10250</t>
  </si>
  <si>
    <t>old_locus_tag=FSU_2151</t>
  </si>
  <si>
    <t>WP_014546334.1</t>
  </si>
  <si>
    <t>purine permease</t>
  </si>
  <si>
    <t>34756012</t>
  </si>
  <si>
    <t>FSU_RS10255</t>
  </si>
  <si>
    <t>old_locus_tag=FSU_2152</t>
  </si>
  <si>
    <t>WP_014546335.1</t>
  </si>
  <si>
    <t>xanthine phosphoribosyltransferase</t>
  </si>
  <si>
    <t>34756013</t>
  </si>
  <si>
    <t>FSU_RS10260</t>
  </si>
  <si>
    <t>old_locus_tag=FSU_2154</t>
  </si>
  <si>
    <t>WP_014546337.1</t>
  </si>
  <si>
    <t>34756014</t>
  </si>
  <si>
    <t>FSU_RS10265</t>
  </si>
  <si>
    <t>old_locus_tag=FSU_2156</t>
  </si>
  <si>
    <t>WP_014546338.1</t>
  </si>
  <si>
    <t>phosphoadenosine phosphosulfate reductase</t>
  </si>
  <si>
    <t>34756015</t>
  </si>
  <si>
    <t>FSU_RS10270</t>
  </si>
  <si>
    <t>old_locus_tag=FSU_2157</t>
  </si>
  <si>
    <t>WP_014546339.1</t>
  </si>
  <si>
    <t>DUF4007 domain-containing protein</t>
  </si>
  <si>
    <t>34756016</t>
  </si>
  <si>
    <t>FSU_RS10275</t>
  </si>
  <si>
    <t>old_locus_tag=FSU_2158</t>
  </si>
  <si>
    <t>WP_015732080.1</t>
  </si>
  <si>
    <t>34756017</t>
  </si>
  <si>
    <t>FSU_RS10280</t>
  </si>
  <si>
    <t>old_locus_tag=FSU_2159</t>
  </si>
  <si>
    <t>WP_014546341.1</t>
  </si>
  <si>
    <t>aminotransferase class V-fold PLP-dependent enzyme</t>
  </si>
  <si>
    <t>34756018</t>
  </si>
  <si>
    <t>FSU_RS10285</t>
  </si>
  <si>
    <t>old_locus_tag=FSU_2160</t>
  </si>
  <si>
    <t>WP_014546342.1</t>
  </si>
  <si>
    <t>34756019</t>
  </si>
  <si>
    <t>FSU_RS10290</t>
  </si>
  <si>
    <t>WP_041917848.1</t>
  </si>
  <si>
    <t>34756020</t>
  </si>
  <si>
    <t>FSU_RS10295</t>
  </si>
  <si>
    <t>old_locus_tag=FSU_2163</t>
  </si>
  <si>
    <t>WP_014546344.1</t>
  </si>
  <si>
    <t>34756021</t>
  </si>
  <si>
    <t>FSU_RS10300</t>
  </si>
  <si>
    <t>old_locus_tag=FSU_2164</t>
  </si>
  <si>
    <t>WP_014546345.1</t>
  </si>
  <si>
    <t>34756022</t>
  </si>
  <si>
    <t>FSU_RS10305</t>
  </si>
  <si>
    <t>old_locus_tag=FSU_2165</t>
  </si>
  <si>
    <t>WP_014546346.1</t>
  </si>
  <si>
    <t>DNA-directed RNA polymerase sigma-70 factor</t>
  </si>
  <si>
    <t>34756023</t>
  </si>
  <si>
    <t>FSU_RS10310</t>
  </si>
  <si>
    <t>old_locus_tag=FSU_2166</t>
  </si>
  <si>
    <t>WP_014546347.1</t>
  </si>
  <si>
    <t>DtxR family transcriptional regulator</t>
  </si>
  <si>
    <t>34756024</t>
  </si>
  <si>
    <t>FSU_RS10315</t>
  </si>
  <si>
    <t>old_locus_tag=FSU_2167</t>
  </si>
  <si>
    <t>WP_015732083.1</t>
  </si>
  <si>
    <t>ferrous iron transport protein A</t>
  </si>
  <si>
    <t>feoB</t>
  </si>
  <si>
    <t>34756025</t>
  </si>
  <si>
    <t>FSU_RS10320</t>
  </si>
  <si>
    <t>old_locus_tag=FSU_2168</t>
  </si>
  <si>
    <t>WP_014546349.1</t>
  </si>
  <si>
    <t>ferrous iron transport protein B</t>
  </si>
  <si>
    <t>34756026</t>
  </si>
  <si>
    <t>FSU_RS10325</t>
  </si>
  <si>
    <t>old_locus_tag=FSU_2170</t>
  </si>
  <si>
    <t>WP_014546351.1</t>
  </si>
  <si>
    <t>34756027</t>
  </si>
  <si>
    <t>FSU_RS10330</t>
  </si>
  <si>
    <t>old_locus_tag=FSU_2171</t>
  </si>
  <si>
    <t>WP_014546352.1</t>
  </si>
  <si>
    <t>DUF3793 domain-containing protein</t>
  </si>
  <si>
    <t>34756028</t>
  </si>
  <si>
    <t>FSU_RS10335</t>
  </si>
  <si>
    <t>old_locus_tag=FSU_2173</t>
  </si>
  <si>
    <t>WP_014546353.1</t>
  </si>
  <si>
    <t>34756029</t>
  </si>
  <si>
    <t>FSU_RS10340</t>
  </si>
  <si>
    <t>old_locus_tag=FSU_2174</t>
  </si>
  <si>
    <t>WP_014546354.1</t>
  </si>
  <si>
    <t>DUF1490 domain-containing protein</t>
  </si>
  <si>
    <t>34756030</t>
  </si>
  <si>
    <t>FSU_RS10345</t>
  </si>
  <si>
    <t>old_locus_tag=FSU_2175</t>
  </si>
  <si>
    <t>WP_014546355.1</t>
  </si>
  <si>
    <t>heavy metal translocating P-type ATPase</t>
  </si>
  <si>
    <t>34756031</t>
  </si>
  <si>
    <t>FSU_RS10350</t>
  </si>
  <si>
    <t>WP_015732086.1</t>
  </si>
  <si>
    <t>Fic family protein</t>
  </si>
  <si>
    <t>34756032</t>
  </si>
  <si>
    <t>FSU_RS10355</t>
  </si>
  <si>
    <t>old_locus_tag=FSU_2177</t>
  </si>
  <si>
    <t>WP_014546356.1</t>
  </si>
  <si>
    <t>34756033</t>
  </si>
  <si>
    <t>FSU_RS10360</t>
  </si>
  <si>
    <t>old_locus_tag=FSU_2178</t>
  </si>
  <si>
    <t>WP_015732087.1</t>
  </si>
  <si>
    <t>34756034</t>
  </si>
  <si>
    <t>FSU_RS10365</t>
  </si>
  <si>
    <t>old_locus_tag=FSU_2179</t>
  </si>
  <si>
    <t>WP_014546358.1</t>
  </si>
  <si>
    <t>energy-coupling factor transporter transmembrane protein EcfT</t>
  </si>
  <si>
    <t>34756035</t>
  </si>
  <si>
    <t>FSU_RS10370</t>
  </si>
  <si>
    <t>old_locus_tag=FSU_2180</t>
  </si>
  <si>
    <t>WP_014546359.1</t>
  </si>
  <si>
    <t>34756036</t>
  </si>
  <si>
    <t>FSU_RS10375</t>
  </si>
  <si>
    <t>old_locus_tag=FSU_2181</t>
  </si>
  <si>
    <t>WP_014546360.1</t>
  </si>
  <si>
    <t>mannan endo-1,4-beta-mannosidase</t>
  </si>
  <si>
    <t>34756037</t>
  </si>
  <si>
    <t>FSU_RS10380</t>
  </si>
  <si>
    <t>old_locus_tag=FSU_2182</t>
  </si>
  <si>
    <t>WP_014546361.1</t>
  </si>
  <si>
    <t>34756038</t>
  </si>
  <si>
    <t>FSU_RS10385</t>
  </si>
  <si>
    <t>old_locus_tag=FSU_2183</t>
  </si>
  <si>
    <t>WP_014546362.1</t>
  </si>
  <si>
    <t>34756039</t>
  </si>
  <si>
    <t>FSU_RS10390</t>
  </si>
  <si>
    <t>WP_015732088.1</t>
  </si>
  <si>
    <t>34756040</t>
  </si>
  <si>
    <t>FSU_RS10395</t>
  </si>
  <si>
    <t>old_locus_tag=FSU_2185</t>
  </si>
  <si>
    <t>WP_014546363.1</t>
  </si>
  <si>
    <t>34756041</t>
  </si>
  <si>
    <t>FSU_RS10400</t>
  </si>
  <si>
    <t>old_locus_tag=FSU_2186</t>
  </si>
  <si>
    <t>WP_014546364.1</t>
  </si>
  <si>
    <t>DUF4405 domain-containing protein</t>
  </si>
  <si>
    <t>34756042</t>
  </si>
  <si>
    <t>FSU_RS10405</t>
  </si>
  <si>
    <t>old_locus_tag=FSU_2187</t>
  </si>
  <si>
    <t>WP_014546365.1</t>
  </si>
  <si>
    <t>34756043</t>
  </si>
  <si>
    <t>FSU_RS10410</t>
  </si>
  <si>
    <t>old_locus_tag=FSU_2188</t>
  </si>
  <si>
    <t>WP_014546366.1</t>
  </si>
  <si>
    <t>34756044</t>
  </si>
  <si>
    <t>FSU_RS10415</t>
  </si>
  <si>
    <t>old_locus_tag=FSU_2191</t>
  </si>
  <si>
    <t>WP_014546369.1</t>
  </si>
  <si>
    <t>sugar O-acetyltransferase</t>
  </si>
  <si>
    <t>34756045</t>
  </si>
  <si>
    <t>FSU_RS10420</t>
  </si>
  <si>
    <t>old_locus_tag=FSU_2192</t>
  </si>
  <si>
    <t>WP_014546370.1</t>
  </si>
  <si>
    <t>phosphate starvation protein PhoH</t>
  </si>
  <si>
    <t>34756046</t>
  </si>
  <si>
    <t>FSU_RS10425</t>
  </si>
  <si>
    <t>old_locus_tag=FSU_2193</t>
  </si>
  <si>
    <t>WP_015732089.1</t>
  </si>
  <si>
    <t>34756047</t>
  </si>
  <si>
    <t>FSU_RS10430</t>
  </si>
  <si>
    <t>old_locus_tag=FSU_2194</t>
  </si>
  <si>
    <t>WP_014546372.1</t>
  </si>
  <si>
    <t>34756048</t>
  </si>
  <si>
    <t>FSU_RS10435</t>
  </si>
  <si>
    <t>WP_041917849.1</t>
  </si>
  <si>
    <t>phoU</t>
  </si>
  <si>
    <t>34756049</t>
  </si>
  <si>
    <t>FSU_RS10440</t>
  </si>
  <si>
    <t>old_locus_tag=FSU_2196</t>
  </si>
  <si>
    <t>WP_014546374.1</t>
  </si>
  <si>
    <t>phosphate transport system regulatory protein PhoU</t>
  </si>
  <si>
    <t>pstB</t>
  </si>
  <si>
    <t>34756050</t>
  </si>
  <si>
    <t>FSU_RS10445</t>
  </si>
  <si>
    <t>old_locus_tag=FSU_2197</t>
  </si>
  <si>
    <t>WP_014546375.1</t>
  </si>
  <si>
    <t>phosphate ABC transporter ATP-binding protein</t>
  </si>
  <si>
    <t>pstA</t>
  </si>
  <si>
    <t>34756051</t>
  </si>
  <si>
    <t>FSU_RS10450</t>
  </si>
  <si>
    <t>old_locus_tag=FSU_2198</t>
  </si>
  <si>
    <t>WP_014546376.1</t>
  </si>
  <si>
    <t>phosphate ABC transporter, permease protein PstA</t>
  </si>
  <si>
    <t>pstC</t>
  </si>
  <si>
    <t>34756052</t>
  </si>
  <si>
    <t>FSU_RS10455</t>
  </si>
  <si>
    <t>old_locus_tag=FSU_2199</t>
  </si>
  <si>
    <t>WP_014546377.1</t>
  </si>
  <si>
    <t>phosphate ABC transporter permease subunit PstC</t>
  </si>
  <si>
    <t>34756053</t>
  </si>
  <si>
    <t>FSU_RS10460</t>
  </si>
  <si>
    <t>old_locus_tag=FSU_2200</t>
  </si>
  <si>
    <t>WP_014546378.1</t>
  </si>
  <si>
    <t>34756054</t>
  </si>
  <si>
    <t>FSU_RS10465</t>
  </si>
  <si>
    <t>old_locus_tag=FSU_2201</t>
  </si>
  <si>
    <t>WP_014546379.1</t>
  </si>
  <si>
    <t>phosphate-binding protein</t>
  </si>
  <si>
    <t>34756055</t>
  </si>
  <si>
    <t>FSU_RS10470</t>
  </si>
  <si>
    <t>old_locus_tag=FSU_2202</t>
  </si>
  <si>
    <t>WP_014546380.1</t>
  </si>
  <si>
    <t>34756056</t>
  </si>
  <si>
    <t>FSU_RS10475</t>
  </si>
  <si>
    <t>old_locus_tag=FSU_2203</t>
  </si>
  <si>
    <t>WP_014546381.1</t>
  </si>
  <si>
    <t>aldo/keto reductase</t>
  </si>
  <si>
    <t>34756057</t>
  </si>
  <si>
    <t>FSU_RS10480</t>
  </si>
  <si>
    <t>old_locus_tag=FSU_2204</t>
  </si>
  <si>
    <t>WP_014546382.1</t>
  </si>
  <si>
    <t>34756058</t>
  </si>
  <si>
    <t>FSU_RS10485</t>
  </si>
  <si>
    <t>old_locus_tag=FSU_2205</t>
  </si>
  <si>
    <t>WP_014546383.1</t>
  </si>
  <si>
    <t>34756059</t>
  </si>
  <si>
    <t>FSU_RS10490</t>
  </si>
  <si>
    <t>WP_015732090.1</t>
  </si>
  <si>
    <t>antibiotic biosynthesis monooxygenase</t>
  </si>
  <si>
    <t>34756060</t>
  </si>
  <si>
    <t>FSU_RS10495</t>
  </si>
  <si>
    <t>WP_015732091.1</t>
  </si>
  <si>
    <t>34756061</t>
  </si>
  <si>
    <t>FSU_RS10500</t>
  </si>
  <si>
    <t>old_locus_tag=FSU_2208</t>
  </si>
  <si>
    <t>WP_014546385.1</t>
  </si>
  <si>
    <t>34756062</t>
  </si>
  <si>
    <t>FSU_RS10505</t>
  </si>
  <si>
    <t>old_locus_tag=FSU_2209</t>
  </si>
  <si>
    <t>WP_041917850.1</t>
  </si>
  <si>
    <t>34756063</t>
  </si>
  <si>
    <t>FSU_RS10510</t>
  </si>
  <si>
    <t>old_locus_tag=FSU_2210</t>
  </si>
  <si>
    <t>WP_014546387.1</t>
  </si>
  <si>
    <t>34756064</t>
  </si>
  <si>
    <t>FSU_RS10515</t>
  </si>
  <si>
    <t>34756065</t>
  </si>
  <si>
    <t>FSU_RS10520</t>
  </si>
  <si>
    <t>old_locus_tag=FSU_2212</t>
  </si>
  <si>
    <t>WP_014546388.1</t>
  </si>
  <si>
    <t>34756066</t>
  </si>
  <si>
    <t>FSU_RS10525</t>
  </si>
  <si>
    <t>old_locus_tag=FSU_2213</t>
  </si>
  <si>
    <t>WP_014546389.1</t>
  </si>
  <si>
    <t>34756067</t>
  </si>
  <si>
    <t>FSU_RS10530</t>
  </si>
  <si>
    <t>old_locus_tag=FSU_2216</t>
  </si>
  <si>
    <t>WP_014546390.1</t>
  </si>
  <si>
    <t>type I restriction endonuclease</t>
  </si>
  <si>
    <t>34756068</t>
  </si>
  <si>
    <t>FSU_RS10535</t>
  </si>
  <si>
    <t>old_locus_tag=FSU_2217</t>
  </si>
  <si>
    <t>WP_014546391.1</t>
  </si>
  <si>
    <t>34756069</t>
  </si>
  <si>
    <t>FSU_RS10540</t>
  </si>
  <si>
    <t>old_locus_tag=FSU_2218</t>
  </si>
  <si>
    <t>WP_014546392.1</t>
  </si>
  <si>
    <t>type I restriction-modification protein subunit M</t>
  </si>
  <si>
    <t>34756070</t>
  </si>
  <si>
    <t>FSU_RS10545</t>
  </si>
  <si>
    <t>old_locus_tag=FSU_2219</t>
  </si>
  <si>
    <t>WP_014546393.1</t>
  </si>
  <si>
    <t>34756071</t>
  </si>
  <si>
    <t>FSU_RS10550</t>
  </si>
  <si>
    <t>old_locus_tag=FSU_2220</t>
  </si>
  <si>
    <t>WP_014546394.1</t>
  </si>
  <si>
    <t>34756072</t>
  </si>
  <si>
    <t>FSU_RS10555</t>
  </si>
  <si>
    <t>old_locus_tag=FSU_2221</t>
  </si>
  <si>
    <t>WP_014546395.1</t>
  </si>
  <si>
    <t>34756073</t>
  </si>
  <si>
    <t>FSU_RS10560</t>
  </si>
  <si>
    <t>old_locus_tag=FSU_2222</t>
  </si>
  <si>
    <t>WP_014546396.1</t>
  </si>
  <si>
    <t>34756074</t>
  </si>
  <si>
    <t>FSU_RS10565</t>
  </si>
  <si>
    <t>old_locus_tag=FSU_2223</t>
  </si>
  <si>
    <t>WP_099045566.1</t>
  </si>
  <si>
    <t>ZIP family metal transporter</t>
  </si>
  <si>
    <t>34756075</t>
  </si>
  <si>
    <t>FSU_RS10570</t>
  </si>
  <si>
    <t>old_locus_tag=FSU_2225</t>
  </si>
  <si>
    <t>WP_015732096.1</t>
  </si>
  <si>
    <t>34756076</t>
  </si>
  <si>
    <t>FSU_RS10575</t>
  </si>
  <si>
    <t>old_locus_tag=FSU_2226</t>
  </si>
  <si>
    <t>WP_014546399.1</t>
  </si>
  <si>
    <t>34756077</t>
  </si>
  <si>
    <t>FSU_RS10580</t>
  </si>
  <si>
    <t>old_locus_tag=FSU_2227</t>
  </si>
  <si>
    <t>WP_014546400.1</t>
  </si>
  <si>
    <t>34756078</t>
  </si>
  <si>
    <t>FSU_RS10585</t>
  </si>
  <si>
    <t>old_locus_tag=FSU_2228</t>
  </si>
  <si>
    <t>WP_014546401.1</t>
  </si>
  <si>
    <t>34757113</t>
  </si>
  <si>
    <t>FSU_RS15920</t>
  </si>
  <si>
    <t>WP_015732097.1</t>
  </si>
  <si>
    <t>34756079</t>
  </si>
  <si>
    <t>FSU_RS10595</t>
  </si>
  <si>
    <t>old_locus_tag=FSU_2231</t>
  </si>
  <si>
    <t>WP_014546403.1</t>
  </si>
  <si>
    <t>34756080</t>
  </si>
  <si>
    <t>FSU_RS10600</t>
  </si>
  <si>
    <t>old_locus_tag=FSU_2232</t>
  </si>
  <si>
    <t>WP_014546404.1</t>
  </si>
  <si>
    <t>34756081</t>
  </si>
  <si>
    <t>FSU_RS10605</t>
  </si>
  <si>
    <t>old_locus_tag=FSU_2233</t>
  </si>
  <si>
    <t>WP_014546405.1</t>
  </si>
  <si>
    <t>34756082</t>
  </si>
  <si>
    <t>FSU_RS10610</t>
  </si>
  <si>
    <t>old_locus_tag=FSU_2234</t>
  </si>
  <si>
    <t>WP_014546406.1</t>
  </si>
  <si>
    <t>34756083</t>
  </si>
  <si>
    <t>FSU_RS10615</t>
  </si>
  <si>
    <t>old_locus_tag=FSU_2235</t>
  </si>
  <si>
    <t>WP_014546407.1</t>
  </si>
  <si>
    <t>34756084</t>
  </si>
  <si>
    <t>FSU_RS10620</t>
  </si>
  <si>
    <t>old_locus_tag=FSU_2236</t>
  </si>
  <si>
    <t>WP_014546408.1</t>
  </si>
  <si>
    <t>biopolymer transporter protein ExbD</t>
  </si>
  <si>
    <t>34756085</t>
  </si>
  <si>
    <t>FSU_RS10625</t>
  </si>
  <si>
    <t>old_locus_tag=FSU_2237</t>
  </si>
  <si>
    <t>WP_014546409.1</t>
  </si>
  <si>
    <t>34756086</t>
  </si>
  <si>
    <t>FSU_RS10630</t>
  </si>
  <si>
    <t>old_locus_tag=FSU_2238</t>
  </si>
  <si>
    <t>WP_014546410.1</t>
  </si>
  <si>
    <t>34756087</t>
  </si>
  <si>
    <t>FSU_RS10635</t>
  </si>
  <si>
    <t>old_locus_tag=FSU_2239</t>
  </si>
  <si>
    <t>WP_014546411.1</t>
  </si>
  <si>
    <t>34756088</t>
  </si>
  <si>
    <t>FSU_RS10640</t>
  </si>
  <si>
    <t>old_locus_tag=FSU_2240</t>
  </si>
  <si>
    <t>WP_014546412.1</t>
  </si>
  <si>
    <t>AraC family transcriptional regulator</t>
  </si>
  <si>
    <t>34756089</t>
  </si>
  <si>
    <t>FSU_RS10645</t>
  </si>
  <si>
    <t>old_locus_tag=FSU_2241</t>
  </si>
  <si>
    <t>WP_014546413.1</t>
  </si>
  <si>
    <t>sensor domain-containing diguanylate cyclase</t>
  </si>
  <si>
    <t>34756090</t>
  </si>
  <si>
    <t>FSU_RS10650</t>
  </si>
  <si>
    <t>old_locus_tag=FSU_2242</t>
  </si>
  <si>
    <t>WP_014546414.1</t>
  </si>
  <si>
    <t>34756091</t>
  </si>
  <si>
    <t>FSU_RS10655</t>
  </si>
  <si>
    <t>old_locus_tag=FSU_2243</t>
  </si>
  <si>
    <t>WP_014546415.1</t>
  </si>
  <si>
    <t>DUF167 domain-containing protein</t>
  </si>
  <si>
    <t>34756092</t>
  </si>
  <si>
    <t>FSU_RS10660</t>
  </si>
  <si>
    <t>old_locus_tag=FSU_2244</t>
  </si>
  <si>
    <t>WP_014546416.1</t>
  </si>
  <si>
    <t>DivIVA domain-containing protein</t>
  </si>
  <si>
    <t>34756093</t>
  </si>
  <si>
    <t>FSU_RS10665</t>
  </si>
  <si>
    <t>old_locus_tag=FSU_2245</t>
  </si>
  <si>
    <t>WP_014546417.1</t>
  </si>
  <si>
    <t>50S ribosomal protein L34</t>
  </si>
  <si>
    <t>34756094</t>
  </si>
  <si>
    <t>FSU_RS10670</t>
  </si>
  <si>
    <t>old_locus_tag=FSU_2246</t>
  </si>
  <si>
    <t>WP_073423802.1</t>
  </si>
  <si>
    <t>ribonuclease P protein component</t>
  </si>
  <si>
    <t>34756095</t>
  </si>
  <si>
    <t>FSU_RS10675</t>
  </si>
  <si>
    <t>old_locus_tag=FSU_2247</t>
  </si>
  <si>
    <t>WP_014546419.1</t>
  </si>
  <si>
    <t>membrane protein insertion efficiency factor YidD</t>
  </si>
  <si>
    <t>34756096</t>
  </si>
  <si>
    <t>FSU_RS10680</t>
  </si>
  <si>
    <t>old_locus_tag=FSU_2248</t>
  </si>
  <si>
    <t>WP_014546420.1</t>
  </si>
  <si>
    <t>insertase</t>
  </si>
  <si>
    <t>34756097</t>
  </si>
  <si>
    <t>FSU_RS10685</t>
  </si>
  <si>
    <t>old_locus_tag=FSU_2249</t>
  </si>
  <si>
    <t>WP_014546421.1</t>
  </si>
  <si>
    <t>beta-N-acetylhexosaminidase</t>
  </si>
  <si>
    <t>34756098</t>
  </si>
  <si>
    <t>FSU_RS10690</t>
  </si>
  <si>
    <t>old_locus_tag=FSU_2250</t>
  </si>
  <si>
    <t>WP_014546422.1</t>
  </si>
  <si>
    <t>LD-carboxypeptidase</t>
  </si>
  <si>
    <t>34756099</t>
  </si>
  <si>
    <t>FSU_RS10695</t>
  </si>
  <si>
    <t>old_locus_tag=FSU_2251</t>
  </si>
  <si>
    <t>WP_014546423.1</t>
  </si>
  <si>
    <t>34756100</t>
  </si>
  <si>
    <t>FSU_RS10700</t>
  </si>
  <si>
    <t>old_locus_tag=FSU_2254</t>
  </si>
  <si>
    <t>WP_015732100.1</t>
  </si>
  <si>
    <t>34756101</t>
  </si>
  <si>
    <t>FSU_RS10705</t>
  </si>
  <si>
    <t>WP_015732101.1</t>
  </si>
  <si>
    <t>34756102</t>
  </si>
  <si>
    <t>FSU_RS10710</t>
  </si>
  <si>
    <t>old_locus_tag=FSU_2256</t>
  </si>
  <si>
    <t>WP_014546426.1</t>
  </si>
  <si>
    <t>34756103</t>
  </si>
  <si>
    <t>FSU_RS10715</t>
  </si>
  <si>
    <t>old_locus_tag=FSU_2257</t>
  </si>
  <si>
    <t>WP_015732102.1</t>
  </si>
  <si>
    <t>34756104</t>
  </si>
  <si>
    <t>FSU_RS10720</t>
  </si>
  <si>
    <t>old_locus_tag=FSU_2258</t>
  </si>
  <si>
    <t>WP_014546428.1</t>
  </si>
  <si>
    <t>34756105</t>
  </si>
  <si>
    <t>FSU_RS10725</t>
  </si>
  <si>
    <t>old_locus_tag=FSU_2259</t>
  </si>
  <si>
    <t>WP_014546429.1</t>
  </si>
  <si>
    <t>34756106</t>
  </si>
  <si>
    <t>FSU_RS10730</t>
  </si>
  <si>
    <t>old_locus_tag=FSU_2260</t>
  </si>
  <si>
    <t>WP_015732103.1</t>
  </si>
  <si>
    <t>34756107</t>
  </si>
  <si>
    <t>FSU_RS10735</t>
  </si>
  <si>
    <t>old_locus_tag=FSU_2261</t>
  </si>
  <si>
    <t>WP_014546431.1</t>
  </si>
  <si>
    <t>34756108</t>
  </si>
  <si>
    <t>FSU_RS10740</t>
  </si>
  <si>
    <t>old_locus_tag=FSU_2262</t>
  </si>
  <si>
    <t>WP_015732104.1</t>
  </si>
  <si>
    <t>34756109</t>
  </si>
  <si>
    <t>FSU_RS10745</t>
  </si>
  <si>
    <t>old_locus_tag=FSU_2263</t>
  </si>
  <si>
    <t>WP_014546433.1</t>
  </si>
  <si>
    <t>34756110</t>
  </si>
  <si>
    <t>FSU_RS10750</t>
  </si>
  <si>
    <t>old_locus_tag=FSU_2264</t>
  </si>
  <si>
    <t>WP_014546434.1</t>
  </si>
  <si>
    <t>34756111</t>
  </si>
  <si>
    <t>FSU_RS10755</t>
  </si>
  <si>
    <t>old_locus_tag=FSU_2265</t>
  </si>
  <si>
    <t>WP_014546435.1</t>
  </si>
  <si>
    <t>34756112</t>
  </si>
  <si>
    <t>FSU_RS10760</t>
  </si>
  <si>
    <t>old_locus_tag=FSU_2266</t>
  </si>
  <si>
    <t>WP_014546436.1</t>
  </si>
  <si>
    <t>34756113</t>
  </si>
  <si>
    <t>FSU_RS10765</t>
  </si>
  <si>
    <t>old_locus_tag=FSU_2267</t>
  </si>
  <si>
    <t>WP_014546437.1</t>
  </si>
  <si>
    <t>34756114</t>
  </si>
  <si>
    <t>FSU_RS10770</t>
  </si>
  <si>
    <t>old_locus_tag=FSU_2268</t>
  </si>
  <si>
    <t>WP_014546438.1</t>
  </si>
  <si>
    <t>feruloyl esterase</t>
  </si>
  <si>
    <t>34756115</t>
  </si>
  <si>
    <t>FSU_RS10775</t>
  </si>
  <si>
    <t>old_locus_tag=FSU_2269</t>
  </si>
  <si>
    <t>WP_014546439.1</t>
  </si>
  <si>
    <t>xylan 1,4-beta-xylosidase</t>
  </si>
  <si>
    <t>34756116</t>
  </si>
  <si>
    <t>FSU_RS10780</t>
  </si>
  <si>
    <t>old_locus_tag=FSU_2270</t>
  </si>
  <si>
    <t>WP_014546440.1</t>
  </si>
  <si>
    <t>34757114</t>
  </si>
  <si>
    <t>FSU_RS15925</t>
  </si>
  <si>
    <t>WP_049858423.1</t>
  </si>
  <si>
    <t>34756117</t>
  </si>
  <si>
    <t>FSU_RS10790</t>
  </si>
  <si>
    <t>old_locus_tag=FSU_2272</t>
  </si>
  <si>
    <t>WP_014546442.1</t>
  </si>
  <si>
    <t>alpha-galactosidase</t>
  </si>
  <si>
    <t>34756118</t>
  </si>
  <si>
    <t>FSU_RS10795</t>
  </si>
  <si>
    <t>old_locus_tag=FSU_2273</t>
  </si>
  <si>
    <t>WP_014546443.1</t>
  </si>
  <si>
    <t>DUF1565 domain-containing protein</t>
  </si>
  <si>
    <t>34756119</t>
  </si>
  <si>
    <t>FSU_RS10800</t>
  </si>
  <si>
    <t>old_locus_tag=FSU_2274</t>
  </si>
  <si>
    <t>WP_015732107.1</t>
  </si>
  <si>
    <t>34756120</t>
  </si>
  <si>
    <t>FSU_RS10805</t>
  </si>
  <si>
    <t>old_locus_tag=FSU_2275</t>
  </si>
  <si>
    <t>WP_014546445.1</t>
  </si>
  <si>
    <t>34756121</t>
  </si>
  <si>
    <t>FSU_RS10810</t>
  </si>
  <si>
    <t>old_locus_tag=FSU_2276</t>
  </si>
  <si>
    <t>WP_014546446.1</t>
  </si>
  <si>
    <t>34756122</t>
  </si>
  <si>
    <t>FSU_RS10815</t>
  </si>
  <si>
    <t>old_locus_tag=FSU_2277</t>
  </si>
  <si>
    <t>WP_014546447.1</t>
  </si>
  <si>
    <t>34756123</t>
  </si>
  <si>
    <t>FSU_RS10820</t>
  </si>
  <si>
    <t>old_locus_tag=FSU_2278</t>
  </si>
  <si>
    <t>WP_014546448.1</t>
  </si>
  <si>
    <t>34756124</t>
  </si>
  <si>
    <t>FSU_RS10825</t>
  </si>
  <si>
    <t>old_locus_tag=FSU_2279</t>
  </si>
  <si>
    <t>WP_014546449.1</t>
  </si>
  <si>
    <t>34756125</t>
  </si>
  <si>
    <t>FSU_RS10830</t>
  </si>
  <si>
    <t>WP_041260180.1</t>
  </si>
  <si>
    <t>34756126</t>
  </si>
  <si>
    <t>FSU_RS10835</t>
  </si>
  <si>
    <t>old_locus_tag=FSU_2282</t>
  </si>
  <si>
    <t>WP_014546450.1</t>
  </si>
  <si>
    <t>34756127</t>
  </si>
  <si>
    <t>FSU_RS10840</t>
  </si>
  <si>
    <t>old_locus_tag=FSU_2283</t>
  </si>
  <si>
    <t>WP_014546451.1</t>
  </si>
  <si>
    <t>34756128</t>
  </si>
  <si>
    <t>FSU_RS10845</t>
  </si>
  <si>
    <t>old_locus_tag=FSU_2285</t>
  </si>
  <si>
    <t>WP_014546452.1</t>
  </si>
  <si>
    <t>34756129</t>
  </si>
  <si>
    <t>FSU_RS10850</t>
  </si>
  <si>
    <t>WP_015732111.1</t>
  </si>
  <si>
    <t>34756130</t>
  </si>
  <si>
    <t>FSU_RS10855</t>
  </si>
  <si>
    <t>old_locus_tag=FSU_2286</t>
  </si>
  <si>
    <t>WP_014546453.1</t>
  </si>
  <si>
    <t>34756131</t>
  </si>
  <si>
    <t>FSU_RS10860</t>
  </si>
  <si>
    <t>old_locus_tag=FSU_2287</t>
  </si>
  <si>
    <t>WP_014546454.1</t>
  </si>
  <si>
    <t>34756132</t>
  </si>
  <si>
    <t>FSU_RS10865</t>
  </si>
  <si>
    <t>old_locus_tag=FSU_2288</t>
  </si>
  <si>
    <t>WP_014546455.1</t>
  </si>
  <si>
    <t>glycoside hydrolase family 2</t>
  </si>
  <si>
    <t>34756133</t>
  </si>
  <si>
    <t>FSU_RS10870</t>
  </si>
  <si>
    <t>old_locus_tag=FSU_2289</t>
  </si>
  <si>
    <t>WP_014546456.1</t>
  </si>
  <si>
    <t>alpha-L-fucosidase</t>
  </si>
  <si>
    <t>34756134</t>
  </si>
  <si>
    <t>FSU_RS10875</t>
  </si>
  <si>
    <t>old_locus_tag=FSU_2290</t>
  </si>
  <si>
    <t>WP_014546457.1</t>
  </si>
  <si>
    <t>34756135</t>
  </si>
  <si>
    <t>FSU_RS10880</t>
  </si>
  <si>
    <t>old_locus_tag=FSU_2292</t>
  </si>
  <si>
    <t>WP_014546458.1</t>
  </si>
  <si>
    <t>34756136</t>
  </si>
  <si>
    <t>FSU_RS10885</t>
  </si>
  <si>
    <t>old_locus_tag=FSU_2293</t>
  </si>
  <si>
    <t>WP_014546459.1</t>
  </si>
  <si>
    <t>34756137</t>
  </si>
  <si>
    <t>FSU_RS10890</t>
  </si>
  <si>
    <t>WP_041260183.1</t>
  </si>
  <si>
    <t>34756138</t>
  </si>
  <si>
    <t>FSU_RS10895</t>
  </si>
  <si>
    <t>old_locus_tag=FSU_2294</t>
  </si>
  <si>
    <t>WP_014546460.1</t>
  </si>
  <si>
    <t>34756139</t>
  </si>
  <si>
    <t>FSU_RS10900</t>
  </si>
  <si>
    <t>old_locus_tag=FSU_2295</t>
  </si>
  <si>
    <t>WP_014546461.1</t>
  </si>
  <si>
    <t>34756140</t>
  </si>
  <si>
    <t>FSU_RS10905</t>
  </si>
  <si>
    <t>34756141</t>
  </si>
  <si>
    <t>FSU_RS10910</t>
  </si>
  <si>
    <t>old_locus_tag=FSU_2298</t>
  </si>
  <si>
    <t>WP_014546464.1</t>
  </si>
  <si>
    <t>34756142</t>
  </si>
  <si>
    <t>FSU_RS10915</t>
  </si>
  <si>
    <t>old_locus_tag=FSU_2299</t>
  </si>
  <si>
    <t>WP_014546465.1</t>
  </si>
  <si>
    <t>34756143</t>
  </si>
  <si>
    <t>FSU_RS10920</t>
  </si>
  <si>
    <t>old_locus_tag=FSU_2300</t>
  </si>
  <si>
    <t>WP_014546466.1</t>
  </si>
  <si>
    <t>Hpt domain-containing protein</t>
  </si>
  <si>
    <t>34756144</t>
  </si>
  <si>
    <t>FSU_RS10925</t>
  </si>
  <si>
    <t>old_locus_tag=FSU_2301</t>
  </si>
  <si>
    <t>WP_014546467.1</t>
  </si>
  <si>
    <t>34757115</t>
  </si>
  <si>
    <t>FSU_RS15930</t>
  </si>
  <si>
    <t>old_locus_tag=FSU_2302</t>
  </si>
  <si>
    <t>WP_015732115.1</t>
  </si>
  <si>
    <t>34756145</t>
  </si>
  <si>
    <t>FSU_RS10935</t>
  </si>
  <si>
    <t>old_locus_tag=FSU_2303</t>
  </si>
  <si>
    <t>WP_015732116.1</t>
  </si>
  <si>
    <t>34756146</t>
  </si>
  <si>
    <t>FSU_RS10940</t>
  </si>
  <si>
    <t>old_locus_tag=FSU_2304</t>
  </si>
  <si>
    <t>WP_014546469.1</t>
  </si>
  <si>
    <t>polysaccharide deacetylase</t>
  </si>
  <si>
    <t>34756147</t>
  </si>
  <si>
    <t>FSU_RS10945</t>
  </si>
  <si>
    <t>old_locus_tag=FSU_2305</t>
  </si>
  <si>
    <t>WP_014546470.1</t>
  </si>
  <si>
    <t>34756148</t>
  </si>
  <si>
    <t>FSU_RS10950</t>
  </si>
  <si>
    <t>old_locus_tag=FSU_2306</t>
  </si>
  <si>
    <t>WP_014546471.1</t>
  </si>
  <si>
    <t>isoleucine--tRNA ligase</t>
  </si>
  <si>
    <t>34756149</t>
  </si>
  <si>
    <t>FSU_RS10955</t>
  </si>
  <si>
    <t>old_locus_tag=FSU_2308</t>
  </si>
  <si>
    <t>WP_014546473.1</t>
  </si>
  <si>
    <t>34757147</t>
  </si>
  <si>
    <t>FSU_RS16115</t>
  </si>
  <si>
    <t>WP_015732118.1</t>
  </si>
  <si>
    <t>34757116</t>
  </si>
  <si>
    <t>FSU_RS15935</t>
  </si>
  <si>
    <t>old_locus_tag=FSU_2309</t>
  </si>
  <si>
    <t>WP_049858425.1</t>
  </si>
  <si>
    <t>34756150</t>
  </si>
  <si>
    <t>FSU_RS10965</t>
  </si>
  <si>
    <t>WP_015732120.1</t>
  </si>
  <si>
    <t>34756151</t>
  </si>
  <si>
    <t>FSU_RS10970</t>
  </si>
  <si>
    <t>old_locus_tag=FSU_2311</t>
  </si>
  <si>
    <t>WP_014546474.1</t>
  </si>
  <si>
    <t>34756152</t>
  </si>
  <si>
    <t>FSU_RS10975</t>
  </si>
  <si>
    <t>WP_015732121.1</t>
  </si>
  <si>
    <t>34756153</t>
  </si>
  <si>
    <t>FSU_RS10980</t>
  </si>
  <si>
    <t>old_locus_tag=FSU_2314</t>
  </si>
  <si>
    <t>WP_015732122.1</t>
  </si>
  <si>
    <t>dapF</t>
  </si>
  <si>
    <t>34756154</t>
  </si>
  <si>
    <t>FSU_RS10985</t>
  </si>
  <si>
    <t>old_locus_tag=FSU_2315</t>
  </si>
  <si>
    <t>WP_014546477.1</t>
  </si>
  <si>
    <t>diaminopimelate epimerase</t>
  </si>
  <si>
    <t>34756155</t>
  </si>
  <si>
    <t>FSU_RS10990</t>
  </si>
  <si>
    <t>old_locus_tag=FSU_2316</t>
  </si>
  <si>
    <t>WP_014546478.1</t>
  </si>
  <si>
    <t>LL-diaminopimelate aminotransferase</t>
  </si>
  <si>
    <t>34756156</t>
  </si>
  <si>
    <t>FSU_RS10995</t>
  </si>
  <si>
    <t>old_locus_tag=FSU_2317</t>
  </si>
  <si>
    <t>WP_015732123.1</t>
  </si>
  <si>
    <t>34756157</t>
  </si>
  <si>
    <t>FSU_RS11000</t>
  </si>
  <si>
    <t>old_locus_tag=FSU_2318</t>
  </si>
  <si>
    <t>WP_014546480.1</t>
  </si>
  <si>
    <t>34756158</t>
  </si>
  <si>
    <t>FSU_RS11005</t>
  </si>
  <si>
    <t>old_locus_tag=FSU_2320</t>
  </si>
  <si>
    <t>WP_014546482.1</t>
  </si>
  <si>
    <t>glutamate synthase large subunit</t>
  </si>
  <si>
    <t>34756159</t>
  </si>
  <si>
    <t>FSU_RS11010</t>
  </si>
  <si>
    <t>old_locus_tag=FSU_2321</t>
  </si>
  <si>
    <t>WP_014546483.1</t>
  </si>
  <si>
    <t>glutamate synthase subunit beta</t>
  </si>
  <si>
    <t>34756160</t>
  </si>
  <si>
    <t>FSU_RS11015</t>
  </si>
  <si>
    <t>old_locus_tag=FSU_2322</t>
  </si>
  <si>
    <t>WP_014546484.1</t>
  </si>
  <si>
    <t>34756161</t>
  </si>
  <si>
    <t>FSU_RS11020</t>
  </si>
  <si>
    <t>old_locus_tag=FSU_2323</t>
  </si>
  <si>
    <t>WP_014546485.1</t>
  </si>
  <si>
    <t>ammonium transporter</t>
  </si>
  <si>
    <t>34756162</t>
  </si>
  <si>
    <t>FSU_RS11025</t>
  </si>
  <si>
    <t>WP_015732124.1</t>
  </si>
  <si>
    <t>nitrogen regulatory protein P-II 1</t>
  </si>
  <si>
    <t>pyrG</t>
  </si>
  <si>
    <t>34756163</t>
  </si>
  <si>
    <t>FSU_RS11030</t>
  </si>
  <si>
    <t>old_locus_tag=FSU_2325</t>
  </si>
  <si>
    <t>WP_014546486.1</t>
  </si>
  <si>
    <t>CTP synthetase</t>
  </si>
  <si>
    <t>34756164</t>
  </si>
  <si>
    <t>FSU_RS11035</t>
  </si>
  <si>
    <t>old_locus_tag=FSU_2327</t>
  </si>
  <si>
    <t>WP_014546487.1</t>
  </si>
  <si>
    <t>DNA alkylation repair protein</t>
  </si>
  <si>
    <t>34756165</t>
  </si>
  <si>
    <t>FSU_RS11040</t>
  </si>
  <si>
    <t>old_locus_tag=FSU_2328</t>
  </si>
  <si>
    <t>WP_014546488.1</t>
  </si>
  <si>
    <t>34756166</t>
  </si>
  <si>
    <t>FSU_RS11045</t>
  </si>
  <si>
    <t>old_locus_tag=FSU_2329</t>
  </si>
  <si>
    <t>WP_014546489.1</t>
  </si>
  <si>
    <t>endonuclease</t>
  </si>
  <si>
    <t>34756167</t>
  </si>
  <si>
    <t>FSU_RS11050</t>
  </si>
  <si>
    <t>old_locus_tag=FSU_2330</t>
  </si>
  <si>
    <t>WP_014546490.1</t>
  </si>
  <si>
    <t>PD-(D/E)XK motif protein</t>
  </si>
  <si>
    <t>34756168</t>
  </si>
  <si>
    <t>FSU_RS11055</t>
  </si>
  <si>
    <t>old_locus_tag=FSU_2331</t>
  </si>
  <si>
    <t>WP_014546491.1</t>
  </si>
  <si>
    <t>34756169</t>
  </si>
  <si>
    <t>FSU_RS11060</t>
  </si>
  <si>
    <t>old_locus_tag=FSU_2332</t>
  </si>
  <si>
    <t>WP_014546492.1</t>
  </si>
  <si>
    <t>34757117</t>
  </si>
  <si>
    <t>FSU_RS15940</t>
  </si>
  <si>
    <t>old_locus_tag=FSU_2333</t>
  </si>
  <si>
    <t>WP_015732125.1</t>
  </si>
  <si>
    <t>DUF87 domain-containing protein</t>
  </si>
  <si>
    <t>34756170</t>
  </si>
  <si>
    <t>FSU_RS11070</t>
  </si>
  <si>
    <t>old_locus_tag=FSU_2334</t>
  </si>
  <si>
    <t>WP_014546494.1</t>
  </si>
  <si>
    <t>Hsp70 family protein</t>
  </si>
  <si>
    <t>34756171</t>
  </si>
  <si>
    <t>FSU_RS11075</t>
  </si>
  <si>
    <t>old_locus_tag=FSU_2335</t>
  </si>
  <si>
    <t>WP_014546495.1</t>
  </si>
  <si>
    <t>34756172</t>
  </si>
  <si>
    <t>FSU_RS11080</t>
  </si>
  <si>
    <t>old_locus_tag=FSU_2336</t>
  </si>
  <si>
    <t>WP_014546496.1</t>
  </si>
  <si>
    <t>co-chaperone GrpE</t>
  </si>
  <si>
    <t>34756173</t>
  </si>
  <si>
    <t>FSU_RS11085</t>
  </si>
  <si>
    <t>old_locus_tag=FSU_2338</t>
  </si>
  <si>
    <t>WP_014546498.1</t>
  </si>
  <si>
    <t>34756174</t>
  </si>
  <si>
    <t>FSU_RS11090</t>
  </si>
  <si>
    <t>old_locus_tag=FSU_2339</t>
  </si>
  <si>
    <t>WP_014546499.1</t>
  </si>
  <si>
    <t>34756175</t>
  </si>
  <si>
    <t>FSU_RS11095</t>
  </si>
  <si>
    <t>old_locus_tag=FSU_2340</t>
  </si>
  <si>
    <t>WP_014546500.1</t>
  </si>
  <si>
    <t>34756176</t>
  </si>
  <si>
    <t>FSU_RS11100</t>
  </si>
  <si>
    <t>old_locus_tag=FSU_2341</t>
  </si>
  <si>
    <t>WP_014546501.1</t>
  </si>
  <si>
    <t>34756177</t>
  </si>
  <si>
    <t>FSU_RS11105</t>
  </si>
  <si>
    <t>WP_015732127.1</t>
  </si>
  <si>
    <t>34756178</t>
  </si>
  <si>
    <t>FSU_RS11110</t>
  </si>
  <si>
    <t>old_locus_tag=FSU_2342</t>
  </si>
  <si>
    <t>WP_014546502.1</t>
  </si>
  <si>
    <t>34756179</t>
  </si>
  <si>
    <t>FSU_RS11115</t>
  </si>
  <si>
    <t>old_locus_tag=FSU_2343</t>
  </si>
  <si>
    <t>WP_014546503.1</t>
  </si>
  <si>
    <t>34756180</t>
  </si>
  <si>
    <t>FSU_RS11120</t>
  </si>
  <si>
    <t>old_locus_tag=FSU_2344</t>
  </si>
  <si>
    <t>WP_014546504.1</t>
  </si>
  <si>
    <t>34756181</t>
  </si>
  <si>
    <t>FSU_RS11125</t>
  </si>
  <si>
    <t>WP_015732129.1</t>
  </si>
  <si>
    <t>34756182</t>
  </si>
  <si>
    <t>FSU_RS11130</t>
  </si>
  <si>
    <t>old_locus_tag=FSU_2347</t>
  </si>
  <si>
    <t>WP_014546506.1</t>
  </si>
  <si>
    <t>34756183</t>
  </si>
  <si>
    <t>FSU_RS11135</t>
  </si>
  <si>
    <t>old_locus_tag=FSU_2348</t>
  </si>
  <si>
    <t>WP_014546507.1</t>
  </si>
  <si>
    <t>haloacid dehalogenase-like hydrolase</t>
  </si>
  <si>
    <t>34756184</t>
  </si>
  <si>
    <t>FSU_RS11140</t>
  </si>
  <si>
    <t>old_locus_tag=FSU_2349</t>
  </si>
  <si>
    <t>WP_014546508.1</t>
  </si>
  <si>
    <t>DUF4859 domain-containing protein</t>
  </si>
  <si>
    <t>34756185</t>
  </si>
  <si>
    <t>FSU_RS11145</t>
  </si>
  <si>
    <t>old_locus_tag=FSU_2350</t>
  </si>
  <si>
    <t>WP_014546509.1</t>
  </si>
  <si>
    <t>UMP kinase</t>
  </si>
  <si>
    <t>34756186</t>
  </si>
  <si>
    <t>FSU_RS11150</t>
  </si>
  <si>
    <t>old_locus_tag=FSU_2351</t>
  </si>
  <si>
    <t>WP_015732132.1</t>
  </si>
  <si>
    <t>DUF4421 domain-containing protein</t>
  </si>
  <si>
    <t>34756187</t>
  </si>
  <si>
    <t>FSU_RS11155</t>
  </si>
  <si>
    <t>old_locus_tag=FSU_2352</t>
  </si>
  <si>
    <t>WP_014546511.1</t>
  </si>
  <si>
    <t>34756188</t>
  </si>
  <si>
    <t>FSU_RS11160</t>
  </si>
  <si>
    <t>old_locus_tag=FSU_2353</t>
  </si>
  <si>
    <t>WP_014546512.1</t>
  </si>
  <si>
    <t>ribosome recycling factor</t>
  </si>
  <si>
    <t>34756189</t>
  </si>
  <si>
    <t>FSU_RS11165</t>
  </si>
  <si>
    <t>old_locus_tag=FSU_2354</t>
  </si>
  <si>
    <t>WP_014546513.1</t>
  </si>
  <si>
    <t>isoprenyl transferase</t>
  </si>
  <si>
    <t>34756190</t>
  </si>
  <si>
    <t>FSU_RS11170</t>
  </si>
  <si>
    <t>old_locus_tag=FSU_2355</t>
  </si>
  <si>
    <t>WP_014546514.1</t>
  </si>
  <si>
    <t>phosphatidate cytidylyltransferase</t>
  </si>
  <si>
    <t>34757148</t>
  </si>
  <si>
    <t>FSU_RS16120</t>
  </si>
  <si>
    <t>old_locus_tag=FSU_2356</t>
  </si>
  <si>
    <t>WP_014546515.1</t>
  </si>
  <si>
    <t>34757118</t>
  </si>
  <si>
    <t>FSU_RS15945</t>
  </si>
  <si>
    <t>old_locus_tag=FSU_2357</t>
  </si>
  <si>
    <t>WP_015732137.1</t>
  </si>
  <si>
    <t>34756191</t>
  </si>
  <si>
    <t>FSU_RS11195</t>
  </si>
  <si>
    <t>old_locus_tag=FSU_2359</t>
  </si>
  <si>
    <t>WP_014546518.1</t>
  </si>
  <si>
    <t>1-deoxy-D-xylulose-5-phosphate reductoisomerase</t>
  </si>
  <si>
    <t>34756192</t>
  </si>
  <si>
    <t>FSU_RS11200</t>
  </si>
  <si>
    <t>old_locus_tag=FSU_2360</t>
  </si>
  <si>
    <t>WP_014546519.1</t>
  </si>
  <si>
    <t>34756193</t>
  </si>
  <si>
    <t>FSU_RS11205</t>
  </si>
  <si>
    <t>old_locus_tag=FSU_2361</t>
  </si>
  <si>
    <t>WP_014546520.1</t>
  </si>
  <si>
    <t>34756194</t>
  </si>
  <si>
    <t>FSU_RS11210</t>
  </si>
  <si>
    <t>old_locus_tag=FSU_2362</t>
  </si>
  <si>
    <t>WP_014546521.1</t>
  </si>
  <si>
    <t>rseP</t>
  </si>
  <si>
    <t>34756195</t>
  </si>
  <si>
    <t>FSU_RS11215</t>
  </si>
  <si>
    <t>old_locus_tag=FSU_2363</t>
  </si>
  <si>
    <t>WP_014546522.1</t>
  </si>
  <si>
    <t>RIP metalloprotease RseP</t>
  </si>
  <si>
    <t>34756196</t>
  </si>
  <si>
    <t>FSU_RS11220</t>
  </si>
  <si>
    <t>old_locus_tag=FSU_2364</t>
  </si>
  <si>
    <t>WP_014546523.1</t>
  </si>
  <si>
    <t>34757119</t>
  </si>
  <si>
    <t>FSU_RS15950</t>
  </si>
  <si>
    <t>WP_015732140.1</t>
  </si>
  <si>
    <t>34756197</t>
  </si>
  <si>
    <t>FSU_RS11230</t>
  </si>
  <si>
    <t>old_locus_tag=FSU_2366</t>
  </si>
  <si>
    <t>WP_015732141.1</t>
  </si>
  <si>
    <t>TSCPD domain-containing protein</t>
  </si>
  <si>
    <t>34756198</t>
  </si>
  <si>
    <t>FSU_RS11235</t>
  </si>
  <si>
    <t>old_locus_tag=FSU_2367</t>
  </si>
  <si>
    <t>WP_014546525.1</t>
  </si>
  <si>
    <t>34756199</t>
  </si>
  <si>
    <t>FSU_RS11240</t>
  </si>
  <si>
    <t>old_locus_tag=FSU_2368</t>
  </si>
  <si>
    <t>WP_014546526.1</t>
  </si>
  <si>
    <t>34757149</t>
  </si>
  <si>
    <t>FSU_RS16125</t>
  </si>
  <si>
    <t>partial;pseudo;old_locus_tag=FSU_2369</t>
  </si>
  <si>
    <t>34757166</t>
  </si>
  <si>
    <t>FSU_RS16210</t>
  </si>
  <si>
    <t>partial;pseudo;old_locus_tag=FSU_2370</t>
  </si>
  <si>
    <t>FMN reductase</t>
  </si>
  <si>
    <t>34756200</t>
  </si>
  <si>
    <t>FSU_RS11250</t>
  </si>
  <si>
    <t>old_locus_tag=FSU_2371</t>
  </si>
  <si>
    <t>WP_014546529.1</t>
  </si>
  <si>
    <t>34756201</t>
  </si>
  <si>
    <t>FSU_RS11255</t>
  </si>
  <si>
    <t>WP_041260193.1</t>
  </si>
  <si>
    <t>34756202</t>
  </si>
  <si>
    <t>FSU_RS11260</t>
  </si>
  <si>
    <t>old_locus_tag=FSU_2372</t>
  </si>
  <si>
    <t>WP_014546530.1</t>
  </si>
  <si>
    <t>34756203</t>
  </si>
  <si>
    <t>FSU_RS11265</t>
  </si>
  <si>
    <t>old_locus_tag=FSU_2373</t>
  </si>
  <si>
    <t>WP_015732142.1</t>
  </si>
  <si>
    <t>34756204</t>
  </si>
  <si>
    <t>FSU_RS11270</t>
  </si>
  <si>
    <t>old_locus_tag=FSU_2374</t>
  </si>
  <si>
    <t>WP_014546532.1</t>
  </si>
  <si>
    <t>phosphoribosylamine--glycine ligase</t>
  </si>
  <si>
    <t>purE</t>
  </si>
  <si>
    <t>34756205</t>
  </si>
  <si>
    <t>FSU_RS11275</t>
  </si>
  <si>
    <t>old_locus_tag=FSU_2375</t>
  </si>
  <si>
    <t>WP_014546533.1</t>
  </si>
  <si>
    <t>5-(carboxyamino)imidazole ribonucleotide mutase</t>
  </si>
  <si>
    <t>34756206</t>
  </si>
  <si>
    <t>FSU_RS11280</t>
  </si>
  <si>
    <t>old_locus_tag=FSU_2376</t>
  </si>
  <si>
    <t>WP_015732143.1</t>
  </si>
  <si>
    <t>DUF3108 domain-containing protein</t>
  </si>
  <si>
    <t>34756207</t>
  </si>
  <si>
    <t>FSU_RS11285</t>
  </si>
  <si>
    <t>old_locus_tag=FSU_2377</t>
  </si>
  <si>
    <t>WP_014546535.1</t>
  </si>
  <si>
    <t>34756208</t>
  </si>
  <si>
    <t>FSU_RS11290</t>
  </si>
  <si>
    <t>old_locus_tag=FSU_2379</t>
  </si>
  <si>
    <t>anticodon=CCG</t>
  </si>
  <si>
    <t>rimO</t>
  </si>
  <si>
    <t>34756209</t>
  </si>
  <si>
    <t>FSU_RS11295</t>
  </si>
  <si>
    <t>old_locus_tag=FSU_2380</t>
  </si>
  <si>
    <t>WP_014546536.1</t>
  </si>
  <si>
    <t>30S ribosomal protein S12 methylthiotransferase RimO</t>
  </si>
  <si>
    <t>34756210</t>
  </si>
  <si>
    <t>FSU_RS11300</t>
  </si>
  <si>
    <t>WP_015732144.1</t>
  </si>
  <si>
    <t>34756211</t>
  </si>
  <si>
    <t>FSU_RS11305</t>
  </si>
  <si>
    <t>old_locus_tag=FSU_2382</t>
  </si>
  <si>
    <t>WP_014546538.1</t>
  </si>
  <si>
    <t>34756212</t>
  </si>
  <si>
    <t>FSU_RS11310</t>
  </si>
  <si>
    <t>old_locus_tag=FSU_2384</t>
  </si>
  <si>
    <t>WP_015732145.1</t>
  </si>
  <si>
    <t>rpsU</t>
  </si>
  <si>
    <t>34756213</t>
  </si>
  <si>
    <t>FSU_RS11315</t>
  </si>
  <si>
    <t>old_locus_tag=FSU_2385</t>
  </si>
  <si>
    <t>WP_014546541.1</t>
  </si>
  <si>
    <t>30S ribosomal protein S21</t>
  </si>
  <si>
    <t>34756214</t>
  </si>
  <si>
    <t>FSU_RS11320</t>
  </si>
  <si>
    <t>old_locus_tag=FSU_2386</t>
  </si>
  <si>
    <t>WP_014546542.1</t>
  </si>
  <si>
    <t>GatB/Yqey family protein</t>
  </si>
  <si>
    <t>34756215</t>
  </si>
  <si>
    <t>FSU_RS11325</t>
  </si>
  <si>
    <t>old_locus_tag=FSU_2387</t>
  </si>
  <si>
    <t>WP_014546543.1</t>
  </si>
  <si>
    <t>Fis family transcriptional regulator</t>
  </si>
  <si>
    <t>34756216</t>
  </si>
  <si>
    <t>FSU_RS11330</t>
  </si>
  <si>
    <t>old_locus_tag=FSU_2388</t>
  </si>
  <si>
    <t>WP_014546544.1</t>
  </si>
  <si>
    <t>34756217</t>
  </si>
  <si>
    <t>FSU_RS11335</t>
  </si>
  <si>
    <t>old_locus_tag=FSU_2389</t>
  </si>
  <si>
    <t>WP_014546545.1</t>
  </si>
  <si>
    <t>34756218</t>
  </si>
  <si>
    <t>FSU_RS11340</t>
  </si>
  <si>
    <t>old_locus_tag=FSU_2390</t>
  </si>
  <si>
    <t>WP_014546546.1</t>
  </si>
  <si>
    <t>34756219</t>
  </si>
  <si>
    <t>FSU_RS11345</t>
  </si>
  <si>
    <t>old_locus_tag=FSU_2391</t>
  </si>
  <si>
    <t>WP_014546547.1</t>
  </si>
  <si>
    <t>tyrosine--tRNA ligase</t>
  </si>
  <si>
    <t>34756220</t>
  </si>
  <si>
    <t>FSU_RS11350</t>
  </si>
  <si>
    <t>old_locus_tag=FSU_2392</t>
  </si>
  <si>
    <t>WP_014546548.1</t>
  </si>
  <si>
    <t>mqnB</t>
  </si>
  <si>
    <t>34756221</t>
  </si>
  <si>
    <t>FSU_RS11355</t>
  </si>
  <si>
    <t>old_locus_tag=FSU_2393</t>
  </si>
  <si>
    <t>WP_015732148.1</t>
  </si>
  <si>
    <t>futalosine hydrolase</t>
  </si>
  <si>
    <t>34756222</t>
  </si>
  <si>
    <t>FSU_RS11360</t>
  </si>
  <si>
    <t>old_locus_tag=FSU_2394</t>
  </si>
  <si>
    <t>WP_014546550.1</t>
  </si>
  <si>
    <t>34756223</t>
  </si>
  <si>
    <t>FSU_RS11365</t>
  </si>
  <si>
    <t>old_locus_tag=FSU_2395</t>
  </si>
  <si>
    <t>WP_014546551.1</t>
  </si>
  <si>
    <t>34757150</t>
  </si>
  <si>
    <t>FSU_RS16130</t>
  </si>
  <si>
    <t>WP_081440905.1</t>
  </si>
  <si>
    <t>34756224</t>
  </si>
  <si>
    <t>FSU_RS11370</t>
  </si>
  <si>
    <t>old_locus_tag=FSU_2396</t>
  </si>
  <si>
    <t>WP_015732149.1</t>
  </si>
  <si>
    <t>34756225</t>
  </si>
  <si>
    <t>FSU_RS11375</t>
  </si>
  <si>
    <t>old_locus_tag=FSU_2397</t>
  </si>
  <si>
    <t>WP_014546553.1</t>
  </si>
  <si>
    <t>34756226</t>
  </si>
  <si>
    <t>FSU_RS11380</t>
  </si>
  <si>
    <t>old_locus_tag=FSU_2398</t>
  </si>
  <si>
    <t>WP_014546554.1</t>
  </si>
  <si>
    <t>34756227</t>
  </si>
  <si>
    <t>FSU_RS11385</t>
  </si>
  <si>
    <t>old_locus_tag=FSU_2400</t>
  </si>
  <si>
    <t>WP_014546556.1</t>
  </si>
  <si>
    <t>34756228</t>
  </si>
  <si>
    <t>FSU_RS11390</t>
  </si>
  <si>
    <t>old_locus_tag=FSU_2401</t>
  </si>
  <si>
    <t>WP_014546557.1</t>
  </si>
  <si>
    <t>34756229</t>
  </si>
  <si>
    <t>FSU_RS11395</t>
  </si>
  <si>
    <t>old_locus_tag=FSU_2402</t>
  </si>
  <si>
    <t>WP_014546558.1</t>
  </si>
  <si>
    <t>34756230</t>
  </si>
  <si>
    <t>FSU_RS11400</t>
  </si>
  <si>
    <t>old_locus_tag=FSU_2403</t>
  </si>
  <si>
    <t>WP_014546559.1</t>
  </si>
  <si>
    <t>34756231</t>
  </si>
  <si>
    <t>FSU_RS11405</t>
  </si>
  <si>
    <t>old_locus_tag=FSU_2404</t>
  </si>
  <si>
    <t>WP_014546560.1</t>
  </si>
  <si>
    <t>34756232</t>
  </si>
  <si>
    <t>FSU_RS11410</t>
  </si>
  <si>
    <t>old_locus_tag=FSU_2405</t>
  </si>
  <si>
    <t>WP_015732151.1</t>
  </si>
  <si>
    <t>34756233</t>
  </si>
  <si>
    <t>FSU_RS11415</t>
  </si>
  <si>
    <t>old_locus_tag=FSU_2406</t>
  </si>
  <si>
    <t>WP_014546562.1</t>
  </si>
  <si>
    <t>rod shape-determining protein</t>
  </si>
  <si>
    <t>mreC</t>
  </si>
  <si>
    <t>34756234</t>
  </si>
  <si>
    <t>FSU_RS11420</t>
  </si>
  <si>
    <t>old_locus_tag=FSU_2407</t>
  </si>
  <si>
    <t>WP_014546563.1</t>
  </si>
  <si>
    <t>rod shape-determining protein MreC</t>
  </si>
  <si>
    <t>mreD</t>
  </si>
  <si>
    <t>34756235</t>
  </si>
  <si>
    <t>FSU_RS11425</t>
  </si>
  <si>
    <t>old_locus_tag=FSU_2408</t>
  </si>
  <si>
    <t>WP_014546564.1</t>
  </si>
  <si>
    <t>rod shape-determining protein MreD</t>
  </si>
  <si>
    <t>mrdA</t>
  </si>
  <si>
    <t>34756236</t>
  </si>
  <si>
    <t>FSU_RS11430</t>
  </si>
  <si>
    <t>old_locus_tag=FSU_2409</t>
  </si>
  <si>
    <t>WP_014546565.1</t>
  </si>
  <si>
    <t>penicillin-binding protein 2</t>
  </si>
  <si>
    <t>34756237</t>
  </si>
  <si>
    <t>FSU_RS11435</t>
  </si>
  <si>
    <t>old_locus_tag=FSU_2410</t>
  </si>
  <si>
    <t>WP_014546566.1</t>
  </si>
  <si>
    <t>rod shape-determining protein RodA</t>
  </si>
  <si>
    <t>34756238</t>
  </si>
  <si>
    <t>FSU_RS11440</t>
  </si>
  <si>
    <t>old_locus_tag=FSU_2411</t>
  </si>
  <si>
    <t>WP_014546567.1</t>
  </si>
  <si>
    <t>ComF family protein</t>
  </si>
  <si>
    <t>34756239</t>
  </si>
  <si>
    <t>FSU_RS11445</t>
  </si>
  <si>
    <t>old_locus_tag=FSU_2412</t>
  </si>
  <si>
    <t>anticodon=TGA</t>
  </si>
  <si>
    <t>34756240</t>
  </si>
  <si>
    <t>FSU_RS11450</t>
  </si>
  <si>
    <t>old_locus_tag=FSU_2413</t>
  </si>
  <si>
    <t>WP_014546568.1</t>
  </si>
  <si>
    <t>34756241</t>
  </si>
  <si>
    <t>FSU_RS11455</t>
  </si>
  <si>
    <t>old_locus_tag=FSU_2414</t>
  </si>
  <si>
    <t>tRNA-Phe</t>
  </si>
  <si>
    <t>anticodon=GAA</t>
  </si>
  <si>
    <t>34756242</t>
  </si>
  <si>
    <t>FSU_RS11460</t>
  </si>
  <si>
    <t>old_locus_tag=FSU_2415</t>
  </si>
  <si>
    <t>WP_014546569.1</t>
  </si>
  <si>
    <t>34756243</t>
  </si>
  <si>
    <t>FSU_RS11465</t>
  </si>
  <si>
    <t>old_locus_tag=FSU_2416</t>
  </si>
  <si>
    <t>WP_014546570.1</t>
  </si>
  <si>
    <t>34756244</t>
  </si>
  <si>
    <t>FSU_RS11470</t>
  </si>
  <si>
    <t>old_locus_tag=FSU_2417</t>
  </si>
  <si>
    <t>WP_014546571.1</t>
  </si>
  <si>
    <t>34756245</t>
  </si>
  <si>
    <t>FSU_RS11475</t>
  </si>
  <si>
    <t>old_locus_tag=FSU_2418</t>
  </si>
  <si>
    <t>WP_014546572.1</t>
  </si>
  <si>
    <t>4-hydroxybenzoate octaprenyltransferase</t>
  </si>
  <si>
    <t>34756246</t>
  </si>
  <si>
    <t>FSU_RS11480</t>
  </si>
  <si>
    <t>old_locus_tag=FSU_2419</t>
  </si>
  <si>
    <t>WP_014546573.1</t>
  </si>
  <si>
    <t>34756247</t>
  </si>
  <si>
    <t>FSU_RS11485</t>
  </si>
  <si>
    <t>old_locus_tag=FSU_2420</t>
  </si>
  <si>
    <t>WP_014546574.1</t>
  </si>
  <si>
    <t>34756248</t>
  </si>
  <si>
    <t>FSU_RS11490</t>
  </si>
  <si>
    <t>old_locus_tag=FSU_2421</t>
  </si>
  <si>
    <t>WP_014546575.1</t>
  </si>
  <si>
    <t>biotin--[acetyl-CoA-carboxylase] ligase</t>
  </si>
  <si>
    <t>34756249</t>
  </si>
  <si>
    <t>FSU_RS11495</t>
  </si>
  <si>
    <t>old_locus_tag=FSU_2422</t>
  </si>
  <si>
    <t>WP_014546576.1</t>
  </si>
  <si>
    <t>tsaD</t>
  </si>
  <si>
    <t>34756250</t>
  </si>
  <si>
    <t>FSU_RS11500</t>
  </si>
  <si>
    <t>old_locus_tag=FSU_2423</t>
  </si>
  <si>
    <t>WP_014546577.1</t>
  </si>
  <si>
    <t>tRNA (adenosine(37)-N6)-threonylcarbamoyltransferase complex transferase subunit TsaD</t>
  </si>
  <si>
    <t>34756251</t>
  </si>
  <si>
    <t>FSU_RS11505</t>
  </si>
  <si>
    <t>old_locus_tag=FSU_2424</t>
  </si>
  <si>
    <t>WP_014546578.1</t>
  </si>
  <si>
    <t>34756252</t>
  </si>
  <si>
    <t>FSU_RS11510</t>
  </si>
  <si>
    <t>old_locus_tag=FSU_2425</t>
  </si>
  <si>
    <t>WP_014546579.1</t>
  </si>
  <si>
    <t>cell division protein</t>
  </si>
  <si>
    <t>34756253</t>
  </si>
  <si>
    <t>FSU_RS11515</t>
  </si>
  <si>
    <t>old_locus_tag=FSU_2426</t>
  </si>
  <si>
    <t>WP_014546580.1</t>
  </si>
  <si>
    <t>34756254</t>
  </si>
  <si>
    <t>FSU_RS11520</t>
  </si>
  <si>
    <t>old_locus_tag=FSU_2427</t>
  </si>
  <si>
    <t>WP_014546581.1</t>
  </si>
  <si>
    <t>recJ</t>
  </si>
  <si>
    <t>34756255</t>
  </si>
  <si>
    <t>FSU_RS11525</t>
  </si>
  <si>
    <t>old_locus_tag=FSU_2428</t>
  </si>
  <si>
    <t>WP_014546582.1</t>
  </si>
  <si>
    <t>single-stranded-DNA-specific exonuclease RecJ</t>
  </si>
  <si>
    <t>34756256</t>
  </si>
  <si>
    <t>FSU_RS11530</t>
  </si>
  <si>
    <t>old_locus_tag=FSU_2429</t>
  </si>
  <si>
    <t>WP_014546583.1</t>
  </si>
  <si>
    <t>34756257</t>
  </si>
  <si>
    <t>FSU_RS11535</t>
  </si>
  <si>
    <t>old_locus_tag=FSU_2430</t>
  </si>
  <si>
    <t>WP_014546584.1</t>
  </si>
  <si>
    <t>34756258</t>
  </si>
  <si>
    <t>FSU_RS11540</t>
  </si>
  <si>
    <t>old_locus_tag=FSU_2431</t>
  </si>
  <si>
    <t>anticodon=TAA</t>
  </si>
  <si>
    <t>34756259</t>
  </si>
  <si>
    <t>FSU_RS11545</t>
  </si>
  <si>
    <t>old_locus_tag=FSU_2432</t>
  </si>
  <si>
    <t>WP_014546585.1</t>
  </si>
  <si>
    <t>34756260</t>
  </si>
  <si>
    <t>FSU_RS11550</t>
  </si>
  <si>
    <t>old_locus_tag=FSU_2433</t>
  </si>
  <si>
    <t>WP_014546586.1</t>
  </si>
  <si>
    <t>34756261</t>
  </si>
  <si>
    <t>FSU_RS11555</t>
  </si>
  <si>
    <t>old_locus_tag=FSU_2434</t>
  </si>
  <si>
    <t>WP_014546587.1</t>
  </si>
  <si>
    <t>34756262</t>
  </si>
  <si>
    <t>FSU_RS11560</t>
  </si>
  <si>
    <t>old_locus_tag=FSU_2435</t>
  </si>
  <si>
    <t>WP_014546588.1</t>
  </si>
  <si>
    <t>34756263</t>
  </si>
  <si>
    <t>FSU_RS11565</t>
  </si>
  <si>
    <t>WP_015732155.1</t>
  </si>
  <si>
    <t>34756264</t>
  </si>
  <si>
    <t>FSU_RS11570</t>
  </si>
  <si>
    <t>old_locus_tag=FSU_2437</t>
  </si>
  <si>
    <t>WP_014546589.1</t>
  </si>
  <si>
    <t>34756265</t>
  </si>
  <si>
    <t>FSU_RS11575</t>
  </si>
  <si>
    <t>old_locus_tag=FSU_2438</t>
  </si>
  <si>
    <t>anticodon=CAG</t>
  </si>
  <si>
    <t>34756266</t>
  </si>
  <si>
    <t>FSU_RS11580</t>
  </si>
  <si>
    <t>old_locus_tag=FSU_2439</t>
  </si>
  <si>
    <t>WP_014546590.1</t>
  </si>
  <si>
    <t>34756267</t>
  </si>
  <si>
    <t>FSU_RS11585</t>
  </si>
  <si>
    <t>old_locus_tag=FSU_2440</t>
  </si>
  <si>
    <t>WP_014546591.1</t>
  </si>
  <si>
    <t>34756268</t>
  </si>
  <si>
    <t>FSU_RS11590</t>
  </si>
  <si>
    <t>old_locus_tag=FSU_2441</t>
  </si>
  <si>
    <t>WP_014546592.1</t>
  </si>
  <si>
    <t>34756269</t>
  </si>
  <si>
    <t>FSU_RS11595</t>
  </si>
  <si>
    <t>old_locus_tag=FSU_2442</t>
  </si>
  <si>
    <t>WP_014546593.1</t>
  </si>
  <si>
    <t>DUF3416 domain-containing protein</t>
  </si>
  <si>
    <t>34756270</t>
  </si>
  <si>
    <t>FSU_RS11600</t>
  </si>
  <si>
    <t>old_locus_tag=FSU_2443</t>
  </si>
  <si>
    <t>WP_014546594.1</t>
  </si>
  <si>
    <t>34756271</t>
  </si>
  <si>
    <t>FSU_RS11605</t>
  </si>
  <si>
    <t>WP_041917851.1</t>
  </si>
  <si>
    <t>34756272</t>
  </si>
  <si>
    <t>FSU_RS11610</t>
  </si>
  <si>
    <t>old_locus_tag=FSU_2444</t>
  </si>
  <si>
    <t>34756273</t>
  </si>
  <si>
    <t>FSU_RS11615</t>
  </si>
  <si>
    <t>old_locus_tag=FSU_2445</t>
  </si>
  <si>
    <t>34756274</t>
  </si>
  <si>
    <t>FSU_RS11620</t>
  </si>
  <si>
    <t>old_locus_tag=FSU_2446</t>
  </si>
  <si>
    <t>34756275</t>
  </si>
  <si>
    <t>FSU_RS11625</t>
  </si>
  <si>
    <t>old_locus_tag=FSU_2447</t>
  </si>
  <si>
    <t>34756276</t>
  </si>
  <si>
    <t>FSU_RS11630</t>
  </si>
  <si>
    <t>old_locus_tag=FSU_2448</t>
  </si>
  <si>
    <t>34756277</t>
  </si>
  <si>
    <t>FSU_RS11635</t>
  </si>
  <si>
    <t>old_locus_tag=FSU_2450</t>
  </si>
  <si>
    <t>WP_014546596.1</t>
  </si>
  <si>
    <t>34756278</t>
  </si>
  <si>
    <t>FSU_RS11640</t>
  </si>
  <si>
    <t>old_locus_tag=FSU_2451</t>
  </si>
  <si>
    <t>WP_015732156.1</t>
  </si>
  <si>
    <t>DEAD/DEAH box helicase</t>
  </si>
  <si>
    <t>34756279</t>
  </si>
  <si>
    <t>FSU_RS11645</t>
  </si>
  <si>
    <t>old_locus_tag=FSU_2452</t>
  </si>
  <si>
    <t>anticodon=CGA</t>
  </si>
  <si>
    <t>34756280</t>
  </si>
  <si>
    <t>FSU_RS11650</t>
  </si>
  <si>
    <t>old_locus_tag=FSU_2454</t>
  </si>
  <si>
    <t>anticodon=TTC</t>
  </si>
  <si>
    <t>34756281</t>
  </si>
  <si>
    <t>FSU_RS11655</t>
  </si>
  <si>
    <t>old_locus_tag=FSU_2455</t>
  </si>
  <si>
    <t>34756282</t>
  </si>
  <si>
    <t>FSU_RS11660</t>
  </si>
  <si>
    <t>old_locus_tag=FSU_2456</t>
  </si>
  <si>
    <t>WP_014546598.1</t>
  </si>
  <si>
    <t>34756283</t>
  </si>
  <si>
    <t>FSU_RS11665</t>
  </si>
  <si>
    <t>old_locus_tag=FSU_2457</t>
  </si>
  <si>
    <t>WP_014546599.1</t>
  </si>
  <si>
    <t>34756284</t>
  </si>
  <si>
    <t>FSU_RS11670</t>
  </si>
  <si>
    <t>old_locus_tag=FSU_2458</t>
  </si>
  <si>
    <t>WP_014546600.1</t>
  </si>
  <si>
    <t>3-deoxy-D-manno-octulosonic acid transferase</t>
  </si>
  <si>
    <t>34756285</t>
  </si>
  <si>
    <t>FSU_RS11675</t>
  </si>
  <si>
    <t>old_locus_tag=FSU_2459</t>
  </si>
  <si>
    <t>WP_014546601.1</t>
  </si>
  <si>
    <t>4-hydroxy-3-methylbut-2-enyl diphosphate reductase</t>
  </si>
  <si>
    <t>rpmB</t>
  </si>
  <si>
    <t>34756286</t>
  </si>
  <si>
    <t>FSU_RS11680</t>
  </si>
  <si>
    <t>old_locus_tag=FSU_2460</t>
  </si>
  <si>
    <t>WP_014546602.1</t>
  </si>
  <si>
    <t>50S ribosomal protein L28</t>
  </si>
  <si>
    <t>34756287</t>
  </si>
  <si>
    <t>FSU_RS11685</t>
  </si>
  <si>
    <t>old_locus_tag=FSU_2461</t>
  </si>
  <si>
    <t>WP_014546603.1</t>
  </si>
  <si>
    <t>34756288</t>
  </si>
  <si>
    <t>FSU_RS11690</t>
  </si>
  <si>
    <t>old_locus_tag=FSU_2462</t>
  </si>
  <si>
    <t>WP_014546604.1</t>
  </si>
  <si>
    <t>DUF374 domain-containing protein</t>
  </si>
  <si>
    <t>34756289</t>
  </si>
  <si>
    <t>FSU_RS11695</t>
  </si>
  <si>
    <t>old_locus_tag=FSU_2463</t>
  </si>
  <si>
    <t>tRNA-Cys</t>
  </si>
  <si>
    <t>anticodon=GCA</t>
  </si>
  <si>
    <t>34756290</t>
  </si>
  <si>
    <t>FSU_RS11700</t>
  </si>
  <si>
    <t>WP_015732158.1</t>
  </si>
  <si>
    <t>34756291</t>
  </si>
  <si>
    <t>FSU_RS11705</t>
  </si>
  <si>
    <t>old_locus_tag=FSU_2465</t>
  </si>
  <si>
    <t>WP_014546605.1</t>
  </si>
  <si>
    <t>34756292</t>
  </si>
  <si>
    <t>FSU_RS11710</t>
  </si>
  <si>
    <t>old_locus_tag=FSU_2467</t>
  </si>
  <si>
    <t>WP_015732159.1</t>
  </si>
  <si>
    <t>34756293</t>
  </si>
  <si>
    <t>FSU_RS11715</t>
  </si>
  <si>
    <t>old_locus_tag=FSU_2468</t>
  </si>
  <si>
    <t>WP_014546608.1</t>
  </si>
  <si>
    <t>esterase</t>
  </si>
  <si>
    <t>34756294</t>
  </si>
  <si>
    <t>FSU_RS11720</t>
  </si>
  <si>
    <t>old_locus_tag=FSU_2469</t>
  </si>
  <si>
    <t>WP_014546609.1</t>
  </si>
  <si>
    <t>crcB</t>
  </si>
  <si>
    <t>34756295</t>
  </si>
  <si>
    <t>FSU_RS11725</t>
  </si>
  <si>
    <t>old_locus_tag=FSU_2470</t>
  </si>
  <si>
    <t>WP_014546610.1</t>
  </si>
  <si>
    <t>fluoride efflux transporter CrcB</t>
  </si>
  <si>
    <t>34756296</t>
  </si>
  <si>
    <t>FSU_RS11730</t>
  </si>
  <si>
    <t>old_locus_tag=FSU_2471</t>
  </si>
  <si>
    <t>WP_014546611.1</t>
  </si>
  <si>
    <t>iron-sulfur cluster carrier protein ApbC</t>
  </si>
  <si>
    <t>34756297</t>
  </si>
  <si>
    <t>FSU_RS11735</t>
  </si>
  <si>
    <t>old_locus_tag=FSU_2472</t>
  </si>
  <si>
    <t>WP_014546612.1</t>
  </si>
  <si>
    <t>DUF971 domain-containing protein</t>
  </si>
  <si>
    <t>34756298</t>
  </si>
  <si>
    <t>FSU_RS11740</t>
  </si>
  <si>
    <t>old_locus_tag=FSU_2473</t>
  </si>
  <si>
    <t>WP_014546613.1</t>
  </si>
  <si>
    <t>34756299</t>
  </si>
  <si>
    <t>FSU_RS11745</t>
  </si>
  <si>
    <t>old_locus_tag=FSU_2474</t>
  </si>
  <si>
    <t>WP_014546614.1</t>
  </si>
  <si>
    <t>34756300</t>
  </si>
  <si>
    <t>FSU_RS11750</t>
  </si>
  <si>
    <t>old_locus_tag=FSU_2475</t>
  </si>
  <si>
    <t>WP_015732160.1</t>
  </si>
  <si>
    <t>34756301</t>
  </si>
  <si>
    <t>FSU_RS11755</t>
  </si>
  <si>
    <t>old_locus_tag=FSU_2476</t>
  </si>
  <si>
    <t>WP_014546616.1</t>
  </si>
  <si>
    <t>septal ring lytic transglycosylase RlpA family protein</t>
  </si>
  <si>
    <t>34756302</t>
  </si>
  <si>
    <t>FSU_RS11760</t>
  </si>
  <si>
    <t>old_locus_tag=FSU_2477</t>
  </si>
  <si>
    <t>WP_014546617.1</t>
  </si>
  <si>
    <t>34756303</t>
  </si>
  <si>
    <t>FSU_RS11765</t>
  </si>
  <si>
    <t>WP_015732161.1</t>
  </si>
  <si>
    <t>peptide chain release factor N(5)-glutamine methyltransferase</t>
  </si>
  <si>
    <t>34756304</t>
  </si>
  <si>
    <t>FSU_RS11770</t>
  </si>
  <si>
    <t>old_locus_tag=FSU_2479</t>
  </si>
  <si>
    <t>WP_015732162.1</t>
  </si>
  <si>
    <t>peptide chain release factor 1</t>
  </si>
  <si>
    <t>34757167</t>
  </si>
  <si>
    <t>FSU_RS16215</t>
  </si>
  <si>
    <t>partial;pseudo;old_locus_tag=FSU_2481</t>
  </si>
  <si>
    <t>34756305</t>
  </si>
  <si>
    <t>FSU_RS11775</t>
  </si>
  <si>
    <t>WP_015732163.1</t>
  </si>
  <si>
    <t>34756306</t>
  </si>
  <si>
    <t>FSU_RS11780</t>
  </si>
  <si>
    <t>old_locus_tag=FSU_2483</t>
  </si>
  <si>
    <t>WP_014546620.1</t>
  </si>
  <si>
    <t>34756307</t>
  </si>
  <si>
    <t>FSU_RS11785</t>
  </si>
  <si>
    <t>WP_041917852.1</t>
  </si>
  <si>
    <t>34756308</t>
  </si>
  <si>
    <t>FSU_RS11790</t>
  </si>
  <si>
    <t>old_locus_tag=FSU_2484</t>
  </si>
  <si>
    <t>WP_014546621.1</t>
  </si>
  <si>
    <t>34756309</t>
  </si>
  <si>
    <t>FSU_RS11795</t>
  </si>
  <si>
    <t>old_locus_tag=FSU_2486</t>
  </si>
  <si>
    <t>WP_014546622.1</t>
  </si>
  <si>
    <t>34756310</t>
  </si>
  <si>
    <t>FSU_RS11800</t>
  </si>
  <si>
    <t>old_locus_tag=FSU_2487</t>
  </si>
  <si>
    <t>WP_014546623.1</t>
  </si>
  <si>
    <t>tsaA</t>
  </si>
  <si>
    <t>34756311</t>
  </si>
  <si>
    <t>FSU_RS11805</t>
  </si>
  <si>
    <t>old_locus_tag=FSU_2488</t>
  </si>
  <si>
    <t>WP_014546624.1</t>
  </si>
  <si>
    <t>tRNA (N6-threonylcarbamoyladenosine(37)-N6)-methyltransferase TrmO</t>
  </si>
  <si>
    <t>34756312</t>
  </si>
  <si>
    <t>FSU_RS11810</t>
  </si>
  <si>
    <t>old_locus_tag=FSU_2489</t>
  </si>
  <si>
    <t>WP_014546625.1</t>
  </si>
  <si>
    <t>34756313</t>
  </si>
  <si>
    <t>FSU_RS11815</t>
  </si>
  <si>
    <t>old_locus_tag=FSU_2490</t>
  </si>
  <si>
    <t>WP_015732165.1</t>
  </si>
  <si>
    <t>34756314</t>
  </si>
  <si>
    <t>FSU_RS11820</t>
  </si>
  <si>
    <t>old_locus_tag=FSU_2491</t>
  </si>
  <si>
    <t>WP_014546627.1</t>
  </si>
  <si>
    <t>dTDP-4-dehydrorhamnose reductase</t>
  </si>
  <si>
    <t>34756315</t>
  </si>
  <si>
    <t>FSU_RS11825</t>
  </si>
  <si>
    <t>old_locus_tag=FSU_2492</t>
  </si>
  <si>
    <t>WP_014546628.1</t>
  </si>
  <si>
    <t>NUDIX hydrolase</t>
  </si>
  <si>
    <t>34756316</t>
  </si>
  <si>
    <t>FSU_RS11830</t>
  </si>
  <si>
    <t>old_locus_tag=FSU_2493</t>
  </si>
  <si>
    <t>WP_014546629.1</t>
  </si>
  <si>
    <t>34756317</t>
  </si>
  <si>
    <t>FSU_RS11835</t>
  </si>
  <si>
    <t>old_locus_tag=FSU_2494</t>
  </si>
  <si>
    <t>WP_014546630.1</t>
  </si>
  <si>
    <t>34756318</t>
  </si>
  <si>
    <t>FSU_RS11840</t>
  </si>
  <si>
    <t>old_locus_tag=FSU_2495</t>
  </si>
  <si>
    <t>WP_014546631.1</t>
  </si>
  <si>
    <t>34756319</t>
  </si>
  <si>
    <t>FSU_RS11845</t>
  </si>
  <si>
    <t>old_locus_tag=FSU_2496</t>
  </si>
  <si>
    <t>WP_014546632.1</t>
  </si>
  <si>
    <t>34756320</t>
  </si>
  <si>
    <t>FSU_RS11850</t>
  </si>
  <si>
    <t>old_locus_tag=FSU_2497</t>
  </si>
  <si>
    <t>WP_014546633.1</t>
  </si>
  <si>
    <t>34756321</t>
  </si>
  <si>
    <t>FSU_RS11855</t>
  </si>
  <si>
    <t>old_locus_tag=FSU_2498</t>
  </si>
  <si>
    <t>WP_014546634.1</t>
  </si>
  <si>
    <t>34756322</t>
  </si>
  <si>
    <t>FSU_RS11860</t>
  </si>
  <si>
    <t>old_locus_tag=FSU_2500</t>
  </si>
  <si>
    <t>WP_015732166.1</t>
  </si>
  <si>
    <t>34756323</t>
  </si>
  <si>
    <t>FSU_RS11865</t>
  </si>
  <si>
    <t>old_locus_tag=FSU_2501</t>
  </si>
  <si>
    <t>WP_014546636.1</t>
  </si>
  <si>
    <t>34756324</t>
  </si>
  <si>
    <t>FSU_RS11870</t>
  </si>
  <si>
    <t>old_locus_tag=FSU_2502</t>
  </si>
  <si>
    <t>WP_014546637.1</t>
  </si>
  <si>
    <t>34756325</t>
  </si>
  <si>
    <t>FSU_RS11875</t>
  </si>
  <si>
    <t>old_locus_tag=FSU_2503</t>
  </si>
  <si>
    <t>WP_014546638.1</t>
  </si>
  <si>
    <t>34756326</t>
  </si>
  <si>
    <t>FSU_RS11880</t>
  </si>
  <si>
    <t>old_locus_tag=FSU_2504</t>
  </si>
  <si>
    <t>WP_014546639.1</t>
  </si>
  <si>
    <t>34756327</t>
  </si>
  <si>
    <t>FSU_RS11885</t>
  </si>
  <si>
    <t>old_locus_tag=FSU_2505</t>
  </si>
  <si>
    <t>WP_014546640.1</t>
  </si>
  <si>
    <t>34756328</t>
  </si>
  <si>
    <t>FSU_RS11890</t>
  </si>
  <si>
    <t>old_locus_tag=FSU_2506</t>
  </si>
  <si>
    <t>WP_014546641.1</t>
  </si>
  <si>
    <t>34756329</t>
  </si>
  <si>
    <t>FSU_RS11895</t>
  </si>
  <si>
    <t>old_locus_tag=FSU_2507</t>
  </si>
  <si>
    <t>WP_014546642.1</t>
  </si>
  <si>
    <t>3'-5' exonuclease</t>
  </si>
  <si>
    <t>34756330</t>
  </si>
  <si>
    <t>FSU_RS11900</t>
  </si>
  <si>
    <t>WP_081441059.1</t>
  </si>
  <si>
    <t>34756331</t>
  </si>
  <si>
    <t>FSU_RS11910</t>
  </si>
  <si>
    <t>WP_081441060.1</t>
  </si>
  <si>
    <t>34756332</t>
  </si>
  <si>
    <t>FSU_RS11915</t>
  </si>
  <si>
    <t>old_locus_tag=FSU_2509</t>
  </si>
  <si>
    <t>WP_014546643.1</t>
  </si>
  <si>
    <t>DNA topoisomerase III</t>
  </si>
  <si>
    <t>34756333</t>
  </si>
  <si>
    <t>FSU_RS11920</t>
  </si>
  <si>
    <t>old_locus_tag=FSU_2510</t>
  </si>
  <si>
    <t>WP_014546644.1</t>
  </si>
  <si>
    <t>34756334</t>
  </si>
  <si>
    <t>FSU_RS11925</t>
  </si>
  <si>
    <t>old_locus_tag=FSU_2511</t>
  </si>
  <si>
    <t>WP_014546645.1</t>
  </si>
  <si>
    <t>34756335</t>
  </si>
  <si>
    <t>FSU_RS11930</t>
  </si>
  <si>
    <t>WP_041260207.1</t>
  </si>
  <si>
    <t>DUF4160 domain-containing protein</t>
  </si>
  <si>
    <t>34756336</t>
  </si>
  <si>
    <t>FSU_RS11935</t>
  </si>
  <si>
    <t>old_locus_tag=FSU_2513</t>
  </si>
  <si>
    <t>WP_015732170.1</t>
  </si>
  <si>
    <t>34756337</t>
  </si>
  <si>
    <t>FSU_RS11940</t>
  </si>
  <si>
    <t>old_locus_tag=FSU_2514</t>
  </si>
  <si>
    <t>WP_014546648.1</t>
  </si>
  <si>
    <t>34756338</t>
  </si>
  <si>
    <t>FSU_RS11945</t>
  </si>
  <si>
    <t>old_locus_tag=FSU_2515</t>
  </si>
  <si>
    <t>WP_014546649.1</t>
  </si>
  <si>
    <t>34756339</t>
  </si>
  <si>
    <t>FSU_RS11950</t>
  </si>
  <si>
    <t>old_locus_tag=FSU_2516</t>
  </si>
  <si>
    <t>WP_014546650.1</t>
  </si>
  <si>
    <t>34756340</t>
  </si>
  <si>
    <t>FSU_RS11955</t>
  </si>
  <si>
    <t>old_locus_tag=FSU_2517</t>
  </si>
  <si>
    <t>WP_014546651.1</t>
  </si>
  <si>
    <t>34756341</t>
  </si>
  <si>
    <t>FSU_RS11960</t>
  </si>
  <si>
    <t>old_locus_tag=FSU_2518</t>
  </si>
  <si>
    <t>WP_014546652.1</t>
  </si>
  <si>
    <t>34756342</t>
  </si>
  <si>
    <t>FSU_RS11965</t>
  </si>
  <si>
    <t>old_locus_tag=FSU_2519</t>
  </si>
  <si>
    <t>WP_014546653.1</t>
  </si>
  <si>
    <t>arabinogalactan endo-1,4-beta-galactosidase</t>
  </si>
  <si>
    <t>34756343</t>
  </si>
  <si>
    <t>FSU_RS11970</t>
  </si>
  <si>
    <t>old_locus_tag=FSU_2520</t>
  </si>
  <si>
    <t>WP_014546654.1</t>
  </si>
  <si>
    <t>34756344</t>
  </si>
  <si>
    <t>FSU_RS11975</t>
  </si>
  <si>
    <t>old_locus_tag=FSU_2521</t>
  </si>
  <si>
    <t>WP_014546655.1</t>
  </si>
  <si>
    <t>34756345</t>
  </si>
  <si>
    <t>FSU_RS11980</t>
  </si>
  <si>
    <t>old_locus_tag=FSU_2522</t>
  </si>
  <si>
    <t>WP_014546656.1</t>
  </si>
  <si>
    <t>34756346</t>
  </si>
  <si>
    <t>FSU_RS11985</t>
  </si>
  <si>
    <t>old_locus_tag=FSU_2523</t>
  </si>
  <si>
    <t>WP_014546657.1</t>
  </si>
  <si>
    <t>34756347</t>
  </si>
  <si>
    <t>FSU_RS11990</t>
  </si>
  <si>
    <t>old_locus_tag=FSU_2524</t>
  </si>
  <si>
    <t>WP_015732173.1</t>
  </si>
  <si>
    <t>34756348</t>
  </si>
  <si>
    <t>FSU_RS11995</t>
  </si>
  <si>
    <t>old_locus_tag=FSU_2525</t>
  </si>
  <si>
    <t>WP_014546659.1</t>
  </si>
  <si>
    <t>34756349</t>
  </si>
  <si>
    <t>FSU_RS12000</t>
  </si>
  <si>
    <t>WP_041260209.1</t>
  </si>
  <si>
    <t>34756350</t>
  </si>
  <si>
    <t>FSU_RS12005</t>
  </si>
  <si>
    <t>old_locus_tag=FSU_2527</t>
  </si>
  <si>
    <t>WP_015732174.1</t>
  </si>
  <si>
    <t>34756351</t>
  </si>
  <si>
    <t>FSU_RS12010</t>
  </si>
  <si>
    <t>old_locus_tag=FSU_2528</t>
  </si>
  <si>
    <t>WP_014546661.1</t>
  </si>
  <si>
    <t>rhamnogalacturonan lyase</t>
  </si>
  <si>
    <t>34756352</t>
  </si>
  <si>
    <t>FSU_RS12015</t>
  </si>
  <si>
    <t>old_locus_tag=FSU_2529</t>
  </si>
  <si>
    <t>WP_014546662.1</t>
  </si>
  <si>
    <t>34756353</t>
  </si>
  <si>
    <t>FSU_RS12020</t>
  </si>
  <si>
    <t>old_locus_tag=FSU_2530</t>
  </si>
  <si>
    <t>WP_014546663.1</t>
  </si>
  <si>
    <t>34756354</t>
  </si>
  <si>
    <t>FSU_RS12025</t>
  </si>
  <si>
    <t>WP_015732175.1</t>
  </si>
  <si>
    <t>34756355</t>
  </si>
  <si>
    <t>FSU_RS12030</t>
  </si>
  <si>
    <t>old_locus_tag=FSU_2532</t>
  </si>
  <si>
    <t>WP_015732176.1</t>
  </si>
  <si>
    <t>34756356</t>
  </si>
  <si>
    <t>FSU_RS12035</t>
  </si>
  <si>
    <t>old_locus_tag=FSU_2533</t>
  </si>
  <si>
    <t>WP_014546665.1</t>
  </si>
  <si>
    <t>34756357</t>
  </si>
  <si>
    <t>FSU_RS12040</t>
  </si>
  <si>
    <t>old_locus_tag=FSU_2534</t>
  </si>
  <si>
    <t>WP_014546666.1</t>
  </si>
  <si>
    <t>34757120</t>
  </si>
  <si>
    <t>FSU_RS15955</t>
  </si>
  <si>
    <t>old_locus_tag=FSU_2535</t>
  </si>
  <si>
    <t>WP_015732177.1</t>
  </si>
  <si>
    <t>34756358</t>
  </si>
  <si>
    <t>FSU_RS12050</t>
  </si>
  <si>
    <t>old_locus_tag=FSU_2536</t>
  </si>
  <si>
    <t>WP_014546668.1</t>
  </si>
  <si>
    <t>DUF177 domain-containing protein</t>
  </si>
  <si>
    <t>34756359</t>
  </si>
  <si>
    <t>FSU_RS12055</t>
  </si>
  <si>
    <t>old_locus_tag=FSU_2537</t>
  </si>
  <si>
    <t>WP_014546669.1</t>
  </si>
  <si>
    <t>50S ribosomal protein L32</t>
  </si>
  <si>
    <t>34756360</t>
  </si>
  <si>
    <t>FSU_RS12060</t>
  </si>
  <si>
    <t>old_locus_tag=FSU_2538</t>
  </si>
  <si>
    <t>WP_014546670.1</t>
  </si>
  <si>
    <t>phosphate acyltransferase PlsX</t>
  </si>
  <si>
    <t>fabG</t>
  </si>
  <si>
    <t>34756361</t>
  </si>
  <si>
    <t>FSU_RS12065</t>
  </si>
  <si>
    <t>old_locus_tag=FSU_2539</t>
  </si>
  <si>
    <t>WP_014546671.1</t>
  </si>
  <si>
    <t>3-oxoacyl-[acyl-carrier-protein] reductase</t>
  </si>
  <si>
    <t>acpP</t>
  </si>
  <si>
    <t>34756362</t>
  </si>
  <si>
    <t>FSU_RS12070</t>
  </si>
  <si>
    <t>old_locus_tag=FSU_2540</t>
  </si>
  <si>
    <t>WP_014546672.1</t>
  </si>
  <si>
    <t>rnc</t>
  </si>
  <si>
    <t>34756363</t>
  </si>
  <si>
    <t>FSU_RS12075</t>
  </si>
  <si>
    <t>old_locus_tag=FSU_2541</t>
  </si>
  <si>
    <t>WP_014546673.1</t>
  </si>
  <si>
    <t>ribonuclease III</t>
  </si>
  <si>
    <t>34756364</t>
  </si>
  <si>
    <t>FSU_RS12080</t>
  </si>
  <si>
    <t>old_locus_tag=FSU_2542</t>
  </si>
  <si>
    <t>WP_014546674.1</t>
  </si>
  <si>
    <t>34756365</t>
  </si>
  <si>
    <t>FSU_RS12085</t>
  </si>
  <si>
    <t>old_locus_tag=FSU_2544</t>
  </si>
  <si>
    <t>WP_014546675.1</t>
  </si>
  <si>
    <t>34756366</t>
  </si>
  <si>
    <t>FSU_RS12090</t>
  </si>
  <si>
    <t>old_locus_tag=FSU_2545</t>
  </si>
  <si>
    <t>WP_014546676.1</t>
  </si>
  <si>
    <t>34756367</t>
  </si>
  <si>
    <t>FSU_RS12095</t>
  </si>
  <si>
    <t>old_locus_tag=FSU_2546</t>
  </si>
  <si>
    <t>WP_014546677.1</t>
  </si>
  <si>
    <t>34756368</t>
  </si>
  <si>
    <t>FSU_RS12100</t>
  </si>
  <si>
    <t>old_locus_tag=FSU_2547</t>
  </si>
  <si>
    <t>WP_014546678.1</t>
  </si>
  <si>
    <t>anion transporter</t>
  </si>
  <si>
    <t>34756369</t>
  </si>
  <si>
    <t>FSU_RS12105</t>
  </si>
  <si>
    <t>old_locus_tag=FSU_2548</t>
  </si>
  <si>
    <t>WP_014546679.1</t>
  </si>
  <si>
    <t>34756370</t>
  </si>
  <si>
    <t>FSU_RS12110</t>
  </si>
  <si>
    <t>old_locus_tag=FSU_2549</t>
  </si>
  <si>
    <t>anticodon=GAC</t>
  </si>
  <si>
    <t>34756371</t>
  </si>
  <si>
    <t>FSU_RS12115</t>
  </si>
  <si>
    <t>WP_015732180.1</t>
  </si>
  <si>
    <t>34756372</t>
  </si>
  <si>
    <t>FSU_RS12120</t>
  </si>
  <si>
    <t>old_locus_tag=FSU_2551</t>
  </si>
  <si>
    <t>WP_014546680.1</t>
  </si>
  <si>
    <t>34756373</t>
  </si>
  <si>
    <t>FSU_RS12125</t>
  </si>
  <si>
    <t>old_locus_tag=FSU_2552</t>
  </si>
  <si>
    <t>WP_014546681.1</t>
  </si>
  <si>
    <t>prepilin peptidase</t>
  </si>
  <si>
    <t>34756374</t>
  </si>
  <si>
    <t>FSU_RS12130</t>
  </si>
  <si>
    <t>old_locus_tag=FSU_2553</t>
  </si>
  <si>
    <t>WP_014546682.1</t>
  </si>
  <si>
    <t>34756375</t>
  </si>
  <si>
    <t>FSU_RS12135</t>
  </si>
  <si>
    <t>old_locus_tag=FSU_2554</t>
  </si>
  <si>
    <t>WP_014546683.1</t>
  </si>
  <si>
    <t>cation transporter</t>
  </si>
  <si>
    <t>34756376</t>
  </si>
  <si>
    <t>FSU_RS12140</t>
  </si>
  <si>
    <t>old_locus_tag=FSU_2555</t>
  </si>
  <si>
    <t>WP_015732181.1</t>
  </si>
  <si>
    <t>34756377</t>
  </si>
  <si>
    <t>FSU_RS12145</t>
  </si>
  <si>
    <t>old_locus_tag=FSU_2556</t>
  </si>
  <si>
    <t>WP_014546685.1</t>
  </si>
  <si>
    <t>34756378</t>
  </si>
  <si>
    <t>FSU_RS12150</t>
  </si>
  <si>
    <t>old_locus_tag=FSU_2557</t>
  </si>
  <si>
    <t>WP_014546686.1</t>
  </si>
  <si>
    <t>nucleoid-structuring protein H-NS</t>
  </si>
  <si>
    <t>34756379</t>
  </si>
  <si>
    <t>FSU_RS12155</t>
  </si>
  <si>
    <t>old_locus_tag=FSU_2558</t>
  </si>
  <si>
    <t>WP_014546687.1</t>
  </si>
  <si>
    <t>34756380</t>
  </si>
  <si>
    <t>FSU_RS12160</t>
  </si>
  <si>
    <t>old_locus_tag=FSU_2559</t>
  </si>
  <si>
    <t>WP_041917855.1</t>
  </si>
  <si>
    <t>34756381</t>
  </si>
  <si>
    <t>FSU_RS12165</t>
  </si>
  <si>
    <t>old_locus_tag=FSU_2560</t>
  </si>
  <si>
    <t>WP_014546689.1</t>
  </si>
  <si>
    <t>34756382</t>
  </si>
  <si>
    <t>FSU_RS12170</t>
  </si>
  <si>
    <t>old_locus_tag=FSU_2561</t>
  </si>
  <si>
    <t>WP_014546690.1</t>
  </si>
  <si>
    <t>LOG family protein</t>
  </si>
  <si>
    <t>34756383</t>
  </si>
  <si>
    <t>FSU_RS12175</t>
  </si>
  <si>
    <t>WP_041917856.1</t>
  </si>
  <si>
    <t>34756384</t>
  </si>
  <si>
    <t>FSU_RS12180</t>
  </si>
  <si>
    <t>old_locus_tag=FSU_2563</t>
  </si>
  <si>
    <t>WP_014546691.1</t>
  </si>
  <si>
    <t>B12-binding protein</t>
  </si>
  <si>
    <t>34756385</t>
  </si>
  <si>
    <t>FSU_RS12185</t>
  </si>
  <si>
    <t>old_locus_tag=FSU_2564</t>
  </si>
  <si>
    <t>WP_014546692.1</t>
  </si>
  <si>
    <t>34756386</t>
  </si>
  <si>
    <t>FSU_RS12190</t>
  </si>
  <si>
    <t>old_locus_tag=FSU_2566</t>
  </si>
  <si>
    <t>WP_014546693.1</t>
  </si>
  <si>
    <t>34756387</t>
  </si>
  <si>
    <t>FSU_RS12195</t>
  </si>
  <si>
    <t>old_locus_tag=FSU_2567</t>
  </si>
  <si>
    <t>WP_014546694.1</t>
  </si>
  <si>
    <t>34756388</t>
  </si>
  <si>
    <t>FSU_RS12200</t>
  </si>
  <si>
    <t>old_locus_tag=FSU_2568</t>
  </si>
  <si>
    <t>WP_014546695.1</t>
  </si>
  <si>
    <t>34756389</t>
  </si>
  <si>
    <t>FSU_RS12205</t>
  </si>
  <si>
    <t>old_locus_tag=FSU_2569</t>
  </si>
  <si>
    <t>WP_014546696.1</t>
  </si>
  <si>
    <t>34756390</t>
  </si>
  <si>
    <t>FSU_RS12210</t>
  </si>
  <si>
    <t>WP_041917857.1</t>
  </si>
  <si>
    <t>34756391</t>
  </si>
  <si>
    <t>FSU_RS12215</t>
  </si>
  <si>
    <t>old_locus_tag=FSU_2571</t>
  </si>
  <si>
    <t>WP_041917858.1</t>
  </si>
  <si>
    <t>34756392</t>
  </si>
  <si>
    <t>FSU_RS12220</t>
  </si>
  <si>
    <t>old_locus_tag=FSU_2572</t>
  </si>
  <si>
    <t>WP_014546698.1</t>
  </si>
  <si>
    <t>34756393</t>
  </si>
  <si>
    <t>FSU_RS12225</t>
  </si>
  <si>
    <t>old_locus_tag=FSU_2573</t>
  </si>
  <si>
    <t>WP_014546699.1</t>
  </si>
  <si>
    <t>34756394</t>
  </si>
  <si>
    <t>FSU_RS12230</t>
  </si>
  <si>
    <t>old_locus_tag=FSU_2575</t>
  </si>
  <si>
    <t>WP_014546701.1</t>
  </si>
  <si>
    <t>34756395</t>
  </si>
  <si>
    <t>FSU_RS12235</t>
  </si>
  <si>
    <t>old_locus_tag=FSU_2576</t>
  </si>
  <si>
    <t>WP_014546702.1</t>
  </si>
  <si>
    <t>34756396</t>
  </si>
  <si>
    <t>FSU_RS12240</t>
  </si>
  <si>
    <t>old_locus_tag=FSU_2577</t>
  </si>
  <si>
    <t>WP_014546703.1</t>
  </si>
  <si>
    <t>34756397</t>
  </si>
  <si>
    <t>FSU_RS12245</t>
  </si>
  <si>
    <t>old_locus_tag=FSU_2578</t>
  </si>
  <si>
    <t>WP_014546704.1</t>
  </si>
  <si>
    <t>34756398</t>
  </si>
  <si>
    <t>FSU_RS12250</t>
  </si>
  <si>
    <t>old_locus_tag=FSU_2579</t>
  </si>
  <si>
    <t>WP_014546705.1</t>
  </si>
  <si>
    <t>polysaccharide pyruvyl transferase</t>
  </si>
  <si>
    <t>34756399</t>
  </si>
  <si>
    <t>FSU_RS12255</t>
  </si>
  <si>
    <t>old_locus_tag=FSU_2580</t>
  </si>
  <si>
    <t>WP_014546706.1</t>
  </si>
  <si>
    <t>34756400</t>
  </si>
  <si>
    <t>FSU_RS12260</t>
  </si>
  <si>
    <t>old_locus_tag=FSU_2581</t>
  </si>
  <si>
    <t>WP_014546707.1</t>
  </si>
  <si>
    <t>34756401</t>
  </si>
  <si>
    <t>FSU_RS12265</t>
  </si>
  <si>
    <t>old_locus_tag=FSU_2582</t>
  </si>
  <si>
    <t>WP_014546708.1</t>
  </si>
  <si>
    <t>34756402</t>
  </si>
  <si>
    <t>FSU_RS12270</t>
  </si>
  <si>
    <t>WP_015732188.1</t>
  </si>
  <si>
    <t>34756403</t>
  </si>
  <si>
    <t>FSU_RS12275</t>
  </si>
  <si>
    <t>old_locus_tag=FSU_2584</t>
  </si>
  <si>
    <t>WP_014546709.1</t>
  </si>
  <si>
    <t>34757151</t>
  </si>
  <si>
    <t>FSU_RS16135</t>
  </si>
  <si>
    <t>old_locus_tag=FSU_2585</t>
  </si>
  <si>
    <t>WP_014546710.1</t>
  </si>
  <si>
    <t>34756404</t>
  </si>
  <si>
    <t>FSU_RS12280</t>
  </si>
  <si>
    <t>old_locus_tag=FSU_2586</t>
  </si>
  <si>
    <t>WP_014546711.1</t>
  </si>
  <si>
    <t>34756405</t>
  </si>
  <si>
    <t>FSU_RS12285</t>
  </si>
  <si>
    <t>old_locus_tag=FSU_2587</t>
  </si>
  <si>
    <t>WP_014546712.1</t>
  </si>
  <si>
    <t>gfo/Idh/MocA family oxidoreductase</t>
  </si>
  <si>
    <t>34756406</t>
  </si>
  <si>
    <t>FSU_RS12290</t>
  </si>
  <si>
    <t>old_locus_tag=FSU_2588</t>
  </si>
  <si>
    <t>WP_014546713.1</t>
  </si>
  <si>
    <t>ATP-grasp domain-containing protein</t>
  </si>
  <si>
    <t>34756407</t>
  </si>
  <si>
    <t>FSU_RS12295</t>
  </si>
  <si>
    <t>old_locus_tag=FSU_2589</t>
  </si>
  <si>
    <t>WP_014546714.1</t>
  </si>
  <si>
    <t>dTDP-4-amino-4,6-dideoxy-D-glucose transaminase</t>
  </si>
  <si>
    <t>34756408</t>
  </si>
  <si>
    <t>FSU_RS12300</t>
  </si>
  <si>
    <t>old_locus_tag=FSU_2590</t>
  </si>
  <si>
    <t>WP_014546715.1</t>
  </si>
  <si>
    <t>DUF4062 domain-containing protein</t>
  </si>
  <si>
    <t>higA</t>
  </si>
  <si>
    <t>34756409</t>
  </si>
  <si>
    <t>FSU_RS12305</t>
  </si>
  <si>
    <t>old_locus_tag=FSU_2591</t>
  </si>
  <si>
    <t>WP_014546716.1</t>
  </si>
  <si>
    <t>addiction module antidote protein, HigA family</t>
  </si>
  <si>
    <t>34756410</t>
  </si>
  <si>
    <t>FSU_RS12310</t>
  </si>
  <si>
    <t>old_locus_tag=FSU_2592</t>
  </si>
  <si>
    <t>WP_014546717.1</t>
  </si>
  <si>
    <t>34756411</t>
  </si>
  <si>
    <t>FSU_RS12315</t>
  </si>
  <si>
    <t>old_locus_tag=FSU_2593</t>
  </si>
  <si>
    <t>WP_014546718.1</t>
  </si>
  <si>
    <t>34756412</t>
  </si>
  <si>
    <t>FSU_RS12320</t>
  </si>
  <si>
    <t>old_locus_tag=FSU_2594</t>
  </si>
  <si>
    <t>34757152</t>
  </si>
  <si>
    <t>FSU_RS16140</t>
  </si>
  <si>
    <t>old_locus_tag=FSU_2595</t>
  </si>
  <si>
    <t>WP_014546719.1</t>
  </si>
  <si>
    <t>starch synthase</t>
  </si>
  <si>
    <t>34756413</t>
  </si>
  <si>
    <t>FSU_RS12335</t>
  </si>
  <si>
    <t>old_locus_tag=FSU_2596</t>
  </si>
  <si>
    <t>WP_014546720.1</t>
  </si>
  <si>
    <t>34756414</t>
  </si>
  <si>
    <t>FSU_RS12340</t>
  </si>
  <si>
    <t>old_locus_tag=FSU_2597</t>
  </si>
  <si>
    <t>WP_015732190.1</t>
  </si>
  <si>
    <t>34756415</t>
  </si>
  <si>
    <t>FSU_RS12345</t>
  </si>
  <si>
    <t>old_locus_tag=FSU_2598</t>
  </si>
  <si>
    <t>WP_014546722.1</t>
  </si>
  <si>
    <t>34756416</t>
  </si>
  <si>
    <t>FSU_RS12350</t>
  </si>
  <si>
    <t>old_locus_tag=FSU_2599</t>
  </si>
  <si>
    <t>WP_014546723.1</t>
  </si>
  <si>
    <t>34756417</t>
  </si>
  <si>
    <t>FSU_RS12355</t>
  </si>
  <si>
    <t>old_locus_tag=FSU_2600</t>
  </si>
  <si>
    <t>WP_014546724.1</t>
  </si>
  <si>
    <t>34756418</t>
  </si>
  <si>
    <t>FSU_RS12360</t>
  </si>
  <si>
    <t>old_locus_tag=FSU_2601</t>
  </si>
  <si>
    <t>WP_014546725.1</t>
  </si>
  <si>
    <t>DNA replication and repair protein RecF</t>
  </si>
  <si>
    <t>34756419</t>
  </si>
  <si>
    <t>FSU_RS12365</t>
  </si>
  <si>
    <t>old_locus_tag=FSU_2602</t>
  </si>
  <si>
    <t>WP_014546726.1</t>
  </si>
  <si>
    <t>large-conductance mechanosensitive channel protein MscL</t>
  </si>
  <si>
    <t>34756420</t>
  </si>
  <si>
    <t>FSU_RS12370</t>
  </si>
  <si>
    <t>old_locus_tag=FSU_2603</t>
  </si>
  <si>
    <t>WP_014546727.1</t>
  </si>
  <si>
    <t>34756421</t>
  </si>
  <si>
    <t>FSU_RS12375</t>
  </si>
  <si>
    <t>old_locus_tag=FSU_2604</t>
  </si>
  <si>
    <t>WP_014546728.1</t>
  </si>
  <si>
    <t>dephospho-CoA kinase</t>
  </si>
  <si>
    <t>34757121</t>
  </si>
  <si>
    <t>FSU_RS15960</t>
  </si>
  <si>
    <t>old_locus_tag=FSU_2605</t>
  </si>
  <si>
    <t>WP_049858426.1</t>
  </si>
  <si>
    <t>34756422</t>
  </si>
  <si>
    <t>FSU_RS12385</t>
  </si>
  <si>
    <t>old_locus_tag=FSU_2606</t>
  </si>
  <si>
    <t>WP_014546729.1</t>
  </si>
  <si>
    <t>34756423</t>
  </si>
  <si>
    <t>FSU_RS12390</t>
  </si>
  <si>
    <t>old_locus_tag=FSU_2607</t>
  </si>
  <si>
    <t>WP_015732192.1</t>
  </si>
  <si>
    <t>34756424</t>
  </si>
  <si>
    <t>FSU_RS12395</t>
  </si>
  <si>
    <t>old_locus_tag=FSU_2608</t>
  </si>
  <si>
    <t>WP_014546731.1</t>
  </si>
  <si>
    <t>34756425</t>
  </si>
  <si>
    <t>FSU_RS12400</t>
  </si>
  <si>
    <t>WP_041917859.1</t>
  </si>
  <si>
    <t>34756426</t>
  </si>
  <si>
    <t>FSU_RS12405</t>
  </si>
  <si>
    <t>old_locus_tag=FSU_2610</t>
  </si>
  <si>
    <t>WP_014546732.1</t>
  </si>
  <si>
    <t>34756427</t>
  </si>
  <si>
    <t>FSU_RS12410</t>
  </si>
  <si>
    <t>old_locus_tag=FSU_2611</t>
  </si>
  <si>
    <t>WP_015732194.1</t>
  </si>
  <si>
    <t>34756428</t>
  </si>
  <si>
    <t>FSU_RS12415</t>
  </si>
  <si>
    <t>old_locus_tag=FSU_2612</t>
  </si>
  <si>
    <t>WP_014546734.1</t>
  </si>
  <si>
    <t>34756429</t>
  </si>
  <si>
    <t>FSU_RS12420</t>
  </si>
  <si>
    <t>old_locus_tag=FSU_2613</t>
  </si>
  <si>
    <t>WP_015732195.1</t>
  </si>
  <si>
    <t>34756430</t>
  </si>
  <si>
    <t>FSU_RS12425</t>
  </si>
  <si>
    <t>old_locus_tag=FSU_2614</t>
  </si>
  <si>
    <t>WP_014546736.1</t>
  </si>
  <si>
    <t>34756431</t>
  </si>
  <si>
    <t>FSU_RS12430</t>
  </si>
  <si>
    <t>old_locus_tag=FSU_2615</t>
  </si>
  <si>
    <t>WP_014546737.1</t>
  </si>
  <si>
    <t>plasmid maintenance system killer family protein</t>
  </si>
  <si>
    <t>34756432</t>
  </si>
  <si>
    <t>FSU_RS12435</t>
  </si>
  <si>
    <t>WP_041260222.1</t>
  </si>
  <si>
    <t>34756433</t>
  </si>
  <si>
    <t>FSU_RS12440</t>
  </si>
  <si>
    <t>old_locus_tag=FSU_2617</t>
  </si>
  <si>
    <t>WP_014546738.1</t>
  </si>
  <si>
    <t>threonine--tRNA ligase</t>
  </si>
  <si>
    <t>34756434</t>
  </si>
  <si>
    <t>FSU_RS12445</t>
  </si>
  <si>
    <t>old_locus_tag=FSU_2618</t>
  </si>
  <si>
    <t>WP_014546739.1</t>
  </si>
  <si>
    <t>34756435</t>
  </si>
  <si>
    <t>FSU_RS12450</t>
  </si>
  <si>
    <t>old_locus_tag=FSU_2619</t>
  </si>
  <si>
    <t>WP_014546740.1</t>
  </si>
  <si>
    <t>34756436</t>
  </si>
  <si>
    <t>FSU_RS12455</t>
  </si>
  <si>
    <t>old_locus_tag=FSU_2620</t>
  </si>
  <si>
    <t>WP_014546741.1</t>
  </si>
  <si>
    <t>34756437</t>
  </si>
  <si>
    <t>FSU_RS12460</t>
  </si>
  <si>
    <t>old_locus_tag=FSU_2621</t>
  </si>
  <si>
    <t>WP_015732199.1</t>
  </si>
  <si>
    <t>4-phosphopantetheinyl transferase</t>
  </si>
  <si>
    <t>34756438</t>
  </si>
  <si>
    <t>FSU_RS12465</t>
  </si>
  <si>
    <t>WP_014546743.1</t>
  </si>
  <si>
    <t>glycoside hydrolase family 16 protein</t>
  </si>
  <si>
    <t>34756439</t>
  </si>
  <si>
    <t>FSU_RS12470</t>
  </si>
  <si>
    <t>old_locus_tag=FSU_2623</t>
  </si>
  <si>
    <t>WP_014546744.1</t>
  </si>
  <si>
    <t>Cys-tRNA(Pro) deacylase</t>
  </si>
  <si>
    <t>34756440</t>
  </si>
  <si>
    <t>FSU_RS12475</t>
  </si>
  <si>
    <t>old_locus_tag=FSU_2624</t>
  </si>
  <si>
    <t>WP_014546745.1</t>
  </si>
  <si>
    <t>34756441</t>
  </si>
  <si>
    <t>FSU_RS12480</t>
  </si>
  <si>
    <t>old_locus_tag=FSU_2625</t>
  </si>
  <si>
    <t>WP_015732201.1</t>
  </si>
  <si>
    <t>34756442</t>
  </si>
  <si>
    <t>FSU_RS12485</t>
  </si>
  <si>
    <t>old_locus_tag=FSU_2626</t>
  </si>
  <si>
    <t>WP_014546747.1</t>
  </si>
  <si>
    <t>glycogen/starch/alpha-glucan phosphorylase</t>
  </si>
  <si>
    <t>34756443</t>
  </si>
  <si>
    <t>FSU_RS12490</t>
  </si>
  <si>
    <t>old_locus_tag=FSU_2627</t>
  </si>
  <si>
    <t>WP_014546748.1</t>
  </si>
  <si>
    <t>34756444</t>
  </si>
  <si>
    <t>FSU_RS12495</t>
  </si>
  <si>
    <t>old_locus_tag=FSU_2628</t>
  </si>
  <si>
    <t>WP_015732202.1</t>
  </si>
  <si>
    <t>34756445</t>
  </si>
  <si>
    <t>FSU_RS12500</t>
  </si>
  <si>
    <t>old_locus_tag=FSU_2630</t>
  </si>
  <si>
    <t>WP_014546750.1</t>
  </si>
  <si>
    <t>34756446</t>
  </si>
  <si>
    <t>FSU_RS12505</t>
  </si>
  <si>
    <t>old_locus_tag=FSU_2631</t>
  </si>
  <si>
    <t>WP_015732204.1</t>
  </si>
  <si>
    <t>34757122</t>
  </si>
  <si>
    <t>FSU_RS15965</t>
  </si>
  <si>
    <t>old_locus_tag=FSU_2632</t>
  </si>
  <si>
    <t>WP_015732205.1</t>
  </si>
  <si>
    <t>HNH endonuclease</t>
  </si>
  <si>
    <t>34756447</t>
  </si>
  <si>
    <t>FSU_RS12515</t>
  </si>
  <si>
    <t>old_locus_tag=FSU_2633</t>
  </si>
  <si>
    <t>WP_014546752.1</t>
  </si>
  <si>
    <t>34756448</t>
  </si>
  <si>
    <t>FSU_RS12520</t>
  </si>
  <si>
    <t>old_locus_tag=FSU_2634</t>
  </si>
  <si>
    <t>WP_014546753.1</t>
  </si>
  <si>
    <t>34756449</t>
  </si>
  <si>
    <t>FSU_RS12525</t>
  </si>
  <si>
    <t>old_locus_tag=FSU_2635</t>
  </si>
  <si>
    <t>WP_014546754.1</t>
  </si>
  <si>
    <t>34756450</t>
  </si>
  <si>
    <t>FSU_RS12530</t>
  </si>
  <si>
    <t>old_locus_tag=FSU_2636</t>
  </si>
  <si>
    <t>WP_014546755.1</t>
  </si>
  <si>
    <t>34756451</t>
  </si>
  <si>
    <t>FSU_RS12535</t>
  </si>
  <si>
    <t>old_locus_tag=FSU_2637</t>
  </si>
  <si>
    <t>WP_014546756.1</t>
  </si>
  <si>
    <t>34756452</t>
  </si>
  <si>
    <t>FSU_RS12540</t>
  </si>
  <si>
    <t>old_locus_tag=FSU_2638</t>
  </si>
  <si>
    <t>WP_014546757.1</t>
  </si>
  <si>
    <t>34756453</t>
  </si>
  <si>
    <t>FSU_RS12545</t>
  </si>
  <si>
    <t>WP_015732207.1</t>
  </si>
  <si>
    <t>34756454</t>
  </si>
  <si>
    <t>FSU_RS12550</t>
  </si>
  <si>
    <t>old_locus_tag=FSU_2641</t>
  </si>
  <si>
    <t>WP_014546759.1</t>
  </si>
  <si>
    <t>34756455</t>
  </si>
  <si>
    <t>FSU_RS12555</t>
  </si>
  <si>
    <t>old_locus_tag=FSU_2642</t>
  </si>
  <si>
    <t>WP_014546760.1</t>
  </si>
  <si>
    <t>NAD-binding protein</t>
  </si>
  <si>
    <t>putP</t>
  </si>
  <si>
    <t>34756456</t>
  </si>
  <si>
    <t>FSU_RS12560</t>
  </si>
  <si>
    <t>old_locus_tag=FSU_2643</t>
  </si>
  <si>
    <t>WP_014546761.1</t>
  </si>
  <si>
    <t>sodium/proline symporter PutP</t>
  </si>
  <si>
    <t>34756457</t>
  </si>
  <si>
    <t>FSU_RS12565</t>
  </si>
  <si>
    <t>old_locus_tag=FSU_2644</t>
  </si>
  <si>
    <t>WP_014546762.1</t>
  </si>
  <si>
    <t>34756458</t>
  </si>
  <si>
    <t>FSU_RS12570</t>
  </si>
  <si>
    <t>WP_041260225.1</t>
  </si>
  <si>
    <t>34756459</t>
  </si>
  <si>
    <t>FSU_RS12575</t>
  </si>
  <si>
    <t>old_locus_tag=FSU_2646</t>
  </si>
  <si>
    <t>anticodon=GCC</t>
  </si>
  <si>
    <t>34756460</t>
  </si>
  <si>
    <t>FSU_RS12580</t>
  </si>
  <si>
    <t>old_locus_tag=FSU_2647</t>
  </si>
  <si>
    <t>34756461</t>
  </si>
  <si>
    <t>FSU_RS12585</t>
  </si>
  <si>
    <t>old_locus_tag=FSU_2648</t>
  </si>
  <si>
    <t>34756462</t>
  </si>
  <si>
    <t>FSU_RS12590</t>
  </si>
  <si>
    <t>old_locus_tag=FSU_2649</t>
  </si>
  <si>
    <t>WP_014546763.1</t>
  </si>
  <si>
    <t>coproporphyrinogen III oxidase family protein</t>
  </si>
  <si>
    <t>34756463</t>
  </si>
  <si>
    <t>FSU_RS12595</t>
  </si>
  <si>
    <t>old_locus_tag=FSU_2650</t>
  </si>
  <si>
    <t>WP_015732208.1</t>
  </si>
  <si>
    <t>chloride channel protein</t>
  </si>
  <si>
    <t>34756464</t>
  </si>
  <si>
    <t>FSU_RS12600</t>
  </si>
  <si>
    <t>old_locus_tag=FSU_2651</t>
  </si>
  <si>
    <t>WP_014546765.1</t>
  </si>
  <si>
    <t>34756465</t>
  </si>
  <si>
    <t>FSU_RS12605</t>
  </si>
  <si>
    <t>WP_041917860.1</t>
  </si>
  <si>
    <t>ACT domain-containing protein</t>
  </si>
  <si>
    <t>34756466</t>
  </si>
  <si>
    <t>FSU_RS12610</t>
  </si>
  <si>
    <t>old_locus_tag=FSU_2653</t>
  </si>
  <si>
    <t>WP_014546766.1</t>
  </si>
  <si>
    <t>phenylacetate--CoA ligase</t>
  </si>
  <si>
    <t>34756467</t>
  </si>
  <si>
    <t>FSU_RS12615</t>
  </si>
  <si>
    <t>old_locus_tag=FSU_2654</t>
  </si>
  <si>
    <t>WP_014546767.1</t>
  </si>
  <si>
    <t>outer membrane protein assembly factor</t>
  </si>
  <si>
    <t>34756468</t>
  </si>
  <si>
    <t>FSU_RS12620</t>
  </si>
  <si>
    <t>old_locus_tag=FSU_2655</t>
  </si>
  <si>
    <t>WP_014546768.1</t>
  </si>
  <si>
    <t>molecular chaperone Skp</t>
  </si>
  <si>
    <t>34756469</t>
  </si>
  <si>
    <t>FSU_RS12625</t>
  </si>
  <si>
    <t>old_locus_tag=FSU_2657</t>
  </si>
  <si>
    <t>WP_014546770.1</t>
  </si>
  <si>
    <t>34757153</t>
  </si>
  <si>
    <t>FSU_RS16145</t>
  </si>
  <si>
    <t>old_locus_tag=FSU_2658</t>
  </si>
  <si>
    <t>WP_014546771.1</t>
  </si>
  <si>
    <t>34756470</t>
  </si>
  <si>
    <t>FSU_RS12630</t>
  </si>
  <si>
    <t>old_locus_tag=FSU_2659</t>
  </si>
  <si>
    <t>WP_014546772.1</t>
  </si>
  <si>
    <t>34756471</t>
  </si>
  <si>
    <t>FSU_RS12635</t>
  </si>
  <si>
    <t>old_locus_tag=FSU_2660</t>
  </si>
  <si>
    <t>WP_041260474.1</t>
  </si>
  <si>
    <t>34756472</t>
  </si>
  <si>
    <t>FSU_RS12640</t>
  </si>
  <si>
    <t>old_locus_tag=FSU_2661</t>
  </si>
  <si>
    <t>WP_014546774.1</t>
  </si>
  <si>
    <t>NADH-quinone oxidoreductase subunit NuoB</t>
  </si>
  <si>
    <t>34756473</t>
  </si>
  <si>
    <t>FSU_RS12645</t>
  </si>
  <si>
    <t>old_locus_tag=FSU_2662</t>
  </si>
  <si>
    <t>WP_014546775.1</t>
  </si>
  <si>
    <t>NADH dehydrogenase subunit C</t>
  </si>
  <si>
    <t>34756474</t>
  </si>
  <si>
    <t>FSU_RS12650</t>
  </si>
  <si>
    <t>old_locus_tag=FSU_2663</t>
  </si>
  <si>
    <t>WP_014546776.1</t>
  </si>
  <si>
    <t>NADH-quinone oxidoreductase subunit NuoD</t>
  </si>
  <si>
    <t>34756475</t>
  </si>
  <si>
    <t>FSU_RS12655</t>
  </si>
  <si>
    <t>old_locus_tag=FSU_2664</t>
  </si>
  <si>
    <t>WP_014546777.1</t>
  </si>
  <si>
    <t>NAD(P)H-dependent oxidoreductase subunit E</t>
  </si>
  <si>
    <t>34756476</t>
  </si>
  <si>
    <t>FSU_RS12660</t>
  </si>
  <si>
    <t>old_locus_tag=FSU_2665</t>
  </si>
  <si>
    <t>WP_014546778.1</t>
  </si>
  <si>
    <t>NADH-quinone oxidoreductase subunit NuoF</t>
  </si>
  <si>
    <t>34756477</t>
  </si>
  <si>
    <t>FSU_RS12665</t>
  </si>
  <si>
    <t>old_locus_tag=FSU_2666</t>
  </si>
  <si>
    <t>WP_015732212.1</t>
  </si>
  <si>
    <t>NADH dehydrogenase</t>
  </si>
  <si>
    <t>34756478</t>
  </si>
  <si>
    <t>FSU_RS12670</t>
  </si>
  <si>
    <t>old_locus_tag=FSU_2667</t>
  </si>
  <si>
    <t>WP_014546780.1</t>
  </si>
  <si>
    <t>34756479</t>
  </si>
  <si>
    <t>FSU_RS12675</t>
  </si>
  <si>
    <t>old_locus_tag=FSU_2668</t>
  </si>
  <si>
    <t>WP_015732213.1</t>
  </si>
  <si>
    <t>34756480</t>
  </si>
  <si>
    <t>FSU_RS12680</t>
  </si>
  <si>
    <t>old_locus_tag=FSU_2669</t>
  </si>
  <si>
    <t>WP_014546782.1</t>
  </si>
  <si>
    <t>NADH-quinone oxidoreductase subunit J</t>
  </si>
  <si>
    <t>34756481</t>
  </si>
  <si>
    <t>FSU_RS12685</t>
  </si>
  <si>
    <t>old_locus_tag=FSU_2670</t>
  </si>
  <si>
    <t>WP_014546783.1</t>
  </si>
  <si>
    <t>NADH-quinone oxidoreductase subunit NuoK</t>
  </si>
  <si>
    <t>34756482</t>
  </si>
  <si>
    <t>FSU_RS12690</t>
  </si>
  <si>
    <t>old_locus_tag=FSU_2671</t>
  </si>
  <si>
    <t>WP_014546784.1</t>
  </si>
  <si>
    <t>NADH-quinone oxidoreductase subunit L</t>
  </si>
  <si>
    <t>34756483</t>
  </si>
  <si>
    <t>FSU_RS12695</t>
  </si>
  <si>
    <t>old_locus_tag=FSU_2672</t>
  </si>
  <si>
    <t>WP_014546785.1</t>
  </si>
  <si>
    <t>34756484</t>
  </si>
  <si>
    <t>FSU_RS12700</t>
  </si>
  <si>
    <t>old_locus_tag=FSU_2673</t>
  </si>
  <si>
    <t>WP_014546786.1</t>
  </si>
  <si>
    <t>NADH-quinone oxidoreductase subunit M</t>
  </si>
  <si>
    <t>34756485</t>
  </si>
  <si>
    <t>FSU_RS12705</t>
  </si>
  <si>
    <t>old_locus_tag=FSU_2674</t>
  </si>
  <si>
    <t>WP_014546787.1</t>
  </si>
  <si>
    <t>NADH-quinone oxidoreductase subunit N</t>
  </si>
  <si>
    <t>34756486</t>
  </si>
  <si>
    <t>FSU_RS12710</t>
  </si>
  <si>
    <t>old_locus_tag=FSU_2675</t>
  </si>
  <si>
    <t>WP_014546788.1</t>
  </si>
  <si>
    <t>34756487</t>
  </si>
  <si>
    <t>FSU_RS12715</t>
  </si>
  <si>
    <t>old_locus_tag=FSU_2676</t>
  </si>
  <si>
    <t>WP_014546789.1</t>
  </si>
  <si>
    <t>34756488</t>
  </si>
  <si>
    <t>FSU_RS12720</t>
  </si>
  <si>
    <t>old_locus_tag=FSU_2677</t>
  </si>
  <si>
    <t>WP_014546790.1</t>
  </si>
  <si>
    <t>2-C-methyl-D-erythritol 2,4-cyclodiphosphate synthase</t>
  </si>
  <si>
    <t>34756489</t>
  </si>
  <si>
    <t>FSU_RS12725</t>
  </si>
  <si>
    <t>old_locus_tag=FSU_2678</t>
  </si>
  <si>
    <t>WP_014546791.1</t>
  </si>
  <si>
    <t>34756490</t>
  </si>
  <si>
    <t>FSU_RS12730</t>
  </si>
  <si>
    <t>old_locus_tag=FSU_2679</t>
  </si>
  <si>
    <t>WP_014546792.1</t>
  </si>
  <si>
    <t>Na/Pi cotransporter family protein</t>
  </si>
  <si>
    <t>34756491</t>
  </si>
  <si>
    <t>FSU_RS12735</t>
  </si>
  <si>
    <t>old_locus_tag=FSU_2680</t>
  </si>
  <si>
    <t>WP_014546793.1</t>
  </si>
  <si>
    <t>34756492</t>
  </si>
  <si>
    <t>FSU_RS12740</t>
  </si>
  <si>
    <t>old_locus_tag=FSU_2681</t>
  </si>
  <si>
    <t>WP_014546794.1</t>
  </si>
  <si>
    <t>34756493</t>
  </si>
  <si>
    <t>FSU_RS12745</t>
  </si>
  <si>
    <t>old_locus_tag=FSU_2682</t>
  </si>
  <si>
    <t>WP_014546795.1</t>
  </si>
  <si>
    <t>34756494</t>
  </si>
  <si>
    <t>FSU_RS12750</t>
  </si>
  <si>
    <t>old_locus_tag=FSU_2683</t>
  </si>
  <si>
    <t>anticodon=CGT</t>
  </si>
  <si>
    <t>34756495</t>
  </si>
  <si>
    <t>FSU_RS12755</t>
  </si>
  <si>
    <t>old_locus_tag=FSU_2684</t>
  </si>
  <si>
    <t>WP_014546796.1</t>
  </si>
  <si>
    <t>34756496</t>
  </si>
  <si>
    <t>FSU_RS12760</t>
  </si>
  <si>
    <t>old_locus_tag=FSU_2685</t>
  </si>
  <si>
    <t>WP_014546797.1</t>
  </si>
  <si>
    <t>34756497</t>
  </si>
  <si>
    <t>FSU_RS12765</t>
  </si>
  <si>
    <t>old_locus_tag=FSU_2686</t>
  </si>
  <si>
    <t>WP_014546798.1</t>
  </si>
  <si>
    <t>rhomboid family intramembrane serine protease</t>
  </si>
  <si>
    <t>34756498</t>
  </si>
  <si>
    <t>FSU_RS12770</t>
  </si>
  <si>
    <t>old_locus_tag=FSU_2687</t>
  </si>
  <si>
    <t>WP_014546799.1</t>
  </si>
  <si>
    <t>34756499</t>
  </si>
  <si>
    <t>FSU_RS12775</t>
  </si>
  <si>
    <t>old_locus_tag=FSU_2688</t>
  </si>
  <si>
    <t>WP_014546800.1</t>
  </si>
  <si>
    <t>34756500</t>
  </si>
  <si>
    <t>FSU_RS12780</t>
  </si>
  <si>
    <t>WP_081441061.1</t>
  </si>
  <si>
    <t>outer membrane protein assembly factor BamD</t>
  </si>
  <si>
    <t>34756501</t>
  </si>
  <si>
    <t>FSU_RS12785</t>
  </si>
  <si>
    <t>old_locus_tag=FSU_2690</t>
  </si>
  <si>
    <t>WP_014546801.1</t>
  </si>
  <si>
    <t>YjgP/YjgQ family permease</t>
  </si>
  <si>
    <t>34756502</t>
  </si>
  <si>
    <t>FSU_RS12790</t>
  </si>
  <si>
    <t>old_locus_tag=FSU_2691</t>
  </si>
  <si>
    <t>WP_014546802.1</t>
  </si>
  <si>
    <t>34756503</t>
  </si>
  <si>
    <t>FSU_RS12795</t>
  </si>
  <si>
    <t>old_locus_tag=FSU_2692</t>
  </si>
  <si>
    <t>WP_014546803.1</t>
  </si>
  <si>
    <t>34756504</t>
  </si>
  <si>
    <t>FSU_RS12800</t>
  </si>
  <si>
    <t>old_locus_tag=FSU_2693</t>
  </si>
  <si>
    <t>WP_014546804.1</t>
  </si>
  <si>
    <t>sodium transporter</t>
  </si>
  <si>
    <t>34756505</t>
  </si>
  <si>
    <t>FSU_RS12805</t>
  </si>
  <si>
    <t>old_locus_tag=FSU_2694</t>
  </si>
  <si>
    <t>WP_014546805.1</t>
  </si>
  <si>
    <t>34756506</t>
  </si>
  <si>
    <t>FSU_RS12810</t>
  </si>
  <si>
    <t>old_locus_tag=FSU_2695</t>
  </si>
  <si>
    <t>WP_015732219.1</t>
  </si>
  <si>
    <t>34756507</t>
  </si>
  <si>
    <t>FSU_RS12815</t>
  </si>
  <si>
    <t>old_locus_tag=FSU_2696</t>
  </si>
  <si>
    <t>WP_014546807.1</t>
  </si>
  <si>
    <t>NAD(P)H dehydrogenase</t>
  </si>
  <si>
    <t>34756508</t>
  </si>
  <si>
    <t>FSU_RS12820</t>
  </si>
  <si>
    <t>anaerobic ribonucleoside triphosphate reductase</t>
  </si>
  <si>
    <t>nrdG</t>
  </si>
  <si>
    <t>34756509</t>
  </si>
  <si>
    <t>FSU_RS12830</t>
  </si>
  <si>
    <t>old_locus_tag=FSU_2698</t>
  </si>
  <si>
    <t>WP_014546808.1</t>
  </si>
  <si>
    <t>anaerobic ribonucleoside-triphosphate reductase activating protein</t>
  </si>
  <si>
    <t>34756510</t>
  </si>
  <si>
    <t>FSU_RS12835</t>
  </si>
  <si>
    <t>old_locus_tag=FSU_2699</t>
  </si>
  <si>
    <t>WP_014546809.1</t>
  </si>
  <si>
    <t>34756511</t>
  </si>
  <si>
    <t>FSU_RS12840</t>
  </si>
  <si>
    <t>old_locus_tag=FSU_2700</t>
  </si>
  <si>
    <t>WP_014546810.1</t>
  </si>
  <si>
    <t>HrgA protein</t>
  </si>
  <si>
    <t>34756512</t>
  </si>
  <si>
    <t>FSU_RS12845</t>
  </si>
  <si>
    <t>old_locus_tag=FSU_2702</t>
  </si>
  <si>
    <t>WP_014546812.1</t>
  </si>
  <si>
    <t>34756513</t>
  </si>
  <si>
    <t>FSU_RS12850</t>
  </si>
  <si>
    <t>old_locus_tag=FSU_2703</t>
  </si>
  <si>
    <t>WP_014546813.1</t>
  </si>
  <si>
    <t>34756514</t>
  </si>
  <si>
    <t>FSU_RS12855</t>
  </si>
  <si>
    <t>old_locus_tag=FSU_2704</t>
  </si>
  <si>
    <t>WP_014546814.1</t>
  </si>
  <si>
    <t>lipase</t>
  </si>
  <si>
    <t>34756515</t>
  </si>
  <si>
    <t>FSU_RS12860</t>
  </si>
  <si>
    <t>WP_015732221.1</t>
  </si>
  <si>
    <t>34756516</t>
  </si>
  <si>
    <t>FSU_RS12865</t>
  </si>
  <si>
    <t>old_locus_tag=FSU_2707</t>
  </si>
  <si>
    <t>WP_014546815.1</t>
  </si>
  <si>
    <t>34756517</t>
  </si>
  <si>
    <t>FSU_RS12870</t>
  </si>
  <si>
    <t>old_locus_tag=FSU_2708</t>
  </si>
  <si>
    <t>WP_014546816.1</t>
  </si>
  <si>
    <t>ATP-dependent RecD-like DNA helicase</t>
  </si>
  <si>
    <t>34756518</t>
  </si>
  <si>
    <t>FSU_RS12875</t>
  </si>
  <si>
    <t>old_locus_tag=FSU_2709</t>
  </si>
  <si>
    <t>WP_014546817.1</t>
  </si>
  <si>
    <t>34756519</t>
  </si>
  <si>
    <t>FSU_RS12880</t>
  </si>
  <si>
    <t>old_locus_tag=FSU_2710</t>
  </si>
  <si>
    <t>WP_014546818.1</t>
  </si>
  <si>
    <t>34756520</t>
  </si>
  <si>
    <t>FSU_RS12885</t>
  </si>
  <si>
    <t>old_locus_tag=FSU_2711</t>
  </si>
  <si>
    <t>WP_015732223.1</t>
  </si>
  <si>
    <t>quinolinate synthase NadA</t>
  </si>
  <si>
    <t>34756521</t>
  </si>
  <si>
    <t>FSU_RS12890</t>
  </si>
  <si>
    <t>old_locus_tag=FSU_2712</t>
  </si>
  <si>
    <t>WP_014546820.1</t>
  </si>
  <si>
    <t>34756522</t>
  </si>
  <si>
    <t>FSU_RS12895</t>
  </si>
  <si>
    <t>old_locus_tag=FSU_2713</t>
  </si>
  <si>
    <t>WP_014546821.1</t>
  </si>
  <si>
    <t>34756523</t>
  </si>
  <si>
    <t>FSU_RS12900</t>
  </si>
  <si>
    <t>old_locus_tag=FSU_2714</t>
  </si>
  <si>
    <t>WP_015732224.1</t>
  </si>
  <si>
    <t>phosphatase</t>
  </si>
  <si>
    <t>34756524</t>
  </si>
  <si>
    <t>FSU_RS12905</t>
  </si>
  <si>
    <t>old_locus_tag=FSU_2715</t>
  </si>
  <si>
    <t>WP_015732225.1</t>
  </si>
  <si>
    <t>34756525</t>
  </si>
  <si>
    <t>FSU_RS12910</t>
  </si>
  <si>
    <t>old_locus_tag=FSU_2716</t>
  </si>
  <si>
    <t>WP_014546824.1</t>
  </si>
  <si>
    <t>panB</t>
  </si>
  <si>
    <t>34756526</t>
  </si>
  <si>
    <t>FSU_RS12915</t>
  </si>
  <si>
    <t>old_locus_tag=FSU_2718</t>
  </si>
  <si>
    <t>WP_014546826.1</t>
  </si>
  <si>
    <t>3-methyl-2-oxobutanoate hydroxymethyltransferase</t>
  </si>
  <si>
    <t>recO</t>
  </si>
  <si>
    <t>34756527</t>
  </si>
  <si>
    <t>FSU_RS12920</t>
  </si>
  <si>
    <t>old_locus_tag=FSU_2719</t>
  </si>
  <si>
    <t>WP_014546827.1</t>
  </si>
  <si>
    <t>DNA repair protein RecO</t>
  </si>
  <si>
    <t>34756528</t>
  </si>
  <si>
    <t>FSU_RS12925</t>
  </si>
  <si>
    <t>old_locus_tag=FSU_2720</t>
  </si>
  <si>
    <t>WP_014546828.1</t>
  </si>
  <si>
    <t>histidine triad nucleotide-binding protein</t>
  </si>
  <si>
    <t>34756529</t>
  </si>
  <si>
    <t>FSU_RS12930</t>
  </si>
  <si>
    <t>old_locus_tag=FSU_2721</t>
  </si>
  <si>
    <t>WP_014546829.1</t>
  </si>
  <si>
    <t>34756530</t>
  </si>
  <si>
    <t>FSU_RS12935</t>
  </si>
  <si>
    <t>old_locus_tag=FSU_2722</t>
  </si>
  <si>
    <t>WP_014546830.1</t>
  </si>
  <si>
    <t>34756531</t>
  </si>
  <si>
    <t>FSU_RS12940</t>
  </si>
  <si>
    <t>WP_015732226.1</t>
  </si>
  <si>
    <t>protein-serine/threonine phosphatase</t>
  </si>
  <si>
    <t>34756532</t>
  </si>
  <si>
    <t>FSU_RS12945</t>
  </si>
  <si>
    <t>WP_081440906.1</t>
  </si>
  <si>
    <t>34756533</t>
  </si>
  <si>
    <t>FSU_RS12950</t>
  </si>
  <si>
    <t>old_locus_tag=FSU_2724</t>
  </si>
  <si>
    <t>WP_014546831.1</t>
  </si>
  <si>
    <t>34756534</t>
  </si>
  <si>
    <t>FSU_RS12955</t>
  </si>
  <si>
    <t>old_locus_tag=FSU_2725</t>
  </si>
  <si>
    <t>WP_014546832.1</t>
  </si>
  <si>
    <t>34756535</t>
  </si>
  <si>
    <t>FSU_RS12960</t>
  </si>
  <si>
    <t>old_locus_tag=FSU_2726</t>
  </si>
  <si>
    <t>WP_014546833.1</t>
  </si>
  <si>
    <t>34756536</t>
  </si>
  <si>
    <t>FSU_RS12965</t>
  </si>
  <si>
    <t>old_locus_tag=FSU_2727</t>
  </si>
  <si>
    <t>WP_014546834.1</t>
  </si>
  <si>
    <t>34756537</t>
  </si>
  <si>
    <t>FSU_RS12970</t>
  </si>
  <si>
    <t>old_locus_tag=FSU_2728</t>
  </si>
  <si>
    <t>WP_014546835.1</t>
  </si>
  <si>
    <t>34756538</t>
  </si>
  <si>
    <t>FSU_RS12975</t>
  </si>
  <si>
    <t>old_locus_tag=FSU_2729</t>
  </si>
  <si>
    <t>WP_014546836.1</t>
  </si>
  <si>
    <t>DNA helicase</t>
  </si>
  <si>
    <t>34756539</t>
  </si>
  <si>
    <t>FSU_RS12980</t>
  </si>
  <si>
    <t>old_locus_tag=FSU_2730</t>
  </si>
  <si>
    <t>WP_014546837.1</t>
  </si>
  <si>
    <t>34756540</t>
  </si>
  <si>
    <t>FSU_RS12985</t>
  </si>
  <si>
    <t>old_locus_tag=FSU_2731</t>
  </si>
  <si>
    <t>WP_014546838.1</t>
  </si>
  <si>
    <t>34756541</t>
  </si>
  <si>
    <t>FSU_RS12990</t>
  </si>
  <si>
    <t>old_locus_tag=FSU_2732</t>
  </si>
  <si>
    <t>WP_014546839.1</t>
  </si>
  <si>
    <t>34756542</t>
  </si>
  <si>
    <t>FSU_RS12995</t>
  </si>
  <si>
    <t>old_locus_tag=FSU_2733</t>
  </si>
  <si>
    <t>WP_014546840.1</t>
  </si>
  <si>
    <t>RNA polymerase subunit sigma-54</t>
  </si>
  <si>
    <t>34756543</t>
  </si>
  <si>
    <t>FSU_RS13000</t>
  </si>
  <si>
    <t>old_locus_tag=FSU_2735</t>
  </si>
  <si>
    <t>WP_014546841.1</t>
  </si>
  <si>
    <t>34756544</t>
  </si>
  <si>
    <t>FSU_RS13005</t>
  </si>
  <si>
    <t>old_locus_tag=FSU_2736</t>
  </si>
  <si>
    <t>WP_014546842.1</t>
  </si>
  <si>
    <t>34756545</t>
  </si>
  <si>
    <t>FSU_RS13010</t>
  </si>
  <si>
    <t>WP_041260239.1</t>
  </si>
  <si>
    <t>34756546</t>
  </si>
  <si>
    <t>FSU_RS13015</t>
  </si>
  <si>
    <t>old_locus_tag=FSU_2738</t>
  </si>
  <si>
    <t>WP_014546843.1</t>
  </si>
  <si>
    <t>flavin reductase family protein</t>
  </si>
  <si>
    <t>34756547</t>
  </si>
  <si>
    <t>FSU_RS13020</t>
  </si>
  <si>
    <t>old_locus_tag=FSU_2739</t>
  </si>
  <si>
    <t>WP_014546844.1</t>
  </si>
  <si>
    <t>HAD family phosphatase</t>
  </si>
  <si>
    <t>34756548</t>
  </si>
  <si>
    <t>FSU_RS13025</t>
  </si>
  <si>
    <t>old_locus_tag=FSU_2740</t>
  </si>
  <si>
    <t>WP_014546845.1</t>
  </si>
  <si>
    <t>cysZ family protein</t>
  </si>
  <si>
    <t>34756549</t>
  </si>
  <si>
    <t>FSU_RS13030</t>
  </si>
  <si>
    <t>old_locus_tag=FSU_2741</t>
  </si>
  <si>
    <t>WP_014546846.1</t>
  </si>
  <si>
    <t>34756550</t>
  </si>
  <si>
    <t>FSU_RS13035</t>
  </si>
  <si>
    <t>old_locus_tag=FSU_2742</t>
  </si>
  <si>
    <t>WP_014546847.1</t>
  </si>
  <si>
    <t>RNA-binding transcriptional accessory protein</t>
  </si>
  <si>
    <t>34756551</t>
  </si>
  <si>
    <t>FSU_RS13040</t>
  </si>
  <si>
    <t>old_locus_tag=FSU_2744</t>
  </si>
  <si>
    <t>WP_014546849.1</t>
  </si>
  <si>
    <t>ferredoxin</t>
  </si>
  <si>
    <t>argB</t>
  </si>
  <si>
    <t>34756552</t>
  </si>
  <si>
    <t>FSU_RS13045</t>
  </si>
  <si>
    <t>old_locus_tag=FSU_2745</t>
  </si>
  <si>
    <t>WP_014546850.1</t>
  </si>
  <si>
    <t>acetylglutamate kinase</t>
  </si>
  <si>
    <t>34756553</t>
  </si>
  <si>
    <t>FSU_RS13050</t>
  </si>
  <si>
    <t>WP_015732229.1</t>
  </si>
  <si>
    <t>acetylornithine transaminase</t>
  </si>
  <si>
    <t>34756554</t>
  </si>
  <si>
    <t>FSU_RS13055</t>
  </si>
  <si>
    <t>old_locus_tag=FSU_2748</t>
  </si>
  <si>
    <t>WP_014546851.1</t>
  </si>
  <si>
    <t>34756555</t>
  </si>
  <si>
    <t>FSU_RS13060</t>
  </si>
  <si>
    <t>old_locus_tag=FSU_2749</t>
  </si>
  <si>
    <t>WP_014546852.1</t>
  </si>
  <si>
    <t>integrase</t>
  </si>
  <si>
    <t>34756556</t>
  </si>
  <si>
    <t>FSU_RS13065</t>
  </si>
  <si>
    <t>old_locus_tag=FSU_2750</t>
  </si>
  <si>
    <t>WP_014546853.1</t>
  </si>
  <si>
    <t>34756557</t>
  </si>
  <si>
    <t>FSU_RS13070</t>
  </si>
  <si>
    <t>old_locus_tag=FSU_2751</t>
  </si>
  <si>
    <t>WP_014546854.1</t>
  </si>
  <si>
    <t>B12-binding domain-containing radical SAM protein</t>
  </si>
  <si>
    <t>34756558</t>
  </si>
  <si>
    <t>FSU_RS13075</t>
  </si>
  <si>
    <t>old_locus_tag=FSU_2752</t>
  </si>
  <si>
    <t>WP_014546855.1</t>
  </si>
  <si>
    <t>toxin-antitoxin system YwqK family antitoxin</t>
  </si>
  <si>
    <t>34756559</t>
  </si>
  <si>
    <t>FSU_RS13080</t>
  </si>
  <si>
    <t>old_locus_tag=FSU_2753</t>
  </si>
  <si>
    <t>WP_014546856.1</t>
  </si>
  <si>
    <t>DedA family protein</t>
  </si>
  <si>
    <t>34756560</t>
  </si>
  <si>
    <t>FSU_RS13085</t>
  </si>
  <si>
    <t>old_locus_tag=FSU_2754</t>
  </si>
  <si>
    <t>WP_014546857.1</t>
  </si>
  <si>
    <t>34756561</t>
  </si>
  <si>
    <t>FSU_RS13090</t>
  </si>
  <si>
    <t>old_locus_tag=FSU_2755</t>
  </si>
  <si>
    <t>WP_014546858.1</t>
  </si>
  <si>
    <t>34756562</t>
  </si>
  <si>
    <t>FSU_RS13095</t>
  </si>
  <si>
    <t>old_locus_tag=FSU_2756</t>
  </si>
  <si>
    <t>WP_014546859.1</t>
  </si>
  <si>
    <t>34756563</t>
  </si>
  <si>
    <t>FSU_RS13100</t>
  </si>
  <si>
    <t>old_locus_tag=FSU_2757</t>
  </si>
  <si>
    <t>WP_014546860.1</t>
  </si>
  <si>
    <t>34756564</t>
  </si>
  <si>
    <t>FSU_RS13105</t>
  </si>
  <si>
    <t>old_locus_tag=FSU_2758</t>
  </si>
  <si>
    <t>WP_014546861.1</t>
  </si>
  <si>
    <t>xseB</t>
  </si>
  <si>
    <t>34756565</t>
  </si>
  <si>
    <t>FSU_RS13110</t>
  </si>
  <si>
    <t>old_locus_tag=FSU_2759</t>
  </si>
  <si>
    <t>WP_014546862.1</t>
  </si>
  <si>
    <t>exodeoxyribonuclease VII small subunit</t>
  </si>
  <si>
    <t>34756566</t>
  </si>
  <si>
    <t>FSU_RS13115</t>
  </si>
  <si>
    <t>old_locus_tag=FSU_2760</t>
  </si>
  <si>
    <t>WP_015732230.1</t>
  </si>
  <si>
    <t>34756567</t>
  </si>
  <si>
    <t>FSU_RS13120</t>
  </si>
  <si>
    <t>old_locus_tag=FSU_2761</t>
  </si>
  <si>
    <t>WP_014546864.1</t>
  </si>
  <si>
    <t>34756568</t>
  </si>
  <si>
    <t>FSU_RS13125</t>
  </si>
  <si>
    <t>old_locus_tag=FSU_2762</t>
  </si>
  <si>
    <t>WP_014546865.1</t>
  </si>
  <si>
    <t>34756569</t>
  </si>
  <si>
    <t>FSU_RS13130</t>
  </si>
  <si>
    <t>old_locus_tag=FSU_2763</t>
  </si>
  <si>
    <t>WP_014546866.1</t>
  </si>
  <si>
    <t>34756570</t>
  </si>
  <si>
    <t>FSU_RS13135</t>
  </si>
  <si>
    <t>old_locus_tag=FSU_2764</t>
  </si>
  <si>
    <t>WP_014546867.1</t>
  </si>
  <si>
    <t>34756571</t>
  </si>
  <si>
    <t>FSU_RS13140</t>
  </si>
  <si>
    <t>WP_015732232.1</t>
  </si>
  <si>
    <t>34756572</t>
  </si>
  <si>
    <t>FSU_RS13145</t>
  </si>
  <si>
    <t>WP_015732233.1</t>
  </si>
  <si>
    <t>34756573</t>
  </si>
  <si>
    <t>FSU_RS13150</t>
  </si>
  <si>
    <t>old_locus_tag=FSU_2767</t>
  </si>
  <si>
    <t>WP_015732234.1</t>
  </si>
  <si>
    <t>34756574</t>
  </si>
  <si>
    <t>FSU_RS13155</t>
  </si>
  <si>
    <t>old_locus_tag=FSU_2768</t>
  </si>
  <si>
    <t>WP_015732235.1</t>
  </si>
  <si>
    <t>34756575</t>
  </si>
  <si>
    <t>FSU_RS13160</t>
  </si>
  <si>
    <t>old_locus_tag=FSU_2769</t>
  </si>
  <si>
    <t>WP_015732236.1</t>
  </si>
  <si>
    <t>34756576</t>
  </si>
  <si>
    <t>FSU_RS13165</t>
  </si>
  <si>
    <t>WP_041260243.1</t>
  </si>
  <si>
    <t>34756577</t>
  </si>
  <si>
    <t>FSU_RS13170</t>
  </si>
  <si>
    <t>WP_015732238.1</t>
  </si>
  <si>
    <t>34756578</t>
  </si>
  <si>
    <t>FSU_RS13175</t>
  </si>
  <si>
    <t>old_locus_tag=FSU_2772</t>
  </si>
  <si>
    <t>WP_014546871.1</t>
  </si>
  <si>
    <t>34756579</t>
  </si>
  <si>
    <t>FSU_RS13180</t>
  </si>
  <si>
    <t>old_locus_tag=FSU_2773</t>
  </si>
  <si>
    <t>WP_014546872.1</t>
  </si>
  <si>
    <t>34756580</t>
  </si>
  <si>
    <t>FSU_RS13185</t>
  </si>
  <si>
    <t>old_locus_tag=FSU_2774</t>
  </si>
  <si>
    <t>WP_014546873.1</t>
  </si>
  <si>
    <t>LrgB family protein</t>
  </si>
  <si>
    <t>34756581</t>
  </si>
  <si>
    <t>FSU_RS13190</t>
  </si>
  <si>
    <t>old_locus_tag=FSU_2775</t>
  </si>
  <si>
    <t>WP_014546874.1</t>
  </si>
  <si>
    <t>CidA/LrgA family protein</t>
  </si>
  <si>
    <t>34756582</t>
  </si>
  <si>
    <t>FSU_RS13195</t>
  </si>
  <si>
    <t>old_locus_tag=FSU_2776</t>
  </si>
  <si>
    <t>WP_014546875.1</t>
  </si>
  <si>
    <t>methionyl-tRNA formyltransferase</t>
  </si>
  <si>
    <t>34756583</t>
  </si>
  <si>
    <t>FSU_RS13200</t>
  </si>
  <si>
    <t>old_locus_tag=FSU_2777</t>
  </si>
  <si>
    <t>WP_014546876.1</t>
  </si>
  <si>
    <t>34756584</t>
  </si>
  <si>
    <t>FSU_RS13205</t>
  </si>
  <si>
    <t>WP_015732239.1</t>
  </si>
  <si>
    <t>34756585</t>
  </si>
  <si>
    <t>FSU_RS13210</t>
  </si>
  <si>
    <t>old_locus_tag=FSU_2779</t>
  </si>
  <si>
    <t>WP_014546877.1</t>
  </si>
  <si>
    <t>34756586</t>
  </si>
  <si>
    <t>FSU_RS13215</t>
  </si>
  <si>
    <t>old_locus_tag=FSU_2780</t>
  </si>
  <si>
    <t>WP_014546878.1</t>
  </si>
  <si>
    <t>A/G-specific adenine glycosylase</t>
  </si>
  <si>
    <t>34756587</t>
  </si>
  <si>
    <t>FSU_RS13220</t>
  </si>
  <si>
    <t>WP_015732240.1</t>
  </si>
  <si>
    <t>34756588</t>
  </si>
  <si>
    <t>FSU_RS13225</t>
  </si>
  <si>
    <t>old_locus_tag=FSU_2782</t>
  </si>
  <si>
    <t>WP_014546880.1</t>
  </si>
  <si>
    <t>hisA</t>
  </si>
  <si>
    <t>34756589</t>
  </si>
  <si>
    <t>FSU_RS13230</t>
  </si>
  <si>
    <t>old_locus_tag=FSU_2783</t>
  </si>
  <si>
    <t>WP_014546881.1</t>
  </si>
  <si>
    <t>phosphoribosylformimino-5-aminoimidazole carboxamide ribotide isomerase</t>
  </si>
  <si>
    <t>34756590</t>
  </si>
  <si>
    <t>FSU_RS13235</t>
  </si>
  <si>
    <t>old_locus_tag=FSU_2784</t>
  </si>
  <si>
    <t>WP_014546882.1</t>
  </si>
  <si>
    <t>34756591</t>
  </si>
  <si>
    <t>FSU_RS13240</t>
  </si>
  <si>
    <t>old_locus_tag=FSU_2786</t>
  </si>
  <si>
    <t>WP_014546883.1</t>
  </si>
  <si>
    <t>epimerase</t>
  </si>
  <si>
    <t>aroB</t>
  </si>
  <si>
    <t>34756592</t>
  </si>
  <si>
    <t>FSU_RS13245</t>
  </si>
  <si>
    <t>old_locus_tag=FSU_2787</t>
  </si>
  <si>
    <t>WP_014546884.1</t>
  </si>
  <si>
    <t>3-dehydroquinate synthase</t>
  </si>
  <si>
    <t>aroE</t>
  </si>
  <si>
    <t>34756593</t>
  </si>
  <si>
    <t>FSU_RS13250</t>
  </si>
  <si>
    <t>old_locus_tag=FSU_2788</t>
  </si>
  <si>
    <t>WP_014546885.1</t>
  </si>
  <si>
    <t>shikimate dehydrogenase</t>
  </si>
  <si>
    <t>der</t>
  </si>
  <si>
    <t>34756594</t>
  </si>
  <si>
    <t>FSU_RS13255</t>
  </si>
  <si>
    <t>old_locus_tag=FSU_2789</t>
  </si>
  <si>
    <t>WP_014546886.1</t>
  </si>
  <si>
    <t>ribosome biogenesis GTPase Der</t>
  </si>
  <si>
    <t>plsY</t>
  </si>
  <si>
    <t>34756595</t>
  </si>
  <si>
    <t>FSU_RS13260</t>
  </si>
  <si>
    <t>WP_041260247.1</t>
  </si>
  <si>
    <t>acyl-phosphate glycerol 3-phosphate acyltransferase</t>
  </si>
  <si>
    <t>34756596</t>
  </si>
  <si>
    <t>FSU_RS13265</t>
  </si>
  <si>
    <t>old_locus_tag=FSU_2791</t>
  </si>
  <si>
    <t>WP_014546887.1</t>
  </si>
  <si>
    <t>NAD(P)-dependent glycerol-3-phosphate dehydrogenase</t>
  </si>
  <si>
    <t>34756597</t>
  </si>
  <si>
    <t>FSU_RS13270</t>
  </si>
  <si>
    <t>old_locus_tag=FSU_2794</t>
  </si>
  <si>
    <t>WP_014546889.1</t>
  </si>
  <si>
    <t>34756598</t>
  </si>
  <si>
    <t>FSU_RS13275</t>
  </si>
  <si>
    <t>old_locus_tag=FSU_2795</t>
  </si>
  <si>
    <t>WP_014546890.1</t>
  </si>
  <si>
    <t>34756599</t>
  </si>
  <si>
    <t>FSU_RS13280</t>
  </si>
  <si>
    <t>old_locus_tag=FSU_2796</t>
  </si>
  <si>
    <t>WP_014546891.1</t>
  </si>
  <si>
    <t>sugar transferase</t>
  </si>
  <si>
    <t>34756600</t>
  </si>
  <si>
    <t>FSU_RS13285</t>
  </si>
  <si>
    <t>old_locus_tag=FSU_2797</t>
  </si>
  <si>
    <t>WP_014546892.1</t>
  </si>
  <si>
    <t>34756601</t>
  </si>
  <si>
    <t>FSU_RS13290</t>
  </si>
  <si>
    <t>old_locus_tag=FSU_2798</t>
  </si>
  <si>
    <t>WP_014546893.1</t>
  </si>
  <si>
    <t>homoserine dehydrogenase</t>
  </si>
  <si>
    <t>34756602</t>
  </si>
  <si>
    <t>FSU_RS13295</t>
  </si>
  <si>
    <t>old_locus_tag=FSU_2799</t>
  </si>
  <si>
    <t>WP_015732242.1</t>
  </si>
  <si>
    <t>nadC</t>
  </si>
  <si>
    <t>34756603</t>
  </si>
  <si>
    <t>FSU_RS13300</t>
  </si>
  <si>
    <t>old_locus_tag=FSU_2800</t>
  </si>
  <si>
    <t>WP_014546895.1</t>
  </si>
  <si>
    <t>nicotinate-nucleotide diphosphorylase (carboxylating)</t>
  </si>
  <si>
    <t>34756604</t>
  </si>
  <si>
    <t>FSU_RS13305</t>
  </si>
  <si>
    <t>old_locus_tag=FSU_2801</t>
  </si>
  <si>
    <t>WP_014546896.1</t>
  </si>
  <si>
    <t>NAD-dependent epimerase/dehydratase family protein</t>
  </si>
  <si>
    <t>34756605</t>
  </si>
  <si>
    <t>FSU_RS13310</t>
  </si>
  <si>
    <t>old_locus_tag=FSU_2802</t>
  </si>
  <si>
    <t>WP_014546897.1</t>
  </si>
  <si>
    <t>DUF3943 domain-containing protein</t>
  </si>
  <si>
    <t>34757123</t>
  </si>
  <si>
    <t>FSU_RS15970</t>
  </si>
  <si>
    <t>old_locus_tag=FSU_2803</t>
  </si>
  <si>
    <t>WP_014546898.1</t>
  </si>
  <si>
    <t>34756606</t>
  </si>
  <si>
    <t>FSU_RS13320</t>
  </si>
  <si>
    <t>old_locus_tag=FSU_2804</t>
  </si>
  <si>
    <t>WP_014546899.1</t>
  </si>
  <si>
    <t>34756607</t>
  </si>
  <si>
    <t>FSU_RS13325</t>
  </si>
  <si>
    <t>old_locus_tag=FSU_2805</t>
  </si>
  <si>
    <t>WP_014546900.1</t>
  </si>
  <si>
    <t>TPM domain-containing protein</t>
  </si>
  <si>
    <t>34756608</t>
  </si>
  <si>
    <t>FSU_RS13330</t>
  </si>
  <si>
    <t>old_locus_tag=FSU_2806</t>
  </si>
  <si>
    <t>WP_014546901.1</t>
  </si>
  <si>
    <t>34756609</t>
  </si>
  <si>
    <t>FSU_RS13335</t>
  </si>
  <si>
    <t>old_locus_tag=FSU_2807</t>
  </si>
  <si>
    <t>WP_014546902.1</t>
  </si>
  <si>
    <t>34756610</t>
  </si>
  <si>
    <t>FSU_RS13340</t>
  </si>
  <si>
    <t>old_locus_tag=FSU_2808</t>
  </si>
  <si>
    <t>WP_015732244.1</t>
  </si>
  <si>
    <t>lnt</t>
  </si>
  <si>
    <t>34756611</t>
  </si>
  <si>
    <t>FSU_RS13345</t>
  </si>
  <si>
    <t>old_locus_tag=FSU_2809</t>
  </si>
  <si>
    <t>WP_015732245.1</t>
  </si>
  <si>
    <t>apolipoprotein N-acyltransferase</t>
  </si>
  <si>
    <t>rsmI</t>
  </si>
  <si>
    <t>34756612</t>
  </si>
  <si>
    <t>FSU_RS13350</t>
  </si>
  <si>
    <t>old_locus_tag=FSU_2810</t>
  </si>
  <si>
    <t>WP_014546905.1</t>
  </si>
  <si>
    <t>16S rRNA (cytidine(1402)-2'-O)-methyltransferase</t>
  </si>
  <si>
    <t>34756613</t>
  </si>
  <si>
    <t>FSU_RS13355</t>
  </si>
  <si>
    <t>old_locus_tag=FSU_2811</t>
  </si>
  <si>
    <t>WP_014546906.1</t>
  </si>
  <si>
    <t>34756614</t>
  </si>
  <si>
    <t>FSU_RS13360</t>
  </si>
  <si>
    <t>old_locus_tag=FSU_2812</t>
  </si>
  <si>
    <t>WP_014546907.1</t>
  </si>
  <si>
    <t>UDP-2,3-diacylglucosamine diphosphatase</t>
  </si>
  <si>
    <t>34756615</t>
  </si>
  <si>
    <t>FSU_RS13365</t>
  </si>
  <si>
    <t>old_locus_tag=FSU_2813</t>
  </si>
  <si>
    <t>WP_014546908.1</t>
  </si>
  <si>
    <t>34756616</t>
  </si>
  <si>
    <t>FSU_RS13370</t>
  </si>
  <si>
    <t>old_locus_tag=FSU_2814</t>
  </si>
  <si>
    <t>WP_014546909.1</t>
  </si>
  <si>
    <t>34756617</t>
  </si>
  <si>
    <t>FSU_RS13375</t>
  </si>
  <si>
    <t>old_locus_tag=FSU_2815</t>
  </si>
  <si>
    <t>WP_014546910.1</t>
  </si>
  <si>
    <t>34756618</t>
  </si>
  <si>
    <t>FSU_RS13380</t>
  </si>
  <si>
    <t>old_locus_tag=FSU_2816</t>
  </si>
  <si>
    <t>WP_014546911.1</t>
  </si>
  <si>
    <t>34756619</t>
  </si>
  <si>
    <t>FSU_RS13385</t>
  </si>
  <si>
    <t>old_locus_tag=FSU_2817</t>
  </si>
  <si>
    <t>WP_014546912.1</t>
  </si>
  <si>
    <t>34756620</t>
  </si>
  <si>
    <t>FSU_RS13390</t>
  </si>
  <si>
    <t>old_locus_tag=FSU_2818</t>
  </si>
  <si>
    <t>tRNA-Gln</t>
  </si>
  <si>
    <t>anticodon=CTG</t>
  </si>
  <si>
    <t>34756621</t>
  </si>
  <si>
    <t>FSU_RS13395</t>
  </si>
  <si>
    <t>old_locus_tag=FSU_2820</t>
  </si>
  <si>
    <t>WP_014546914.1</t>
  </si>
  <si>
    <t>34756622</t>
  </si>
  <si>
    <t>FSU_RS13400</t>
  </si>
  <si>
    <t>old_locus_tag=FSU_2821</t>
  </si>
  <si>
    <t>WP_014546915.1</t>
  </si>
  <si>
    <t>34756623</t>
  </si>
  <si>
    <t>FSU_RS13405</t>
  </si>
  <si>
    <t>old_locus_tag=FSU_2822</t>
  </si>
  <si>
    <t>WP_014546916.1</t>
  </si>
  <si>
    <t>imidazole glycerol phosphate synthase subunit HisF</t>
  </si>
  <si>
    <t>34756624</t>
  </si>
  <si>
    <t>FSU_RS13410</t>
  </si>
  <si>
    <t>old_locus_tag=FSU_2823</t>
  </si>
  <si>
    <t>WP_014546917.1</t>
  </si>
  <si>
    <t>TldD/PmbA family protein</t>
  </si>
  <si>
    <t>34756625</t>
  </si>
  <si>
    <t>FSU_RS13415</t>
  </si>
  <si>
    <t>old_locus_tag=FSU_2824</t>
  </si>
  <si>
    <t>WP_014546918.1</t>
  </si>
  <si>
    <t>chaperone protein ClpB</t>
  </si>
  <si>
    <t>34756626</t>
  </si>
  <si>
    <t>FSU_RS13420</t>
  </si>
  <si>
    <t>WP_041917862.1</t>
  </si>
  <si>
    <t>34756627</t>
  </si>
  <si>
    <t>FSU_RS13425</t>
  </si>
  <si>
    <t>old_locus_tag=FSU_2826</t>
  </si>
  <si>
    <t>WP_014546919.1</t>
  </si>
  <si>
    <t>histidinol-phosphate transaminase</t>
  </si>
  <si>
    <t>hisN</t>
  </si>
  <si>
    <t>34756628</t>
  </si>
  <si>
    <t>FSU_RS13430</t>
  </si>
  <si>
    <t>old_locus_tag=FSU_2827</t>
  </si>
  <si>
    <t>WP_014546920.1</t>
  </si>
  <si>
    <t>histidinol-phosphatase</t>
  </si>
  <si>
    <t>34756629</t>
  </si>
  <si>
    <t>FSU_RS13435</t>
  </si>
  <si>
    <t>old_locus_tag=FSU_2828</t>
  </si>
  <si>
    <t>WP_014546921.1</t>
  </si>
  <si>
    <t>DNA internalization-related competence protein ComEC/Rec2</t>
  </si>
  <si>
    <t>34756630</t>
  </si>
  <si>
    <t>FSU_RS13440</t>
  </si>
  <si>
    <t>old_locus_tag=FSU_2829</t>
  </si>
  <si>
    <t>WP_014546922.1</t>
  </si>
  <si>
    <t>34756631</t>
  </si>
  <si>
    <t>FSU_RS13445</t>
  </si>
  <si>
    <t>old_locus_tag=FSU_2830</t>
  </si>
  <si>
    <t>WP_014546923.1</t>
  </si>
  <si>
    <t>DUF4416 domain-containing protein</t>
  </si>
  <si>
    <t>34756632</t>
  </si>
  <si>
    <t>FSU_RS13450</t>
  </si>
  <si>
    <t>old_locus_tag=FSU_2831</t>
  </si>
  <si>
    <t>WP_015732249.1</t>
  </si>
  <si>
    <t>34756633</t>
  </si>
  <si>
    <t>FSU_RS13455</t>
  </si>
  <si>
    <t>WP_015732250.1</t>
  </si>
  <si>
    <t>34756634</t>
  </si>
  <si>
    <t>FSU_RS13460</t>
  </si>
  <si>
    <t>old_locus_tag=FSU_2833</t>
  </si>
  <si>
    <t>WP_014546925.1</t>
  </si>
  <si>
    <t>34756635</t>
  </si>
  <si>
    <t>FSU_RS13465</t>
  </si>
  <si>
    <t>WP_015732251.1</t>
  </si>
  <si>
    <t>34756636</t>
  </si>
  <si>
    <t>FSU_RS13470</t>
  </si>
  <si>
    <t>old_locus_tag=FSU_2835</t>
  </si>
  <si>
    <t>WP_014546926.1</t>
  </si>
  <si>
    <t>STAS domain-containing protein</t>
  </si>
  <si>
    <t>34756637</t>
  </si>
  <si>
    <t>FSU_RS13475</t>
  </si>
  <si>
    <t>old_locus_tag=FSU_2836</t>
  </si>
  <si>
    <t>WP_014546927.1</t>
  </si>
  <si>
    <t>34756638</t>
  </si>
  <si>
    <t>FSU_RS13480</t>
  </si>
  <si>
    <t>old_locus_tag=FSU_2837</t>
  </si>
  <si>
    <t>WP_014546928.1</t>
  </si>
  <si>
    <t>34756639</t>
  </si>
  <si>
    <t>FSU_RS13485</t>
  </si>
  <si>
    <t>old_locus_tag=FSU_2838</t>
  </si>
  <si>
    <t>WP_014546929.1</t>
  </si>
  <si>
    <t>34756640</t>
  </si>
  <si>
    <t>FSU_RS13490</t>
  </si>
  <si>
    <t>old_locus_tag=FSU_2839</t>
  </si>
  <si>
    <t>WP_014546930.1</t>
  </si>
  <si>
    <t>34756641</t>
  </si>
  <si>
    <t>FSU_RS13495</t>
  </si>
  <si>
    <t>old_locus_tag=FSU_2840</t>
  </si>
  <si>
    <t>WP_014546931.1</t>
  </si>
  <si>
    <t>34756642</t>
  </si>
  <si>
    <t>FSU_RS13500</t>
  </si>
  <si>
    <t>old_locus_tag=FSU_2841</t>
  </si>
  <si>
    <t>WP_014546932.1</t>
  </si>
  <si>
    <t>ribosome maturation factor RimP</t>
  </si>
  <si>
    <t>nusA</t>
  </si>
  <si>
    <t>34756643</t>
  </si>
  <si>
    <t>FSU_RS13505</t>
  </si>
  <si>
    <t>old_locus_tag=FSU_2842</t>
  </si>
  <si>
    <t>WP_014546933.1</t>
  </si>
  <si>
    <t>transcription termination factor NusA</t>
  </si>
  <si>
    <t>34756644</t>
  </si>
  <si>
    <t>FSU_RS13510</t>
  </si>
  <si>
    <t>old_locus_tag=FSU_2843</t>
  </si>
  <si>
    <t>WP_014546934.1</t>
  </si>
  <si>
    <t>translation initiation factor IF-2</t>
  </si>
  <si>
    <t>34756645</t>
  </si>
  <si>
    <t>FSU_RS13515</t>
  </si>
  <si>
    <t>old_locus_tag=FSU_2844</t>
  </si>
  <si>
    <t>WP_014546935.1</t>
  </si>
  <si>
    <t>30S ribosome-binding factor RbfA</t>
  </si>
  <si>
    <t>truB</t>
  </si>
  <si>
    <t>34756646</t>
  </si>
  <si>
    <t>FSU_RS13520</t>
  </si>
  <si>
    <t>old_locus_tag=FSU_2845</t>
  </si>
  <si>
    <t>WP_014546936.1</t>
  </si>
  <si>
    <t>tRNA pseudouridine(55) synthase TruB</t>
  </si>
  <si>
    <t>ribF</t>
  </si>
  <si>
    <t>34756647</t>
  </si>
  <si>
    <t>FSU_RS13525</t>
  </si>
  <si>
    <t>old_locus_tag=FSU_2846</t>
  </si>
  <si>
    <t>WP_014546937.1</t>
  </si>
  <si>
    <t>riboflavin biosynthesis protein RibF</t>
  </si>
  <si>
    <t>34756648</t>
  </si>
  <si>
    <t>FSU_RS13530</t>
  </si>
  <si>
    <t>WP_099045563.1</t>
  </si>
  <si>
    <t>34756649</t>
  </si>
  <si>
    <t>FSU_RS13535</t>
  </si>
  <si>
    <t>old_locus_tag=FSU_2848</t>
  </si>
  <si>
    <t>WP_014546938.1</t>
  </si>
  <si>
    <t>pyridoxamine 5'-phosphate oxidase family protein</t>
  </si>
  <si>
    <t>34756650</t>
  </si>
  <si>
    <t>FSU_RS13540</t>
  </si>
  <si>
    <t>WP_015732253.1</t>
  </si>
  <si>
    <t>SNF2-related protein</t>
  </si>
  <si>
    <t>34756651</t>
  </si>
  <si>
    <t>FSU_RS13545</t>
  </si>
  <si>
    <t>old_locus_tag=FSU_2851</t>
  </si>
  <si>
    <t>WP_014546939.1</t>
  </si>
  <si>
    <t>34757124</t>
  </si>
  <si>
    <t>FSU_RS15975</t>
  </si>
  <si>
    <t>old_locus_tag=FSU_2852</t>
  </si>
  <si>
    <t>WP_049858428.1</t>
  </si>
  <si>
    <t>34757125</t>
  </si>
  <si>
    <t>FSU_RS15980</t>
  </si>
  <si>
    <t>old_locus_tag=FSU_2853</t>
  </si>
  <si>
    <t>WP_014546941.1</t>
  </si>
  <si>
    <t>34756652</t>
  </si>
  <si>
    <t>FSU_RS13560</t>
  </si>
  <si>
    <t>WP_015732255.1</t>
  </si>
  <si>
    <t>NADPH-dependent 7-cyano-7-deazaguanine reductase QueF</t>
  </si>
  <si>
    <t>34756653</t>
  </si>
  <si>
    <t>FSU_RS13565</t>
  </si>
  <si>
    <t>WP_041260489.1</t>
  </si>
  <si>
    <t>34756654</t>
  </si>
  <si>
    <t>FSU_RS13570</t>
  </si>
  <si>
    <t>old_locus_tag=FSU_2856</t>
  </si>
  <si>
    <t>WP_014546942.1</t>
  </si>
  <si>
    <t>34756655</t>
  </si>
  <si>
    <t>FSU_RS13575</t>
  </si>
  <si>
    <t>WP_015732258.1</t>
  </si>
  <si>
    <t>34756656</t>
  </si>
  <si>
    <t>FSU_RS13580</t>
  </si>
  <si>
    <t>old_locus_tag=FSU_2858</t>
  </si>
  <si>
    <t>WP_014546943.1</t>
  </si>
  <si>
    <t>34756657</t>
  </si>
  <si>
    <t>FSU_RS13585</t>
  </si>
  <si>
    <t>old_locus_tag=FSU_2859</t>
  </si>
  <si>
    <t>WP_014546944.1</t>
  </si>
  <si>
    <t>34756658</t>
  </si>
  <si>
    <t>FSU_RS13590</t>
  </si>
  <si>
    <t>old_locus_tag=FSU_2860</t>
  </si>
  <si>
    <t>WP_014546945.1</t>
  </si>
  <si>
    <t>34756659</t>
  </si>
  <si>
    <t>FSU_RS13595</t>
  </si>
  <si>
    <t>old_locus_tag=FSU_2861</t>
  </si>
  <si>
    <t>WP_014546946.1</t>
  </si>
  <si>
    <t>34756660</t>
  </si>
  <si>
    <t>FSU_RS13600</t>
  </si>
  <si>
    <t>old_locus_tag=FSU_2862</t>
  </si>
  <si>
    <t>WP_014546947.1</t>
  </si>
  <si>
    <t>transglutaminase domain-containing protein</t>
  </si>
  <si>
    <t>34756661</t>
  </si>
  <si>
    <t>FSU_RS13605</t>
  </si>
  <si>
    <t>WP_015732259.1</t>
  </si>
  <si>
    <t>34756662</t>
  </si>
  <si>
    <t>FSU_RS13610</t>
  </si>
  <si>
    <t>old_locus_tag=FSU_2864</t>
  </si>
  <si>
    <t>WP_014546948.1</t>
  </si>
  <si>
    <t>acetylxylan esterase</t>
  </si>
  <si>
    <t>34756663</t>
  </si>
  <si>
    <t>FSU_RS13615</t>
  </si>
  <si>
    <t>old_locus_tag=FSU_2865</t>
  </si>
  <si>
    <t>WP_014546949.1</t>
  </si>
  <si>
    <t>34756664</t>
  </si>
  <si>
    <t>FSU_RS13620</t>
  </si>
  <si>
    <t>old_locus_tag=FSU_2866</t>
  </si>
  <si>
    <t>WP_014546950.1</t>
  </si>
  <si>
    <t>endo-1,4-beta-glucanase</t>
  </si>
  <si>
    <t>34756665</t>
  </si>
  <si>
    <t>FSU_RS13625</t>
  </si>
  <si>
    <t>old_locus_tag=FSU_2867</t>
  </si>
  <si>
    <t>WP_014546951.1</t>
  </si>
  <si>
    <t>34756666</t>
  </si>
  <si>
    <t>FSU_RS13630</t>
  </si>
  <si>
    <t>old_locus_tag=FSU_2868</t>
  </si>
  <si>
    <t>WP_015732261.1</t>
  </si>
  <si>
    <t>rfbD</t>
  </si>
  <si>
    <t>34756667</t>
  </si>
  <si>
    <t>FSU_RS13635</t>
  </si>
  <si>
    <t>old_locus_tag=FSU_2869</t>
  </si>
  <si>
    <t>WP_014546953.1</t>
  </si>
  <si>
    <t>34756668</t>
  </si>
  <si>
    <t>FSU_RS13640</t>
  </si>
  <si>
    <t>old_locus_tag=FSU_2870</t>
  </si>
  <si>
    <t>WP_014546954.1</t>
  </si>
  <si>
    <t>aminofutalosine synthase MqnE</t>
  </si>
  <si>
    <t>34756669</t>
  </si>
  <si>
    <t>FSU_RS13645</t>
  </si>
  <si>
    <t>old_locus_tag=FSU_2871</t>
  </si>
  <si>
    <t>pgsA</t>
  </si>
  <si>
    <t>34756670</t>
  </si>
  <si>
    <t>FSU_RS13650</t>
  </si>
  <si>
    <t>old_locus_tag=FSU_2872</t>
  </si>
  <si>
    <t>WP_014546955.1</t>
  </si>
  <si>
    <t>CDP-diacylglycerol--glycerol-3-phosphate 3-phosphatidyltransferase</t>
  </si>
  <si>
    <t>recN</t>
  </si>
  <si>
    <t>34756671</t>
  </si>
  <si>
    <t>FSU_RS13655</t>
  </si>
  <si>
    <t>old_locus_tag=FSU_2873</t>
  </si>
  <si>
    <t>WP_014546956.1</t>
  </si>
  <si>
    <t>DNA repair protein RecN</t>
  </si>
  <si>
    <t>34756672</t>
  </si>
  <si>
    <t>FSU_RS13660</t>
  </si>
  <si>
    <t>old_locus_tag=FSU_2874</t>
  </si>
  <si>
    <t>WP_015732262.1</t>
  </si>
  <si>
    <t>tRNA (guanine-N(7)-)-methyltransferase</t>
  </si>
  <si>
    <t>34756673</t>
  </si>
  <si>
    <t>FSU_RS13665</t>
  </si>
  <si>
    <t>old_locus_tag=FSU_2875</t>
  </si>
  <si>
    <t>WP_014546958.1</t>
  </si>
  <si>
    <t>34756674</t>
  </si>
  <si>
    <t>FSU_RS13670</t>
  </si>
  <si>
    <t>old_locus_tag=FSU_2876</t>
  </si>
  <si>
    <t>WP_015732264.1</t>
  </si>
  <si>
    <t>xth</t>
  </si>
  <si>
    <t>34756675</t>
  </si>
  <si>
    <t>FSU_RS13675</t>
  </si>
  <si>
    <t>old_locus_tag=FSU_2877</t>
  </si>
  <si>
    <t>WP_014546960.1</t>
  </si>
  <si>
    <t>exodeoxyribonuclease III</t>
  </si>
  <si>
    <t>34756676</t>
  </si>
  <si>
    <t>FSU_RS13680</t>
  </si>
  <si>
    <t>old_locus_tag=FSU_2878</t>
  </si>
  <si>
    <t>WP_014546961.1</t>
  </si>
  <si>
    <t>spermidine/putrescine ABC transporter substrate-binding protein</t>
  </si>
  <si>
    <t>34756677</t>
  </si>
  <si>
    <t>FSU_RS13685</t>
  </si>
  <si>
    <t>old_locus_tag=FSU_2879</t>
  </si>
  <si>
    <t>WP_014546962.1</t>
  </si>
  <si>
    <t>34756678</t>
  </si>
  <si>
    <t>FSU_RS13690</t>
  </si>
  <si>
    <t>WP_015732265.1</t>
  </si>
  <si>
    <t>34756679</t>
  </si>
  <si>
    <t>FSU_RS13695</t>
  </si>
  <si>
    <t>old_locus_tag=FSU_2881</t>
  </si>
  <si>
    <t>WP_014546963.1</t>
  </si>
  <si>
    <t>34756680</t>
  </si>
  <si>
    <t>FSU_RS13700</t>
  </si>
  <si>
    <t>old_locus_tag=FSU_2882</t>
  </si>
  <si>
    <t>WP_014546964.1</t>
  </si>
  <si>
    <t>34756681</t>
  </si>
  <si>
    <t>FSU_RS13705</t>
  </si>
  <si>
    <t>old_locus_tag=FSU_2883</t>
  </si>
  <si>
    <t>WP_014546965.1</t>
  </si>
  <si>
    <t>xseA</t>
  </si>
  <si>
    <t>34756682</t>
  </si>
  <si>
    <t>FSU_RS13710</t>
  </si>
  <si>
    <t>old_locus_tag=FSU_2884</t>
  </si>
  <si>
    <t>WP_014546966.1</t>
  </si>
  <si>
    <t>exodeoxyribonuclease VII large subunit</t>
  </si>
  <si>
    <t>34756683</t>
  </si>
  <si>
    <t>FSU_RS13715</t>
  </si>
  <si>
    <t>old_locus_tag=FSU_2885</t>
  </si>
  <si>
    <t>WP_015732266.1</t>
  </si>
  <si>
    <t>34756684</t>
  </si>
  <si>
    <t>FSU_RS13720</t>
  </si>
  <si>
    <t>old_locus_tag=FSU_2886</t>
  </si>
  <si>
    <t>WP_014546968.1</t>
  </si>
  <si>
    <t>34756685</t>
  </si>
  <si>
    <t>FSU_RS13725</t>
  </si>
  <si>
    <t>old_locus_tag=FSU_2887</t>
  </si>
  <si>
    <t>WP_014546969.1</t>
  </si>
  <si>
    <t>34756686</t>
  </si>
  <si>
    <t>FSU_RS13730</t>
  </si>
  <si>
    <t>old_locus_tag=FSU_2888</t>
  </si>
  <si>
    <t>WP_014546970.1</t>
  </si>
  <si>
    <t>34756687</t>
  </si>
  <si>
    <t>FSU_RS13735</t>
  </si>
  <si>
    <t>old_locus_tag=FSU_2889</t>
  </si>
  <si>
    <t>WP_014546971.1</t>
  </si>
  <si>
    <t>34756688</t>
  </si>
  <si>
    <t>FSU_RS13740</t>
  </si>
  <si>
    <t>old_locus_tag=FSU_2890</t>
  </si>
  <si>
    <t>WP_015732267.1</t>
  </si>
  <si>
    <t>34756689</t>
  </si>
  <si>
    <t>FSU_RS13745</t>
  </si>
  <si>
    <t>old_locus_tag=FSU_2891</t>
  </si>
  <si>
    <t>WP_014546973.1</t>
  </si>
  <si>
    <t>34756690</t>
  </si>
  <si>
    <t>FSU_RS13750</t>
  </si>
  <si>
    <t>old_locus_tag=FSU_2892</t>
  </si>
  <si>
    <t>WP_014546974.1</t>
  </si>
  <si>
    <t>34756691</t>
  </si>
  <si>
    <t>FSU_RS13755</t>
  </si>
  <si>
    <t>WP_015732268.1</t>
  </si>
  <si>
    <t>34756692</t>
  </si>
  <si>
    <t>FSU_RS13760</t>
  </si>
  <si>
    <t>old_locus_tag=FSU_2894</t>
  </si>
  <si>
    <t>WP_014546975.1</t>
  </si>
  <si>
    <t>34756693</t>
  </si>
  <si>
    <t>FSU_RS13765</t>
  </si>
  <si>
    <t>old_locus_tag=FSU_2895</t>
  </si>
  <si>
    <t>WP_014546976.1</t>
  </si>
  <si>
    <t>NADH-quinone oxidoreductase subunit I</t>
  </si>
  <si>
    <t>34756694</t>
  </si>
  <si>
    <t>FSU_RS13770</t>
  </si>
  <si>
    <t>old_locus_tag=FSU_2896</t>
  </si>
  <si>
    <t>WP_014546977.1</t>
  </si>
  <si>
    <t>34756695</t>
  </si>
  <si>
    <t>FSU_RS13775</t>
  </si>
  <si>
    <t>old_locus_tag=FSU_2897</t>
  </si>
  <si>
    <t>WP_015732269.1</t>
  </si>
  <si>
    <t>34756696</t>
  </si>
  <si>
    <t>FSU_RS13780</t>
  </si>
  <si>
    <t>old_locus_tag=FSU_2898</t>
  </si>
  <si>
    <t>WP_014546979.1</t>
  </si>
  <si>
    <t>thrH</t>
  </si>
  <si>
    <t>34756697</t>
  </si>
  <si>
    <t>FSU_RS13785</t>
  </si>
  <si>
    <t>old_locus_tag=FSU_2899</t>
  </si>
  <si>
    <t>WP_014546980.1</t>
  </si>
  <si>
    <t>bifunctional phosphoserine phosphatase/homoserine phosphotransferase ThrH</t>
  </si>
  <si>
    <t>34756698</t>
  </si>
  <si>
    <t>FSU_RS13790</t>
  </si>
  <si>
    <t>old_locus_tag=FSU_2900</t>
  </si>
  <si>
    <t>WP_014546981.1</t>
  </si>
  <si>
    <t>molecular chaperone Hsp33</t>
  </si>
  <si>
    <t>34756699</t>
  </si>
  <si>
    <t>FSU_RS13795</t>
  </si>
  <si>
    <t>old_locus_tag=FSU_2901</t>
  </si>
  <si>
    <t>WP_014546982.1</t>
  </si>
  <si>
    <t>DJ-1 family protein</t>
  </si>
  <si>
    <t>34756700</t>
  </si>
  <si>
    <t>FSU_RS13800</t>
  </si>
  <si>
    <t>old_locus_tag=FSU_2902</t>
  </si>
  <si>
    <t>WP_014546983.1</t>
  </si>
  <si>
    <t>Fe-S cluster assembly protein SufB</t>
  </si>
  <si>
    <t>34756701</t>
  </si>
  <si>
    <t>FSU_RS13805</t>
  </si>
  <si>
    <t>old_locus_tag=FSU_2903</t>
  </si>
  <si>
    <t>WP_015732270.1</t>
  </si>
  <si>
    <t>34756702</t>
  </si>
  <si>
    <t>FSU_RS13810</t>
  </si>
  <si>
    <t>old_locus_tag=FSU_2904</t>
  </si>
  <si>
    <t>WP_014546985.1</t>
  </si>
  <si>
    <t>type IA DNA topoisomerase</t>
  </si>
  <si>
    <t>34757154</t>
  </si>
  <si>
    <t>FSU_RS16150</t>
  </si>
  <si>
    <t>WP_081440907.1</t>
  </si>
  <si>
    <t>34756703</t>
  </si>
  <si>
    <t>FSU_RS13815</t>
  </si>
  <si>
    <t>old_locus_tag=FSU_2906</t>
  </si>
  <si>
    <t>WP_014546987.1</t>
  </si>
  <si>
    <t>34756704</t>
  </si>
  <si>
    <t>FSU_RS13820</t>
  </si>
  <si>
    <t>old_locus_tag=FSU_2908</t>
  </si>
  <si>
    <t>WP_014546988.1</t>
  </si>
  <si>
    <t>pyruvate carboxyltransferase</t>
  </si>
  <si>
    <t>34756705</t>
  </si>
  <si>
    <t>FSU_RS13825</t>
  </si>
  <si>
    <t>old_locus_tag=FSU_2909</t>
  </si>
  <si>
    <t>WP_014546989.1</t>
  </si>
  <si>
    <t>34756706</t>
  </si>
  <si>
    <t>FSU_RS13830</t>
  </si>
  <si>
    <t>old_locus_tag=FSU_2910</t>
  </si>
  <si>
    <t>WP_014546990.1</t>
  </si>
  <si>
    <t>34756707</t>
  </si>
  <si>
    <t>FSU_RS13835</t>
  </si>
  <si>
    <t>old_locus_tag=FSU_2911</t>
  </si>
  <si>
    <t>WP_014546991.1</t>
  </si>
  <si>
    <t>34756708</t>
  </si>
  <si>
    <t>FSU_RS13840</t>
  </si>
  <si>
    <t>WP_081440908.1</t>
  </si>
  <si>
    <t>34757155</t>
  </si>
  <si>
    <t>FSU_RS16155</t>
  </si>
  <si>
    <t>pseudo;old_locus_tag=FSU_2913</t>
  </si>
  <si>
    <t>34756709</t>
  </si>
  <si>
    <t>FSU_RS13850</t>
  </si>
  <si>
    <t>old_locus_tag=FSU_2914</t>
  </si>
  <si>
    <t>WP_014546992.1</t>
  </si>
  <si>
    <t>34756710</t>
  </si>
  <si>
    <t>FSU_RS13855</t>
  </si>
  <si>
    <t>old_locus_tag=FSU_2915</t>
  </si>
  <si>
    <t>WP_014546993.1</t>
  </si>
  <si>
    <t>34756711</t>
  </si>
  <si>
    <t>FSU_RS13860</t>
  </si>
  <si>
    <t>old_locus_tag=FSU_2916</t>
  </si>
  <si>
    <t>anticodon=GAG</t>
  </si>
  <si>
    <t>34756712</t>
  </si>
  <si>
    <t>FSU_RS13865</t>
  </si>
  <si>
    <t>old_locus_tag=FSU_2918</t>
  </si>
  <si>
    <t>murD</t>
  </si>
  <si>
    <t>34756713</t>
  </si>
  <si>
    <t>FSU_RS13870</t>
  </si>
  <si>
    <t>old_locus_tag=FSU_2919</t>
  </si>
  <si>
    <t>WP_014546994.1</t>
  </si>
  <si>
    <t>UDP-N-acetylmuramoyl-L-alanine--D-glutamate ligase</t>
  </si>
  <si>
    <t>secG</t>
  </si>
  <si>
    <t>34756714</t>
  </si>
  <si>
    <t>FSU_RS13875</t>
  </si>
  <si>
    <t>old_locus_tag=FSU_2921</t>
  </si>
  <si>
    <t>WP_014546995.1</t>
  </si>
  <si>
    <t>preprotein translocase subunit SecG</t>
  </si>
  <si>
    <t>34756715</t>
  </si>
  <si>
    <t>FSU_RS13880</t>
  </si>
  <si>
    <t>old_locus_tag=FSU_2922</t>
  </si>
  <si>
    <t>WP_014546996.1</t>
  </si>
  <si>
    <t>triose-phosphate isomerase</t>
  </si>
  <si>
    <t>34756716</t>
  </si>
  <si>
    <t>FSU_RS13885</t>
  </si>
  <si>
    <t>old_locus_tag=FSU_2923</t>
  </si>
  <si>
    <t>WP_014546997.1</t>
  </si>
  <si>
    <t>34756717</t>
  </si>
  <si>
    <t>FSU_RS13890</t>
  </si>
  <si>
    <t>old_locus_tag=FSU_2924</t>
  </si>
  <si>
    <t>WP_014546998.1</t>
  </si>
  <si>
    <t>34756718</t>
  </si>
  <si>
    <t>FSU_RS13895</t>
  </si>
  <si>
    <t>WP_015732277.1</t>
  </si>
  <si>
    <t>recA</t>
  </si>
  <si>
    <t>34756719</t>
  </si>
  <si>
    <t>FSU_RS13900</t>
  </si>
  <si>
    <t>old_locus_tag=FSU_2927</t>
  </si>
  <si>
    <t>WP_014546999.1</t>
  </si>
  <si>
    <t>recombinase RecA</t>
  </si>
  <si>
    <t>34756720</t>
  </si>
  <si>
    <t>FSU_RS13905</t>
  </si>
  <si>
    <t>WP_015732279.1</t>
  </si>
  <si>
    <t>CinA family protein</t>
  </si>
  <si>
    <t>34756721</t>
  </si>
  <si>
    <t>FSU_RS13910</t>
  </si>
  <si>
    <t>WP_041917863.1</t>
  </si>
  <si>
    <t>34756722</t>
  </si>
  <si>
    <t>FSU_RS13915</t>
  </si>
  <si>
    <t>old_locus_tag=FSU_2930</t>
  </si>
  <si>
    <t>WP_014547000.1</t>
  </si>
  <si>
    <t>phosphoglycerate mutase</t>
  </si>
  <si>
    <t>SRP_RNA</t>
  </si>
  <si>
    <t>ffs</t>
  </si>
  <si>
    <t>34757156</t>
  </si>
  <si>
    <t>FSU_RS16160</t>
  </si>
  <si>
    <t>signal recognition particle sRNA small type</t>
  </si>
  <si>
    <t>34756723</t>
  </si>
  <si>
    <t>FSU_RS13920</t>
  </si>
  <si>
    <t>old_locus_tag=FSU_2931</t>
  </si>
  <si>
    <t>WP_014547001.1</t>
  </si>
  <si>
    <t>cadherin repeat domain-containing protein</t>
  </si>
  <si>
    <t>34756724</t>
  </si>
  <si>
    <t>FSU_RS13925</t>
  </si>
  <si>
    <t>old_locus_tag=FSU_2932</t>
  </si>
  <si>
    <t>WP_014547002.1</t>
  </si>
  <si>
    <t>34756725</t>
  </si>
  <si>
    <t>FSU_RS13930</t>
  </si>
  <si>
    <t>old_locus_tag=FSU_2933</t>
  </si>
  <si>
    <t>WP_014547003.1</t>
  </si>
  <si>
    <t>translation initiation factor</t>
  </si>
  <si>
    <t>34756726</t>
  </si>
  <si>
    <t>FSU_RS13935</t>
  </si>
  <si>
    <t>old_locus_tag=FSU_2934</t>
  </si>
  <si>
    <t>WP_014547004.1</t>
  </si>
  <si>
    <t>34756727</t>
  </si>
  <si>
    <t>FSU_RS13940</t>
  </si>
  <si>
    <t>old_locus_tag=FSU_2935</t>
  </si>
  <si>
    <t>WP_014547005.1</t>
  </si>
  <si>
    <t>34756728</t>
  </si>
  <si>
    <t>FSU_RS13945</t>
  </si>
  <si>
    <t>old_locus_tag=FSU_2936</t>
  </si>
  <si>
    <t>WP_014547006.1</t>
  </si>
  <si>
    <t>deoxyribonuclease IV</t>
  </si>
  <si>
    <t>34756729</t>
  </si>
  <si>
    <t>FSU_RS13950</t>
  </si>
  <si>
    <t>old_locus_tag=FSU_2937</t>
  </si>
  <si>
    <t>tRNA-Asn</t>
  </si>
  <si>
    <t>anticodon=GTT</t>
  </si>
  <si>
    <t>34756730</t>
  </si>
  <si>
    <t>FSU_RS13955</t>
  </si>
  <si>
    <t>old_locus_tag=FSU_2938</t>
  </si>
  <si>
    <t>34756731</t>
  </si>
  <si>
    <t>FSU_RS13960</t>
  </si>
  <si>
    <t>old_locus_tag=FSU_2940</t>
  </si>
  <si>
    <t>WP_014547007.1</t>
  </si>
  <si>
    <t>34756732</t>
  </si>
  <si>
    <t>FSU_RS13965</t>
  </si>
  <si>
    <t>old_locus_tag=FSU_2941</t>
  </si>
  <si>
    <t>WP_014547008.1</t>
  </si>
  <si>
    <t>UPF0365 family protein</t>
  </si>
  <si>
    <t>34756733</t>
  </si>
  <si>
    <t>FSU_RS13970</t>
  </si>
  <si>
    <t>old_locus_tag=FSU_2942</t>
  </si>
  <si>
    <t>WP_014547009.1</t>
  </si>
  <si>
    <t>nodulation efficiency protein NfeD</t>
  </si>
  <si>
    <t>34756734</t>
  </si>
  <si>
    <t>FSU_RS13975</t>
  </si>
  <si>
    <t>old_locus_tag=FSU_2943</t>
  </si>
  <si>
    <t>WP_015732283.1</t>
  </si>
  <si>
    <t>34756735</t>
  </si>
  <si>
    <t>FSU_RS13980</t>
  </si>
  <si>
    <t>old_locus_tag=FSU_2944</t>
  </si>
  <si>
    <t>WP_014547011.1</t>
  </si>
  <si>
    <t>30S ribosomal protein S15</t>
  </si>
  <si>
    <t>pnp</t>
  </si>
  <si>
    <t>34756736</t>
  </si>
  <si>
    <t>FSU_RS13985</t>
  </si>
  <si>
    <t>old_locus_tag=FSU_2945</t>
  </si>
  <si>
    <t>WP_014547012.1</t>
  </si>
  <si>
    <t>polyribonucleotide nucleotidyltransferase</t>
  </si>
  <si>
    <t>34756737</t>
  </si>
  <si>
    <t>FSU_RS13990</t>
  </si>
  <si>
    <t>old_locus_tag=FSU_2946</t>
  </si>
  <si>
    <t>WP_014547013.1</t>
  </si>
  <si>
    <t>34757126</t>
  </si>
  <si>
    <t>FSU_RS15995</t>
  </si>
  <si>
    <t>old_locus_tag=FSU_2947</t>
  </si>
  <si>
    <t>WP_014547014.1</t>
  </si>
  <si>
    <t>34756738</t>
  </si>
  <si>
    <t>FSU_RS14000</t>
  </si>
  <si>
    <t>old_locus_tag=FSU_2948</t>
  </si>
  <si>
    <t>WP_014547015.1</t>
  </si>
  <si>
    <t>ispG</t>
  </si>
  <si>
    <t>34756739</t>
  </si>
  <si>
    <t>FSU_RS14005</t>
  </si>
  <si>
    <t>old_locus_tag=FSU_2949</t>
  </si>
  <si>
    <t>WP_014547016.1</t>
  </si>
  <si>
    <t>4-hydroxy-3-methylbut-2-en-1-yl diphosphate synthase</t>
  </si>
  <si>
    <t>34756740</t>
  </si>
  <si>
    <t>FSU_RS14010</t>
  </si>
  <si>
    <t>old_locus_tag=FSU_2951</t>
  </si>
  <si>
    <t>WP_014547018.1</t>
  </si>
  <si>
    <t>hydroxyacid dehydrogenase</t>
  </si>
  <si>
    <t>34756741</t>
  </si>
  <si>
    <t>FSU_RS14015</t>
  </si>
  <si>
    <t>old_locus_tag=FSU_2952</t>
  </si>
  <si>
    <t>WP_014547019.1</t>
  </si>
  <si>
    <t>long-chain fatty acid--CoA ligase</t>
  </si>
  <si>
    <t>34756742</t>
  </si>
  <si>
    <t>FSU_RS14020</t>
  </si>
  <si>
    <t>WP_015732285.1</t>
  </si>
  <si>
    <t>34756743</t>
  </si>
  <si>
    <t>FSU_RS14025</t>
  </si>
  <si>
    <t>old_locus_tag=FSU_2954</t>
  </si>
  <si>
    <t>WP_014547020.1</t>
  </si>
  <si>
    <t>serine--tRNA ligase</t>
  </si>
  <si>
    <t>34756744</t>
  </si>
  <si>
    <t>FSU_RS14030</t>
  </si>
  <si>
    <t>WP_015732286.1</t>
  </si>
  <si>
    <t>carbohydrate-binding CenC domain protein</t>
  </si>
  <si>
    <t>34756745</t>
  </si>
  <si>
    <t>FSU_RS14035</t>
  </si>
  <si>
    <t>old_locus_tag=FSU_2956</t>
  </si>
  <si>
    <t>WP_014547021.1</t>
  </si>
  <si>
    <t>MiaB/RimO family radical SAM methylthiotransferase</t>
  </si>
  <si>
    <t>34756746</t>
  </si>
  <si>
    <t>FSU_RS14040</t>
  </si>
  <si>
    <t>old_locus_tag=FSU_2957</t>
  </si>
  <si>
    <t>WP_015732287.1</t>
  </si>
  <si>
    <t>stage II sporulation protein SpoIID</t>
  </si>
  <si>
    <t>def</t>
  </si>
  <si>
    <t>34756747</t>
  </si>
  <si>
    <t>FSU_RS14045</t>
  </si>
  <si>
    <t>old_locus_tag=FSU_2958</t>
  </si>
  <si>
    <t>WP_014547023.1</t>
  </si>
  <si>
    <t>peptide deformylase</t>
  </si>
  <si>
    <t>yajC</t>
  </si>
  <si>
    <t>34756748</t>
  </si>
  <si>
    <t>FSU_RS14050</t>
  </si>
  <si>
    <t>WP_015732288.1</t>
  </si>
  <si>
    <t>preprotein translocase subunit YajC</t>
  </si>
  <si>
    <t>34756749</t>
  </si>
  <si>
    <t>FSU_RS14055</t>
  </si>
  <si>
    <t>old_locus_tag=FSU_2960</t>
  </si>
  <si>
    <t>WP_014547024.1</t>
  </si>
  <si>
    <t>cyclic nucleotide-binding domain-containing protein</t>
  </si>
  <si>
    <t>34756750</t>
  </si>
  <si>
    <t>FSU_RS14060</t>
  </si>
  <si>
    <t>WP_015732289.1</t>
  </si>
  <si>
    <t>34756751</t>
  </si>
  <si>
    <t>FSU_RS14065</t>
  </si>
  <si>
    <t>old_locus_tag=FSU_2962</t>
  </si>
  <si>
    <t>WP_014547026.1</t>
  </si>
  <si>
    <t>50S ribosomal protein L19</t>
  </si>
  <si>
    <t>34756752</t>
  </si>
  <si>
    <t>FSU_RS14070</t>
  </si>
  <si>
    <t>old_locus_tag=FSU_2963</t>
  </si>
  <si>
    <t>WP_014547027.1</t>
  </si>
  <si>
    <t>tRNA (guanosine(37)-N1)-methyltransferase TrmD</t>
  </si>
  <si>
    <t>rimM</t>
  </si>
  <si>
    <t>34756753</t>
  </si>
  <si>
    <t>FSU_RS14075</t>
  </si>
  <si>
    <t>old_locus_tag=FSU_2964</t>
  </si>
  <si>
    <t>WP_014547028.1</t>
  </si>
  <si>
    <t>16S rRNA processing protein RimM</t>
  </si>
  <si>
    <t>34756754</t>
  </si>
  <si>
    <t>FSU_RS14080</t>
  </si>
  <si>
    <t>old_locus_tag=FSU_2965</t>
  </si>
  <si>
    <t>WP_014547029.1</t>
  </si>
  <si>
    <t>30S ribosomal protein S16</t>
  </si>
  <si>
    <t>34756755</t>
  </si>
  <si>
    <t>FSU_RS14085</t>
  </si>
  <si>
    <t>old_locus_tag=FSU_2966</t>
  </si>
  <si>
    <t>WP_015732290.1</t>
  </si>
  <si>
    <t>34756756</t>
  </si>
  <si>
    <t>FSU_RS14090</t>
  </si>
  <si>
    <t>old_locus_tag=FSU_2967</t>
  </si>
  <si>
    <t>WP_014547031.1</t>
  </si>
  <si>
    <t>34756757</t>
  </si>
  <si>
    <t>FSU_RS14095</t>
  </si>
  <si>
    <t>old_locus_tag=FSU_2968</t>
  </si>
  <si>
    <t>WP_015732291.1</t>
  </si>
  <si>
    <t>34756758</t>
  </si>
  <si>
    <t>FSU_RS14100</t>
  </si>
  <si>
    <t>old_locus_tag=FSU_2969</t>
  </si>
  <si>
    <t>WP_014547033.1</t>
  </si>
  <si>
    <t>signal recognition particle protein</t>
  </si>
  <si>
    <t>34756759</t>
  </si>
  <si>
    <t>FSU_RS14105</t>
  </si>
  <si>
    <t>old_locus_tag=FSU_2970</t>
  </si>
  <si>
    <t>WP_015732292.1</t>
  </si>
  <si>
    <t>34756760</t>
  </si>
  <si>
    <t>FSU_RS14110</t>
  </si>
  <si>
    <t>WP_041917864.1</t>
  </si>
  <si>
    <t>34756761</t>
  </si>
  <si>
    <t>FSU_RS14115</t>
  </si>
  <si>
    <t>old_locus_tag=FSU_2974</t>
  </si>
  <si>
    <t>WP_014547035.1</t>
  </si>
  <si>
    <t>34756762</t>
  </si>
  <si>
    <t>FSU_RS14120</t>
  </si>
  <si>
    <t>WP_015732294.1</t>
  </si>
  <si>
    <t>34756763</t>
  </si>
  <si>
    <t>FSU_RS14125</t>
  </si>
  <si>
    <t>WP_015732295.1</t>
  </si>
  <si>
    <t>34756764</t>
  </si>
  <si>
    <t>FSU_RS14130</t>
  </si>
  <si>
    <t>old_locus_tag=FSU_2977</t>
  </si>
  <si>
    <t>WP_014547036.1</t>
  </si>
  <si>
    <t>34756765</t>
  </si>
  <si>
    <t>FSU_RS14135</t>
  </si>
  <si>
    <t>WP_015732296.1</t>
  </si>
  <si>
    <t>34756766</t>
  </si>
  <si>
    <t>FSU_RS14140</t>
  </si>
  <si>
    <t>old_locus_tag=FSU_2980</t>
  </si>
  <si>
    <t>WP_014547037.1</t>
  </si>
  <si>
    <t>alanine:cation symporter family protein</t>
  </si>
  <si>
    <t>34756767</t>
  </si>
  <si>
    <t>FSU_RS14145</t>
  </si>
  <si>
    <t>old_locus_tag=FSU_2981</t>
  </si>
  <si>
    <t>WP_014547038.1</t>
  </si>
  <si>
    <t>aminotransferase</t>
  </si>
  <si>
    <t>34756768</t>
  </si>
  <si>
    <t>FSU_RS14150</t>
  </si>
  <si>
    <t>WP_015732297.1</t>
  </si>
  <si>
    <t>34756769</t>
  </si>
  <si>
    <t>FSU_RS14155</t>
  </si>
  <si>
    <t>old_locus_tag=FSU_2983</t>
  </si>
  <si>
    <t>WP_015732298.1</t>
  </si>
  <si>
    <t>34756770</t>
  </si>
  <si>
    <t>FSU_RS14160</t>
  </si>
  <si>
    <t>old_locus_tag=FSU_2984</t>
  </si>
  <si>
    <t>WP_014547040.1</t>
  </si>
  <si>
    <t>34756771</t>
  </si>
  <si>
    <t>FSU_RS14165</t>
  </si>
  <si>
    <t>old_locus_tag=FSU_2985</t>
  </si>
  <si>
    <t>WP_015732299.1</t>
  </si>
  <si>
    <t>34756772</t>
  </si>
  <si>
    <t>FSU_RS14170</t>
  </si>
  <si>
    <t>old_locus_tag=FSU_2986</t>
  </si>
  <si>
    <t>WP_014547042.1</t>
  </si>
  <si>
    <t>34756773</t>
  </si>
  <si>
    <t>FSU_RS14175</t>
  </si>
  <si>
    <t>old_locus_tag=FSU_2987</t>
  </si>
  <si>
    <t>WP_014547043.1</t>
  </si>
  <si>
    <t>34756774</t>
  </si>
  <si>
    <t>FSU_RS14180</t>
  </si>
  <si>
    <t>old_locus_tag=FSU_2988</t>
  </si>
  <si>
    <t>WP_014547044.1</t>
  </si>
  <si>
    <t>proC</t>
  </si>
  <si>
    <t>34756775</t>
  </si>
  <si>
    <t>FSU_RS14185</t>
  </si>
  <si>
    <t>old_locus_tag=FSU_2989</t>
  </si>
  <si>
    <t>WP_014547045.1</t>
  </si>
  <si>
    <t>pyrroline-5-carboxylate reductase</t>
  </si>
  <si>
    <t>34756776</t>
  </si>
  <si>
    <t>FSU_RS14190</t>
  </si>
  <si>
    <t>old_locus_tag=FSU_2991</t>
  </si>
  <si>
    <t>WP_014547046.1</t>
  </si>
  <si>
    <t>transcription termination factor Rho</t>
  </si>
  <si>
    <t>folK</t>
  </si>
  <si>
    <t>34756777</t>
  </si>
  <si>
    <t>FSU_RS14195</t>
  </si>
  <si>
    <t>old_locus_tag=FSU_2992</t>
  </si>
  <si>
    <t>WP_014547047.1</t>
  </si>
  <si>
    <t>2-amino-4-hydroxy-6-hydroxymethyldihydropteridine diphosphokinase</t>
  </si>
  <si>
    <t>34756778</t>
  </si>
  <si>
    <t>FSU_RS14200</t>
  </si>
  <si>
    <t>WP_015732301.1</t>
  </si>
  <si>
    <t>deoxynucleoside kinase</t>
  </si>
  <si>
    <t>panC</t>
  </si>
  <si>
    <t>34756779</t>
  </si>
  <si>
    <t>FSU_RS14205</t>
  </si>
  <si>
    <t>old_locus_tag=FSU_2994</t>
  </si>
  <si>
    <t>WP_014547048.1</t>
  </si>
  <si>
    <t>pantoate--beta-alanine ligase</t>
  </si>
  <si>
    <t>34756780</t>
  </si>
  <si>
    <t>FSU_RS14210</t>
  </si>
  <si>
    <t>old_locus_tag=FSU_2995</t>
  </si>
  <si>
    <t>WP_014547049.1</t>
  </si>
  <si>
    <t>adenylate/guanylate cyclase domain-containing protein</t>
  </si>
  <si>
    <t>34756781</t>
  </si>
  <si>
    <t>FSU_RS14215</t>
  </si>
  <si>
    <t>old_locus_tag=FSU_2996</t>
  </si>
  <si>
    <t>WP_014547050.1</t>
  </si>
  <si>
    <t>DNA translocase FtsK</t>
  </si>
  <si>
    <t>34756782</t>
  </si>
  <si>
    <t>FSU_RS14220</t>
  </si>
  <si>
    <t>old_locus_tag=FSU_2997</t>
  </si>
  <si>
    <t>WP_015732303.1</t>
  </si>
  <si>
    <t>34756783</t>
  </si>
  <si>
    <t>FSU_RS14225</t>
  </si>
  <si>
    <t>old_locus_tag=FSU_2998</t>
  </si>
  <si>
    <t>WP_014547052.1</t>
  </si>
  <si>
    <t>34756784</t>
  </si>
  <si>
    <t>FSU_RS14230</t>
  </si>
  <si>
    <t>old_locus_tag=FSU_2999</t>
  </si>
  <si>
    <t>WP_014547053.1</t>
  </si>
  <si>
    <t>multidrug transporter MatE</t>
  </si>
  <si>
    <t>34756785</t>
  </si>
  <si>
    <t>FSU_RS14235</t>
  </si>
  <si>
    <t>old_locus_tag=FSU_3000</t>
  </si>
  <si>
    <t>WP_014547054.1</t>
  </si>
  <si>
    <t>serine/threonine-protein phosphatase</t>
  </si>
  <si>
    <t>ispE</t>
  </si>
  <si>
    <t>34756786</t>
  </si>
  <si>
    <t>FSU_RS14240</t>
  </si>
  <si>
    <t>old_locus_tag=FSU_3001</t>
  </si>
  <si>
    <t>WP_014547055.1</t>
  </si>
  <si>
    <t>4-(cytidine 5'-diphospho)-2-C-methyl-D-erythritol kinase</t>
  </si>
  <si>
    <t>34756787</t>
  </si>
  <si>
    <t>FSU_RS14245</t>
  </si>
  <si>
    <t>old_locus_tag=FSU_3002</t>
  </si>
  <si>
    <t>anticodon=TTG</t>
  </si>
  <si>
    <t>34756788</t>
  </si>
  <si>
    <t>FSU_RS14250</t>
  </si>
  <si>
    <t>old_locus_tag=FSU_3003</t>
  </si>
  <si>
    <t>WP_014547056.1</t>
  </si>
  <si>
    <t>50S ribosomal protein L25</t>
  </si>
  <si>
    <t>34756789</t>
  </si>
  <si>
    <t>FSU_RS14255</t>
  </si>
  <si>
    <t>WP_015732305.1</t>
  </si>
  <si>
    <t>aminoacyl-tRNA hydrolase</t>
  </si>
  <si>
    <t>34756790</t>
  </si>
  <si>
    <t>FSU_RS14260</t>
  </si>
  <si>
    <t>old_locus_tag=FSU_3006</t>
  </si>
  <si>
    <t>WP_014547057.1</t>
  </si>
  <si>
    <t>endo-1,4-beta-xylanase</t>
  </si>
  <si>
    <t>34756791</t>
  </si>
  <si>
    <t>FSU_RS14265</t>
  </si>
  <si>
    <t>old_locus_tag=FSU_3007</t>
  </si>
  <si>
    <t>WP_014547058.1</t>
  </si>
  <si>
    <t>DUF4417 domain-containing protein</t>
  </si>
  <si>
    <t>34756792</t>
  </si>
  <si>
    <t>FSU_RS14270</t>
  </si>
  <si>
    <t>old_locus_tag=FSU_3008</t>
  </si>
  <si>
    <t>WP_014547059.1</t>
  </si>
  <si>
    <t>34756793</t>
  </si>
  <si>
    <t>FSU_RS14275</t>
  </si>
  <si>
    <t>old_locus_tag=FSU_3009</t>
  </si>
  <si>
    <t>WP_014547060.1</t>
  </si>
  <si>
    <t>34756794</t>
  </si>
  <si>
    <t>FSU_RS14280</t>
  </si>
  <si>
    <t>old_locus_tag=FSU_3010</t>
  </si>
  <si>
    <t>WP_014547061.1</t>
  </si>
  <si>
    <t>ImmA/IrrE family metallo-endopeptidase</t>
  </si>
  <si>
    <t>34756795</t>
  </si>
  <si>
    <t>FSU_RS14285</t>
  </si>
  <si>
    <t>old_locus_tag=FSU_3011</t>
  </si>
  <si>
    <t>WP_014547062.1</t>
  </si>
  <si>
    <t>34756796</t>
  </si>
  <si>
    <t>FSU_RS14290</t>
  </si>
  <si>
    <t>old_locus_tag=FSU_3012</t>
  </si>
  <si>
    <t>WP_014547063.1</t>
  </si>
  <si>
    <t>class I SAM-dependent DNA methyltransferase</t>
  </si>
  <si>
    <t>34756797</t>
  </si>
  <si>
    <t>FSU_RS14295</t>
  </si>
  <si>
    <t>old_locus_tag=FSU_3013</t>
  </si>
  <si>
    <t>WP_014547064.1</t>
  </si>
  <si>
    <t>34756798</t>
  </si>
  <si>
    <t>FSU_RS14300</t>
  </si>
  <si>
    <t>old_locus_tag=FSU_3014</t>
  </si>
  <si>
    <t>WP_014547065.1</t>
  </si>
  <si>
    <t>34756799</t>
  </si>
  <si>
    <t>FSU_RS14305</t>
  </si>
  <si>
    <t>old_locus_tag=FSU_3015</t>
  </si>
  <si>
    <t>WP_014547066.1</t>
  </si>
  <si>
    <t>34756800</t>
  </si>
  <si>
    <t>FSU_RS14310</t>
  </si>
  <si>
    <t>old_locus_tag=FSU_3016</t>
  </si>
  <si>
    <t>WP_014547067.1</t>
  </si>
  <si>
    <t>IMP dehydrogenase</t>
  </si>
  <si>
    <t>34756801</t>
  </si>
  <si>
    <t>FSU_RS14315</t>
  </si>
  <si>
    <t>old_locus_tag=FSU_3017</t>
  </si>
  <si>
    <t>WP_014547068.1</t>
  </si>
  <si>
    <t>34756802</t>
  </si>
  <si>
    <t>FSU_RS14320</t>
  </si>
  <si>
    <t>old_locus_tag=FSU_3018</t>
  </si>
  <si>
    <t>WP_014547069.1</t>
  </si>
  <si>
    <t>34756803</t>
  </si>
  <si>
    <t>FSU_RS14325</t>
  </si>
  <si>
    <t>old_locus_tag=FSU_3019</t>
  </si>
  <si>
    <t>WP_015732308.1</t>
  </si>
  <si>
    <t>Asp-tRNA(Asn)/Glu-tRNA(Gln) amidotransferase subunit GatA</t>
  </si>
  <si>
    <t>34756804</t>
  </si>
  <si>
    <t>FSU_RS14330</t>
  </si>
  <si>
    <t>old_locus_tag=FSU_3020</t>
  </si>
  <si>
    <t>WP_014547071.1</t>
  </si>
  <si>
    <t>DUF4321 domain-containing protein</t>
  </si>
  <si>
    <t>34756805</t>
  </si>
  <si>
    <t>FSU_RS14335</t>
  </si>
  <si>
    <t>old_locus_tag=FSU_3021</t>
  </si>
  <si>
    <t>WP_014547072.1</t>
  </si>
  <si>
    <t>34756806</t>
  </si>
  <si>
    <t>FSU_RS14340</t>
  </si>
  <si>
    <t>old_locus_tag=FSU_3022</t>
  </si>
  <si>
    <t>WP_014547073.1</t>
  </si>
  <si>
    <t>uracil-DNA glycosylase</t>
  </si>
  <si>
    <t>34756807</t>
  </si>
  <si>
    <t>FSU_RS14345</t>
  </si>
  <si>
    <t>old_locus_tag=FSU_3023</t>
  </si>
  <si>
    <t>WP_014547074.1</t>
  </si>
  <si>
    <t>34756808</t>
  </si>
  <si>
    <t>FSU_RS14350</t>
  </si>
  <si>
    <t>old_locus_tag=FSU_3024</t>
  </si>
  <si>
    <t>WP_014547075.1</t>
  </si>
  <si>
    <t>34756809</t>
  </si>
  <si>
    <t>FSU_RS14355</t>
  </si>
  <si>
    <t>old_locus_tag=FSU_3027</t>
  </si>
  <si>
    <t>WP_014547076.1</t>
  </si>
  <si>
    <t>34756810</t>
  </si>
  <si>
    <t>FSU_RS14360</t>
  </si>
  <si>
    <t>old_locus_tag=FSU_3028</t>
  </si>
  <si>
    <t>WP_014547077.1</t>
  </si>
  <si>
    <t>34756811</t>
  </si>
  <si>
    <t>FSU_RS14365</t>
  </si>
  <si>
    <t>old_locus_tag=FSU_3029</t>
  </si>
  <si>
    <t>WP_015732310.1</t>
  </si>
  <si>
    <t>34756812</t>
  </si>
  <si>
    <t>FSU_RS14370</t>
  </si>
  <si>
    <t>old_locus_tag=FSU_3030</t>
  </si>
  <si>
    <t>WP_014547079.1</t>
  </si>
  <si>
    <t>chitinase</t>
  </si>
  <si>
    <t>34756813</t>
  </si>
  <si>
    <t>FSU_RS14375</t>
  </si>
  <si>
    <t>old_locus_tag=FSU_3031</t>
  </si>
  <si>
    <t>WP_014547080.1</t>
  </si>
  <si>
    <t>34756814</t>
  </si>
  <si>
    <t>FSU_RS14380</t>
  </si>
  <si>
    <t>WP_015732311.1</t>
  </si>
  <si>
    <t>34756815</t>
  </si>
  <si>
    <t>FSU_RS14385</t>
  </si>
  <si>
    <t>WP_015732312.1</t>
  </si>
  <si>
    <t>34756816</t>
  </si>
  <si>
    <t>FSU_RS14390</t>
  </si>
  <si>
    <t>old_locus_tag=FSU_3034</t>
  </si>
  <si>
    <t>WP_014547082.1</t>
  </si>
  <si>
    <t>DUF4065 domain-containing protein</t>
  </si>
  <si>
    <t>34756817</t>
  </si>
  <si>
    <t>FSU_RS14395</t>
  </si>
  <si>
    <t>old_locus_tag=FSU_3036</t>
  </si>
  <si>
    <t>WP_014547083.1</t>
  </si>
  <si>
    <t>34756818</t>
  </si>
  <si>
    <t>FSU_RS14400</t>
  </si>
  <si>
    <t>old_locus_tag=FSU_3037</t>
  </si>
  <si>
    <t>WP_014547084.1</t>
  </si>
  <si>
    <t>34756819</t>
  </si>
  <si>
    <t>FSU_RS14405</t>
  </si>
  <si>
    <t>old_locus_tag=FSU_3038</t>
  </si>
  <si>
    <t>WP_014547085.1</t>
  </si>
  <si>
    <t>34756820</t>
  </si>
  <si>
    <t>FSU_RS14410</t>
  </si>
  <si>
    <t>WP_041260268.1</t>
  </si>
  <si>
    <t>34756821</t>
  </si>
  <si>
    <t>FSU_RS14415</t>
  </si>
  <si>
    <t>old_locus_tag=FSU_3040</t>
  </si>
  <si>
    <t>WP_014547086.1</t>
  </si>
  <si>
    <t>34756822</t>
  </si>
  <si>
    <t>FSU_RS14420</t>
  </si>
  <si>
    <t>old_locus_tag=FSU_3041</t>
  </si>
  <si>
    <t>WP_014547087.1</t>
  </si>
  <si>
    <t>34756823</t>
  </si>
  <si>
    <t>FSU_RS14425</t>
  </si>
  <si>
    <t>old_locus_tag=FSU_3042</t>
  </si>
  <si>
    <t>WP_014547088.1</t>
  </si>
  <si>
    <t>YihY/virulence factor BrkB family protein</t>
  </si>
  <si>
    <t>34756824</t>
  </si>
  <si>
    <t>FSU_RS14430</t>
  </si>
  <si>
    <t>34756825</t>
  </si>
  <si>
    <t>FSU_RS14435</t>
  </si>
  <si>
    <t>old_locus_tag=FSU_3044</t>
  </si>
  <si>
    <t>WP_014547089.1</t>
  </si>
  <si>
    <t>34756826</t>
  </si>
  <si>
    <t>FSU_RS14440</t>
  </si>
  <si>
    <t>old_locus_tag=FSU_3045</t>
  </si>
  <si>
    <t>WP_015732315.1</t>
  </si>
  <si>
    <t>34756827</t>
  </si>
  <si>
    <t>FSU_RS14445</t>
  </si>
  <si>
    <t>old_locus_tag=FSU_3047</t>
  </si>
  <si>
    <t>WP_014547091.1</t>
  </si>
  <si>
    <t>34756828</t>
  </si>
  <si>
    <t>FSU_RS14450</t>
  </si>
  <si>
    <t>WP_081440909.1</t>
  </si>
  <si>
    <t>34756829</t>
  </si>
  <si>
    <t>FSU_RS14455</t>
  </si>
  <si>
    <t>old_locus_tag=FSU_3049</t>
  </si>
  <si>
    <t>WP_014547092.1</t>
  </si>
  <si>
    <t>serine hydroxymethyltransferase</t>
  </si>
  <si>
    <t>34756830</t>
  </si>
  <si>
    <t>FSU_RS14460</t>
  </si>
  <si>
    <t>old_locus_tag=FSU_3050</t>
  </si>
  <si>
    <t>WP_015732317.1</t>
  </si>
  <si>
    <t>34756831</t>
  </si>
  <si>
    <t>FSU_RS14465</t>
  </si>
  <si>
    <t>old_locus_tag=FSU_3052</t>
  </si>
  <si>
    <t>WP_015732318.1</t>
  </si>
  <si>
    <t>34757127</t>
  </si>
  <si>
    <t>FSU_RS16000</t>
  </si>
  <si>
    <t>old_locus_tag=FSU_3053</t>
  </si>
  <si>
    <t>WP_015732319.1</t>
  </si>
  <si>
    <t>carbohydrate binding family 6</t>
  </si>
  <si>
    <t>34756832</t>
  </si>
  <si>
    <t>FSU_RS14475</t>
  </si>
  <si>
    <t>old_locus_tag=FSU_3054</t>
  </si>
  <si>
    <t>WP_014547096.1</t>
  </si>
  <si>
    <t>34756833</t>
  </si>
  <si>
    <t>FSU_RS14480</t>
  </si>
  <si>
    <t>old_locus_tag=FSU_3055</t>
  </si>
  <si>
    <t>WP_014547097.1</t>
  </si>
  <si>
    <t>34756834</t>
  </si>
  <si>
    <t>FSU_RS14485</t>
  </si>
  <si>
    <t>old_locus_tag=FSU_3056</t>
  </si>
  <si>
    <t>WP_014547098.1</t>
  </si>
  <si>
    <t>34756835</t>
  </si>
  <si>
    <t>FSU_RS14490</t>
  </si>
  <si>
    <t>old_locus_tag=FSU_3057</t>
  </si>
  <si>
    <t>WP_014547099.1</t>
  </si>
  <si>
    <t>34756836</t>
  </si>
  <si>
    <t>FSU_RS14495</t>
  </si>
  <si>
    <t>old_locus_tag=FSU_3058</t>
  </si>
  <si>
    <t>WP_014547100.1</t>
  </si>
  <si>
    <t>34756837</t>
  </si>
  <si>
    <t>FSU_RS14500</t>
  </si>
  <si>
    <t>old_locus_tag=FSU_3059</t>
  </si>
  <si>
    <t>WP_014547101.1</t>
  </si>
  <si>
    <t>nucleoside-diphosphate kinase</t>
  </si>
  <si>
    <t>34756838</t>
  </si>
  <si>
    <t>FSU_RS14505</t>
  </si>
  <si>
    <t>old_locus_tag=FSU_3060</t>
  </si>
  <si>
    <t>WP_014547102.1</t>
  </si>
  <si>
    <t>succinate dehydrogenase</t>
  </si>
  <si>
    <t>sdhA</t>
  </si>
  <si>
    <t>34756839</t>
  </si>
  <si>
    <t>FSU_RS14510</t>
  </si>
  <si>
    <t>old_locus_tag=FSU_3061</t>
  </si>
  <si>
    <t>WP_014547103.1</t>
  </si>
  <si>
    <t>34756840</t>
  </si>
  <si>
    <t>FSU_RS14515</t>
  </si>
  <si>
    <t>old_locus_tag=FSU_3062</t>
  </si>
  <si>
    <t>WP_014547104.1</t>
  </si>
  <si>
    <t>succinate dehydrogenase/fumarate reductase iron-sulfur subunit</t>
  </si>
  <si>
    <t>34756841</t>
  </si>
  <si>
    <t>FSU_RS14520</t>
  </si>
  <si>
    <t>old_locus_tag=FSU_3063</t>
  </si>
  <si>
    <t>WP_014547105.1</t>
  </si>
  <si>
    <t>34756842</t>
  </si>
  <si>
    <t>FSU_RS14525</t>
  </si>
  <si>
    <t>WP_015732320.1</t>
  </si>
  <si>
    <t>34756843</t>
  </si>
  <si>
    <t>FSU_RS14530</t>
  </si>
  <si>
    <t>WP_015732321.1</t>
  </si>
  <si>
    <t>transposase</t>
  </si>
  <si>
    <t>34756844</t>
  </si>
  <si>
    <t>FSU_RS14535</t>
  </si>
  <si>
    <t>old_locus_tag=FSU_3066</t>
  </si>
  <si>
    <t>WP_014547106.1</t>
  </si>
  <si>
    <t>34756845</t>
  </si>
  <si>
    <t>FSU_RS14540</t>
  </si>
  <si>
    <t>old_locus_tag=FSU_3067</t>
  </si>
  <si>
    <t>WP_014547107.1</t>
  </si>
  <si>
    <t>34756846</t>
  </si>
  <si>
    <t>FSU_RS14545</t>
  </si>
  <si>
    <t>old_locus_tag=FSU_3068</t>
  </si>
  <si>
    <t>WP_014547108.1</t>
  </si>
  <si>
    <t>34756847</t>
  </si>
  <si>
    <t>FSU_RS14550</t>
  </si>
  <si>
    <t>old_locus_tag=FSU_3069</t>
  </si>
  <si>
    <t>WP_014547109.1</t>
  </si>
  <si>
    <t>34756848</t>
  </si>
  <si>
    <t>FSU_RS14555</t>
  </si>
  <si>
    <t>old_locus_tag=FSU_3070</t>
  </si>
  <si>
    <t>WP_014547110.1</t>
  </si>
  <si>
    <t>34756849</t>
  </si>
  <si>
    <t>FSU_RS14560</t>
  </si>
  <si>
    <t>old_locus_tag=FSU_3071</t>
  </si>
  <si>
    <t>WP_014547111.1</t>
  </si>
  <si>
    <t>amino acid ABC transporter substrate-binding protein</t>
  </si>
  <si>
    <t>34756850</t>
  </si>
  <si>
    <t>FSU_RS14565</t>
  </si>
  <si>
    <t>old_locus_tag=FSU_3072</t>
  </si>
  <si>
    <t>WP_014547112.1</t>
  </si>
  <si>
    <t>glnQ</t>
  </si>
  <si>
    <t>34756851</t>
  </si>
  <si>
    <t>FSU_RS14570</t>
  </si>
  <si>
    <t>old_locus_tag=FSU_3073</t>
  </si>
  <si>
    <t>WP_014547113.1</t>
  </si>
  <si>
    <t>34756852</t>
  </si>
  <si>
    <t>FSU_RS14575</t>
  </si>
  <si>
    <t>old_locus_tag=FSU_3074</t>
  </si>
  <si>
    <t>WP_014547114.1</t>
  </si>
  <si>
    <t>34756853</t>
  </si>
  <si>
    <t>FSU_RS14580</t>
  </si>
  <si>
    <t>old_locus_tag=FSU_3075</t>
  </si>
  <si>
    <t>WP_014547115.1</t>
  </si>
  <si>
    <t>34756854</t>
  </si>
  <si>
    <t>FSU_RS14585</t>
  </si>
  <si>
    <t>old_locus_tag=FSU_3076</t>
  </si>
  <si>
    <t>WP_015732322.1</t>
  </si>
  <si>
    <t>DNA repair protein RadC</t>
  </si>
  <si>
    <t>34756855</t>
  </si>
  <si>
    <t>FSU_RS14590</t>
  </si>
  <si>
    <t>old_locus_tag=FSU_3077</t>
  </si>
  <si>
    <t>WP_014547117.1</t>
  </si>
  <si>
    <t>34756856</t>
  </si>
  <si>
    <t>FSU_RS14595</t>
  </si>
  <si>
    <t>old_locus_tag=FSU_3078</t>
  </si>
  <si>
    <t>WP_015732323.1</t>
  </si>
  <si>
    <t>34756857</t>
  </si>
  <si>
    <t>FSU_RS14600</t>
  </si>
  <si>
    <t>old_locus_tag=FSU_3079</t>
  </si>
  <si>
    <t>WP_014547119.1</t>
  </si>
  <si>
    <t>thymidylate synthase</t>
  </si>
  <si>
    <t>34756858</t>
  </si>
  <si>
    <t>FSU_RS14605</t>
  </si>
  <si>
    <t>old_locus_tag=FSU_3080</t>
  </si>
  <si>
    <t>WP_015732324.1</t>
  </si>
  <si>
    <t>34756859</t>
  </si>
  <si>
    <t>FSU_RS14610</t>
  </si>
  <si>
    <t>old_locus_tag=FSU_3081</t>
  </si>
  <si>
    <t>WP_015732325.1</t>
  </si>
  <si>
    <t>deoxyguanosinetriphosphate triphosphohydrolase</t>
  </si>
  <si>
    <t>34756860</t>
  </si>
  <si>
    <t>FSU_RS14615</t>
  </si>
  <si>
    <t>old_locus_tag=FSU_3082</t>
  </si>
  <si>
    <t>WP_014547122.1</t>
  </si>
  <si>
    <t>pyrimidine 5'-nucleotidase</t>
  </si>
  <si>
    <t>34756861</t>
  </si>
  <si>
    <t>FSU_RS14620</t>
  </si>
  <si>
    <t>old_locus_tag=FSU_3083</t>
  </si>
  <si>
    <t>WP_014547123.1</t>
  </si>
  <si>
    <t>34756862</t>
  </si>
  <si>
    <t>FSU_RS14625</t>
  </si>
  <si>
    <t>old_locus_tag=FSU_3084</t>
  </si>
  <si>
    <t>WP_014547124.1</t>
  </si>
  <si>
    <t>34756863</t>
  </si>
  <si>
    <t>FSU_RS14630</t>
  </si>
  <si>
    <t>old_locus_tag=FSU_3085</t>
  </si>
  <si>
    <t>WP_014547125.1</t>
  </si>
  <si>
    <t>34756864</t>
  </si>
  <si>
    <t>FSU_RS14635</t>
  </si>
  <si>
    <t>WP_015732326.1</t>
  </si>
  <si>
    <t>34757128</t>
  </si>
  <si>
    <t>FSU_RS16010</t>
  </si>
  <si>
    <t>pseudo;old_locus_tag=FSU_3087</t>
  </si>
  <si>
    <t>34756865</t>
  </si>
  <si>
    <t>FSU_RS14650</t>
  </si>
  <si>
    <t>old_locus_tag=FSU_3088</t>
  </si>
  <si>
    <t>WP_014547126.1</t>
  </si>
  <si>
    <t>34756866</t>
  </si>
  <si>
    <t>FSU_RS14655</t>
  </si>
  <si>
    <t>old_locus_tag=FSU_3089</t>
  </si>
  <si>
    <t>WP_014547127.1</t>
  </si>
  <si>
    <t>34756867</t>
  </si>
  <si>
    <t>FSU_RS14660</t>
  </si>
  <si>
    <t>old_locus_tag=FSU_3090</t>
  </si>
  <si>
    <t>WP_014547128.1</t>
  </si>
  <si>
    <t>34756868</t>
  </si>
  <si>
    <t>FSU_RS14665</t>
  </si>
  <si>
    <t>old_locus_tag=FSU_3091</t>
  </si>
  <si>
    <t>WP_014547129.1</t>
  </si>
  <si>
    <t>34756869</t>
  </si>
  <si>
    <t>FSU_RS14670</t>
  </si>
  <si>
    <t>old_locus_tag=FSU_3092</t>
  </si>
  <si>
    <t>WP_014547130.1</t>
  </si>
  <si>
    <t>34756870</t>
  </si>
  <si>
    <t>FSU_RS14675</t>
  </si>
  <si>
    <t>old_locus_tag=FSU_3094</t>
  </si>
  <si>
    <t>WP_014547132.1</t>
  </si>
  <si>
    <t>LPS-assembly protein LptD</t>
  </si>
  <si>
    <t>maf</t>
  </si>
  <si>
    <t>34756871</t>
  </si>
  <si>
    <t>FSU_RS14680</t>
  </si>
  <si>
    <t>old_locus_tag=FSU_3095</t>
  </si>
  <si>
    <t>WP_014547133.1</t>
  </si>
  <si>
    <t>septum formation protein Maf</t>
  </si>
  <si>
    <t>34756872</t>
  </si>
  <si>
    <t>FSU_RS14685</t>
  </si>
  <si>
    <t>old_locus_tag=FSU_3096</t>
  </si>
  <si>
    <t>WP_015732329.1</t>
  </si>
  <si>
    <t>34756873</t>
  </si>
  <si>
    <t>FSU_RS14690</t>
  </si>
  <si>
    <t>old_locus_tag=FSU_3097</t>
  </si>
  <si>
    <t>WP_014547135.1</t>
  </si>
  <si>
    <t>imidazoleglycerol-phosphate dehydratase HisB</t>
  </si>
  <si>
    <t>34756874</t>
  </si>
  <si>
    <t>FSU_RS14695</t>
  </si>
  <si>
    <t>old_locus_tag=FSU_3098</t>
  </si>
  <si>
    <t>WP_015732330.1</t>
  </si>
  <si>
    <t>34756875</t>
  </si>
  <si>
    <t>FSU_RS14700</t>
  </si>
  <si>
    <t>old_locus_tag=FSU_3099</t>
  </si>
  <si>
    <t>WP_014547137.1</t>
  </si>
  <si>
    <t>34756876</t>
  </si>
  <si>
    <t>FSU_RS14705</t>
  </si>
  <si>
    <t>old_locus_tag=FSU_3100</t>
  </si>
  <si>
    <t>WP_014547138.1</t>
  </si>
  <si>
    <t>34756877</t>
  </si>
  <si>
    <t>FSU_RS14710</t>
  </si>
  <si>
    <t>old_locus_tag=FSU_3101</t>
  </si>
  <si>
    <t>WP_015732331.1</t>
  </si>
  <si>
    <t>KamA family radical SAM protein</t>
  </si>
  <si>
    <t>efp</t>
  </si>
  <si>
    <t>34756878</t>
  </si>
  <si>
    <t>FSU_RS14715</t>
  </si>
  <si>
    <t>old_locus_tag=FSU_3102</t>
  </si>
  <si>
    <t>WP_014547140.1</t>
  </si>
  <si>
    <t>elongation factor P</t>
  </si>
  <si>
    <t>34756879</t>
  </si>
  <si>
    <t>FSU_RS14720</t>
  </si>
  <si>
    <t>old_locus_tag=FSU_3103</t>
  </si>
  <si>
    <t>WP_015732332.1</t>
  </si>
  <si>
    <t>34756880</t>
  </si>
  <si>
    <t>FSU_RS14725</t>
  </si>
  <si>
    <t>old_locus_tag=FSU_3104</t>
  </si>
  <si>
    <t>WP_014547142.1</t>
  </si>
  <si>
    <t>34756881</t>
  </si>
  <si>
    <t>FSU_RS14730</t>
  </si>
  <si>
    <t>WP_041260271.1</t>
  </si>
  <si>
    <t>thiL</t>
  </si>
  <si>
    <t>34756882</t>
  </si>
  <si>
    <t>FSU_RS14735</t>
  </si>
  <si>
    <t>old_locus_tag=FSU_3106</t>
  </si>
  <si>
    <t>WP_014547143.1</t>
  </si>
  <si>
    <t>thiamine-phosphate kinase</t>
  </si>
  <si>
    <t>34756883</t>
  </si>
  <si>
    <t>FSU_RS14740</t>
  </si>
  <si>
    <t>old_locus_tag=FSU_3107</t>
  </si>
  <si>
    <t>WP_015732334.1</t>
  </si>
  <si>
    <t>34756884</t>
  </si>
  <si>
    <t>FSU_RS14745</t>
  </si>
  <si>
    <t>old_locus_tag=FSU_3108</t>
  </si>
  <si>
    <t>WP_014547145.1</t>
  </si>
  <si>
    <t>gatC</t>
  </si>
  <si>
    <t>34756885</t>
  </si>
  <si>
    <t>FSU_RS14750</t>
  </si>
  <si>
    <t>WP_014547146.1</t>
  </si>
  <si>
    <t>Asp-tRNA(Asn)/Glu-tRNA(Gln) amidotransferase GatCAB subunit C</t>
  </si>
  <si>
    <t>34756886</t>
  </si>
  <si>
    <t>FSU_RS14755</t>
  </si>
  <si>
    <t>old_locus_tag=FSU_3110</t>
  </si>
  <si>
    <t>WP_014547147.1</t>
  </si>
  <si>
    <t>3-deoxy-manno-octulosonate cytidylyltransferase</t>
  </si>
  <si>
    <t>34756887</t>
  </si>
  <si>
    <t>FSU_RS14760</t>
  </si>
  <si>
    <t>old_locus_tag=FSU_3111</t>
  </si>
  <si>
    <t>WP_014547148.1</t>
  </si>
  <si>
    <t>competence protein ComEA</t>
  </si>
  <si>
    <t>34756888</t>
  </si>
  <si>
    <t>FSU_RS14765</t>
  </si>
  <si>
    <t>old_locus_tag=FSU_3112</t>
  </si>
  <si>
    <t>WP_014547149.1</t>
  </si>
  <si>
    <t>34756889</t>
  </si>
  <si>
    <t>FSU_RS14770</t>
  </si>
  <si>
    <t>old_locus_tag=FSU_3113</t>
  </si>
  <si>
    <t>WP_014547150.1</t>
  </si>
  <si>
    <t>rsmD</t>
  </si>
  <si>
    <t>34756890</t>
  </si>
  <si>
    <t>FSU_RS14775</t>
  </si>
  <si>
    <t>old_locus_tag=FSU_3114</t>
  </si>
  <si>
    <t>WP_014547151.1</t>
  </si>
  <si>
    <t>16S rRNA (guanine(966)-N(2))-methyltransferase RsmD</t>
  </si>
  <si>
    <t>34756891</t>
  </si>
  <si>
    <t>FSU_RS14780</t>
  </si>
  <si>
    <t>old_locus_tag=FSU_3115</t>
  </si>
  <si>
    <t>WP_015732337.1</t>
  </si>
  <si>
    <t>pantetheine-phosphate adenylyltransferase</t>
  </si>
  <si>
    <t>34756892</t>
  </si>
  <si>
    <t>FSU_RS14785</t>
  </si>
  <si>
    <t>old_locus_tag=FSU_3116</t>
  </si>
  <si>
    <t>WP_014547153.1</t>
  </si>
  <si>
    <t>34756893</t>
  </si>
  <si>
    <t>FSU_RS14790</t>
  </si>
  <si>
    <t>old_locus_tag=FSU_3117</t>
  </si>
  <si>
    <t>WP_014547154.1</t>
  </si>
  <si>
    <t>adenosine kinase</t>
  </si>
  <si>
    <t>34756894</t>
  </si>
  <si>
    <t>FSU_RS14795</t>
  </si>
  <si>
    <t>old_locus_tag=FSU_3118</t>
  </si>
  <si>
    <t>WP_014547155.1</t>
  </si>
  <si>
    <t>34756895</t>
  </si>
  <si>
    <t>FSU_RS14800</t>
  </si>
  <si>
    <t>old_locus_tag=FSU_3119</t>
  </si>
  <si>
    <t>WP_015732338.1</t>
  </si>
  <si>
    <t>34756896</t>
  </si>
  <si>
    <t>FSU_RS14805</t>
  </si>
  <si>
    <t>old_locus_tag=FSU_3120</t>
  </si>
  <si>
    <t>WP_014547157.1</t>
  </si>
  <si>
    <t>34756897</t>
  </si>
  <si>
    <t>FSU_RS14810</t>
  </si>
  <si>
    <t>old_locus_tag=FSU_3121</t>
  </si>
  <si>
    <t>WP_014547158.1</t>
  </si>
  <si>
    <t>ATP-dependent RNA helicase</t>
  </si>
  <si>
    <t>34756898</t>
  </si>
  <si>
    <t>FSU_RS14815</t>
  </si>
  <si>
    <t>WP_015732339.1</t>
  </si>
  <si>
    <t>34756899</t>
  </si>
  <si>
    <t>FSU_RS14820</t>
  </si>
  <si>
    <t>old_locus_tag=FSU_3123</t>
  </si>
  <si>
    <t>WP_014547159.1</t>
  </si>
  <si>
    <t>34756900</t>
  </si>
  <si>
    <t>FSU_RS14825</t>
  </si>
  <si>
    <t>old_locus_tag=FSU_3124</t>
  </si>
  <si>
    <t>WP_014547160.1</t>
  </si>
  <si>
    <t>34756901</t>
  </si>
  <si>
    <t>FSU_RS14830</t>
  </si>
  <si>
    <t>old_locus_tag=FSU_3125</t>
  </si>
  <si>
    <t>WP_014547161.1</t>
  </si>
  <si>
    <t>galE</t>
  </si>
  <si>
    <t>34756902</t>
  </si>
  <si>
    <t>FSU_RS14835</t>
  </si>
  <si>
    <t>old_locus_tag=FSU_3126</t>
  </si>
  <si>
    <t>WP_014547162.1</t>
  </si>
  <si>
    <t>UDP-glucose 4-epimerase GalE</t>
  </si>
  <si>
    <t>34756903</t>
  </si>
  <si>
    <t>FSU_RS14840</t>
  </si>
  <si>
    <t>old_locus_tag=FSU_3127</t>
  </si>
  <si>
    <t>WP_014547163.1</t>
  </si>
  <si>
    <t>34756904</t>
  </si>
  <si>
    <t>FSU_RS14845</t>
  </si>
  <si>
    <t>old_locus_tag=FSU_3128</t>
  </si>
  <si>
    <t>WP_014547164.1</t>
  </si>
  <si>
    <t>chorismate mutase</t>
  </si>
  <si>
    <t>34756905</t>
  </si>
  <si>
    <t>FSU_RS14850</t>
  </si>
  <si>
    <t>old_locus_tag=FSU_3129</t>
  </si>
  <si>
    <t>WP_014547165.1</t>
  </si>
  <si>
    <t>prephenate dehydrogenase/arogenate dehydrogenase family protein</t>
  </si>
  <si>
    <t>34756906</t>
  </si>
  <si>
    <t>FSU_RS14855</t>
  </si>
  <si>
    <t>old_locus_tag=FSU_3130</t>
  </si>
  <si>
    <t>WP_014547166.1</t>
  </si>
  <si>
    <t>34756907</t>
  </si>
  <si>
    <t>FSU_RS14860</t>
  </si>
  <si>
    <t>old_locus_tag=FSU_3131</t>
  </si>
  <si>
    <t>WP_015732341.1</t>
  </si>
  <si>
    <t>ATP-NAD kinase</t>
  </si>
  <si>
    <t>34756908</t>
  </si>
  <si>
    <t>FSU_RS14865</t>
  </si>
  <si>
    <t>old_locus_tag=FSU_3132</t>
  </si>
  <si>
    <t>WP_014547168.1</t>
  </si>
  <si>
    <t>34756909</t>
  </si>
  <si>
    <t>FSU_RS14870</t>
  </si>
  <si>
    <t>old_locus_tag=FSU_3133</t>
  </si>
  <si>
    <t>WP_014547169.1</t>
  </si>
  <si>
    <t>34756910</t>
  </si>
  <si>
    <t>FSU_RS14875</t>
  </si>
  <si>
    <t>old_locus_tag=FSU_3134</t>
  </si>
  <si>
    <t>WP_014547170.1</t>
  </si>
  <si>
    <t>34756911</t>
  </si>
  <si>
    <t>FSU_RS14880</t>
  </si>
  <si>
    <t>old_locus_tag=FSU_3135</t>
  </si>
  <si>
    <t>WP_014547171.1</t>
  </si>
  <si>
    <t>34756912</t>
  </si>
  <si>
    <t>FSU_RS14885</t>
  </si>
  <si>
    <t>old_locus_tag=FSU_3136</t>
  </si>
  <si>
    <t>WP_015732343.1</t>
  </si>
  <si>
    <t>34756913</t>
  </si>
  <si>
    <t>FSU_RS14890</t>
  </si>
  <si>
    <t>old_locus_tag=FSU_3137</t>
  </si>
  <si>
    <t>WP_014547173.1</t>
  </si>
  <si>
    <t>34756914</t>
  </si>
  <si>
    <t>FSU_RS14895</t>
  </si>
  <si>
    <t>old_locus_tag=FSU_3138</t>
  </si>
  <si>
    <t>WP_014547174.1</t>
  </si>
  <si>
    <t>34756915</t>
  </si>
  <si>
    <t>FSU_RS14900</t>
  </si>
  <si>
    <t>old_locus_tag=FSU_3139</t>
  </si>
  <si>
    <t>WP_014547175.1</t>
  </si>
  <si>
    <t>rdgB</t>
  </si>
  <si>
    <t>34756916</t>
  </si>
  <si>
    <t>FSU_RS14905</t>
  </si>
  <si>
    <t>old_locus_tag=FSU_3140</t>
  </si>
  <si>
    <t>WP_014547176.1</t>
  </si>
  <si>
    <t>non-canonical purine NTP pyrophosphatase, RdgB/HAM1 family</t>
  </si>
  <si>
    <t>34756917</t>
  </si>
  <si>
    <t>FSU_RS14910</t>
  </si>
  <si>
    <t>WP_014547177.1</t>
  </si>
  <si>
    <t>TM2 domain-containing protein</t>
  </si>
  <si>
    <t>34756918</t>
  </si>
  <si>
    <t>FSU_RS14915</t>
  </si>
  <si>
    <t>old_locus_tag=FSU_3142</t>
  </si>
  <si>
    <t>WP_014547178.1</t>
  </si>
  <si>
    <t>34756919</t>
  </si>
  <si>
    <t>FSU_RS14920</t>
  </si>
  <si>
    <t>old_locus_tag=FSU_3143</t>
  </si>
  <si>
    <t>WP_015732345.1</t>
  </si>
  <si>
    <t>34756920</t>
  </si>
  <si>
    <t>FSU_RS14925</t>
  </si>
  <si>
    <t>old_locus_tag=FSU_3144</t>
  </si>
  <si>
    <t>WP_014547180.1</t>
  </si>
  <si>
    <t>34756921</t>
  </si>
  <si>
    <t>FSU_RS14930</t>
  </si>
  <si>
    <t>old_locus_tag=FSU_3145</t>
  </si>
  <si>
    <t>WP_014547181.1</t>
  </si>
  <si>
    <t>34756922</t>
  </si>
  <si>
    <t>FSU_RS14935</t>
  </si>
  <si>
    <t>old_locus_tag=FSU_3146</t>
  </si>
  <si>
    <t>WP_014547182.1</t>
  </si>
  <si>
    <t>34756923</t>
  </si>
  <si>
    <t>FSU_RS14940</t>
  </si>
  <si>
    <t>old_locus_tag=FSU_3147</t>
  </si>
  <si>
    <t>WP_014547183.1</t>
  </si>
  <si>
    <t>34756924</t>
  </si>
  <si>
    <t>FSU_RS14945</t>
  </si>
  <si>
    <t>old_locus_tag=FSU_3148</t>
  </si>
  <si>
    <t>WP_015732348.1</t>
  </si>
  <si>
    <t>34756925</t>
  </si>
  <si>
    <t>FSU_RS14950</t>
  </si>
  <si>
    <t>old_locus_tag=FSU_3149</t>
  </si>
  <si>
    <t>WP_014547185.1</t>
  </si>
  <si>
    <t>34756926</t>
  </si>
  <si>
    <t>FSU_RS14955</t>
  </si>
  <si>
    <t>old_locus_tag=FSU_3150</t>
  </si>
  <si>
    <t>WP_014547186.1</t>
  </si>
  <si>
    <t>34756927</t>
  </si>
  <si>
    <t>FSU_RS14960</t>
  </si>
  <si>
    <t>old_locus_tag=FSU_3151</t>
  </si>
  <si>
    <t>WP_014547187.1</t>
  </si>
  <si>
    <t>CoA activase</t>
  </si>
  <si>
    <t>34756928</t>
  </si>
  <si>
    <t>FSU_RS14965</t>
  </si>
  <si>
    <t>old_locus_tag=FSU_3152</t>
  </si>
  <si>
    <t>WP_014547188.1</t>
  </si>
  <si>
    <t>34756929</t>
  </si>
  <si>
    <t>FSU_RS14970</t>
  </si>
  <si>
    <t>old_locus_tag=FSU_3153</t>
  </si>
  <si>
    <t>WP_014547189.1</t>
  </si>
  <si>
    <t>34756930</t>
  </si>
  <si>
    <t>FSU_RS14975</t>
  </si>
  <si>
    <t>old_locus_tag=FSU_3154</t>
  </si>
  <si>
    <t>WP_014547190.1</t>
  </si>
  <si>
    <t>34756931</t>
  </si>
  <si>
    <t>FSU_RS14980</t>
  </si>
  <si>
    <t>old_locus_tag=FSU_3155</t>
  </si>
  <si>
    <t>WP_014547191.1</t>
  </si>
  <si>
    <t>34756932</t>
  </si>
  <si>
    <t>FSU_RS14985</t>
  </si>
  <si>
    <t>old_locus_tag=FSU_3156</t>
  </si>
  <si>
    <t>WP_015732350.1</t>
  </si>
  <si>
    <t>34756933</t>
  </si>
  <si>
    <t>FSU_RS14990</t>
  </si>
  <si>
    <t>old_locus_tag=FSU_3157</t>
  </si>
  <si>
    <t>WP_014547193.1</t>
  </si>
  <si>
    <t>34756934</t>
  </si>
  <si>
    <t>FSU_RS14995</t>
  </si>
  <si>
    <t>old_locus_tag=FSU_3158</t>
  </si>
  <si>
    <t>WP_014547194.1</t>
  </si>
  <si>
    <t>34756935</t>
  </si>
  <si>
    <t>FSU_RS15000</t>
  </si>
  <si>
    <t>old_locus_tag=FSU_3159</t>
  </si>
  <si>
    <t>WP_014547195.1</t>
  </si>
  <si>
    <t>excinuclease ABC subunit C</t>
  </si>
  <si>
    <t>34756936</t>
  </si>
  <si>
    <t>FSU_RS15005</t>
  </si>
  <si>
    <t>old_locus_tag=FSU_3160</t>
  </si>
  <si>
    <t>WP_014547196.1</t>
  </si>
  <si>
    <t>34756937</t>
  </si>
  <si>
    <t>FSU_RS15010</t>
  </si>
  <si>
    <t>old_locus_tag=FSU_3161</t>
  </si>
  <si>
    <t>WP_014547197.1</t>
  </si>
  <si>
    <t>34756938</t>
  </si>
  <si>
    <t>FSU_RS15015</t>
  </si>
  <si>
    <t>old_locus_tag=FSU_3162</t>
  </si>
  <si>
    <t>WP_014547198.1</t>
  </si>
  <si>
    <t>34756939</t>
  </si>
  <si>
    <t>FSU_RS15020</t>
  </si>
  <si>
    <t>old_locus_tag=FSU_3163</t>
  </si>
  <si>
    <t>WP_014547199.1</t>
  </si>
  <si>
    <t>34756940</t>
  </si>
  <si>
    <t>FSU_RS15025</t>
  </si>
  <si>
    <t>old_locus_tag=FSU_3164</t>
  </si>
  <si>
    <t>WP_014547200.1</t>
  </si>
  <si>
    <t>helix-turn-helix transcriptional regulator</t>
  </si>
  <si>
    <t>34756941</t>
  </si>
  <si>
    <t>FSU_RS15030</t>
  </si>
  <si>
    <t>old_locus_tag=FSU_3165</t>
  </si>
  <si>
    <t>WP_014547201.1</t>
  </si>
  <si>
    <t>34756942</t>
  </si>
  <si>
    <t>FSU_RS15035</t>
  </si>
  <si>
    <t>old_locus_tag=FSU_3166</t>
  </si>
  <si>
    <t>WP_014547202.1</t>
  </si>
  <si>
    <t>34756943</t>
  </si>
  <si>
    <t>FSU_RS15040</t>
  </si>
  <si>
    <t>old_locus_tag=FSU_3167</t>
  </si>
  <si>
    <t>WP_014547203.1</t>
  </si>
  <si>
    <t>DUF1353 domain-containing protein</t>
  </si>
  <si>
    <t>34756944</t>
  </si>
  <si>
    <t>FSU_RS15045</t>
  </si>
  <si>
    <t>old_locus_tag=FSU_3168</t>
  </si>
  <si>
    <t>WP_014547204.1</t>
  </si>
  <si>
    <t>34756945</t>
  </si>
  <si>
    <t>FSU_RS15050</t>
  </si>
  <si>
    <t>old_locus_tag=FSU_3169</t>
  </si>
  <si>
    <t>WP_014547205.1</t>
  </si>
  <si>
    <t>34756946</t>
  </si>
  <si>
    <t>FSU_RS15055</t>
  </si>
  <si>
    <t>WP_049858433.1</t>
  </si>
  <si>
    <t>34756947</t>
  </si>
  <si>
    <t>FSU_RS15060</t>
  </si>
  <si>
    <t>WP_041917865.1</t>
  </si>
  <si>
    <t>34756948</t>
  </si>
  <si>
    <t>FSU_RS15065</t>
  </si>
  <si>
    <t>old_locus_tag=FSU_3172</t>
  </si>
  <si>
    <t>WP_014547206.1</t>
  </si>
  <si>
    <t>34756949</t>
  </si>
  <si>
    <t>FSU_RS15070</t>
  </si>
  <si>
    <t>old_locus_tag=FSU_3173</t>
  </si>
  <si>
    <t>WP_014547207.1</t>
  </si>
  <si>
    <t>34756950</t>
  </si>
  <si>
    <t>FSU_RS15075</t>
  </si>
  <si>
    <t>old_locus_tag=FSU_3174</t>
  </si>
  <si>
    <t>WP_015732355.1</t>
  </si>
  <si>
    <t>34756951</t>
  </si>
  <si>
    <t>FSU_RS15080</t>
  </si>
  <si>
    <t>old_locus_tag=FSU_3175</t>
  </si>
  <si>
    <t>WP_015732356.1</t>
  </si>
  <si>
    <t>34756952</t>
  </si>
  <si>
    <t>FSU_RS15085</t>
  </si>
  <si>
    <t>old_locus_tag=FSU_3176</t>
  </si>
  <si>
    <t>anticodon=CCT</t>
  </si>
  <si>
    <t>34756953</t>
  </si>
  <si>
    <t>FSU_RS15090</t>
  </si>
  <si>
    <t>old_locus_tag=FSU_3177</t>
  </si>
  <si>
    <t>WP_014547210.1</t>
  </si>
  <si>
    <t>34756954</t>
  </si>
  <si>
    <t>FSU_RS15095</t>
  </si>
  <si>
    <t>old_locus_tag=FSU_3178</t>
  </si>
  <si>
    <t>WP_014547211.1</t>
  </si>
  <si>
    <t>34756955</t>
  </si>
  <si>
    <t>FSU_RS15100</t>
  </si>
  <si>
    <t>old_locus_tag=FSU_3179</t>
  </si>
  <si>
    <t>WP_015732357.1</t>
  </si>
  <si>
    <t>34756956</t>
  </si>
  <si>
    <t>FSU_RS15105</t>
  </si>
  <si>
    <t>old_locus_tag=FSU_3180</t>
  </si>
  <si>
    <t>WP_014547213.1</t>
  </si>
  <si>
    <t>34756957</t>
  </si>
  <si>
    <t>FSU_RS15110</t>
  </si>
  <si>
    <t>old_locus_tag=FSU_3181</t>
  </si>
  <si>
    <t>WP_014547214.1</t>
  </si>
  <si>
    <t>MBOAT family protein</t>
  </si>
  <si>
    <t>34756958</t>
  </si>
  <si>
    <t>FSU_RS15115</t>
  </si>
  <si>
    <t>old_locus_tag=FSU_3182</t>
  </si>
  <si>
    <t>WP_014547215.1</t>
  </si>
  <si>
    <t>34756959</t>
  </si>
  <si>
    <t>FSU_RS15120</t>
  </si>
  <si>
    <t>old_locus_tag=FSU_3183</t>
  </si>
  <si>
    <t>WP_014547216.1</t>
  </si>
  <si>
    <t>34756960</t>
  </si>
  <si>
    <t>FSU_RS15125</t>
  </si>
  <si>
    <t>old_locus_tag=FSU_3184</t>
  </si>
  <si>
    <t>WP_014547217.1</t>
  </si>
  <si>
    <t>histidine--tRNA ligase</t>
  </si>
  <si>
    <t>mdh</t>
  </si>
  <si>
    <t>34756961</t>
  </si>
  <si>
    <t>FSU_RS15130</t>
  </si>
  <si>
    <t>old_locus_tag=FSU_3185</t>
  </si>
  <si>
    <t>WP_014547218.1</t>
  </si>
  <si>
    <t>malate dehydrogenase</t>
  </si>
  <si>
    <t>34756962</t>
  </si>
  <si>
    <t>FSU_RS15135</t>
  </si>
  <si>
    <t>old_locus_tag=FSU_3186</t>
  </si>
  <si>
    <t>WP_014547219.1</t>
  </si>
  <si>
    <t>34756963</t>
  </si>
  <si>
    <t>FSU_RS15140</t>
  </si>
  <si>
    <t>old_locus_tag=FSU_3187</t>
  </si>
  <si>
    <t>WP_014547220.1</t>
  </si>
  <si>
    <t>34756964</t>
  </si>
  <si>
    <t>FSU_RS15145</t>
  </si>
  <si>
    <t>old_locus_tag=FSU_3188</t>
  </si>
  <si>
    <t>WP_014547221.1</t>
  </si>
  <si>
    <t>34757157</t>
  </si>
  <si>
    <t>FSU_RS16165</t>
  </si>
  <si>
    <t>old_locus_tag=FSU_3189</t>
  </si>
  <si>
    <t>WP_015732359.1</t>
  </si>
  <si>
    <t>34756965</t>
  </si>
  <si>
    <t>FSU_RS15155</t>
  </si>
  <si>
    <t>old_locus_tag=FSU_3190</t>
  </si>
  <si>
    <t>WP_014547223.1</t>
  </si>
  <si>
    <t>34756966</t>
  </si>
  <si>
    <t>FSU_RS15160</t>
  </si>
  <si>
    <t>old_locus_tag=FSU_3191</t>
  </si>
  <si>
    <t>WP_014547224.1</t>
  </si>
  <si>
    <t>34756967</t>
  </si>
  <si>
    <t>FSU_RS15165</t>
  </si>
  <si>
    <t>old_locus_tag=FSU_3192</t>
  </si>
  <si>
    <t>WP_014547225.1</t>
  </si>
  <si>
    <t>34756968</t>
  </si>
  <si>
    <t>FSU_RS15170</t>
  </si>
  <si>
    <t>old_locus_tag=FSU_3194</t>
  </si>
  <si>
    <t>WP_015732360.1</t>
  </si>
  <si>
    <t>fibronectin type III domain-containing protein</t>
  </si>
  <si>
    <t>34756969</t>
  </si>
  <si>
    <t>FSU_RS15175</t>
  </si>
  <si>
    <t>old_locus_tag=FSU_3195</t>
  </si>
  <si>
    <t>WP_014547227.1</t>
  </si>
  <si>
    <t>34756970</t>
  </si>
  <si>
    <t>FSU_RS15180</t>
  </si>
  <si>
    <t>old_locus_tag=FSU_3196</t>
  </si>
  <si>
    <t>WP_014547228.1</t>
  </si>
  <si>
    <t>34756971</t>
  </si>
  <si>
    <t>FSU_RS15185</t>
  </si>
  <si>
    <t>old_locus_tag=FSU_3197</t>
  </si>
  <si>
    <t>WP_015732361.1</t>
  </si>
  <si>
    <t>glutamine cyclotransferase</t>
  </si>
  <si>
    <t>34756972</t>
  </si>
  <si>
    <t>FSU_RS15190</t>
  </si>
  <si>
    <t>WP_015732362.1</t>
  </si>
  <si>
    <t>34757158</t>
  </si>
  <si>
    <t>FSU_RS16170</t>
  </si>
  <si>
    <t>WP_081440910.1</t>
  </si>
  <si>
    <t>34756973</t>
  </si>
  <si>
    <t>FSU_RS15195</t>
  </si>
  <si>
    <t>old_locus_tag=FSU_3201</t>
  </si>
  <si>
    <t>WP_014547232.1</t>
  </si>
  <si>
    <t>34756974</t>
  </si>
  <si>
    <t>FSU_RS15200</t>
  </si>
  <si>
    <t>old_locus_tag=FSU_3202</t>
  </si>
  <si>
    <t>WP_014547233.1</t>
  </si>
  <si>
    <t>34756975</t>
  </si>
  <si>
    <t>FSU_RS15205</t>
  </si>
  <si>
    <t>old_locus_tag=FSU_3203</t>
  </si>
  <si>
    <t>WP_014547234.1</t>
  </si>
  <si>
    <t>34756976</t>
  </si>
  <si>
    <t>FSU_RS15210</t>
  </si>
  <si>
    <t>WP_015732364.1</t>
  </si>
  <si>
    <t>lysS</t>
  </si>
  <si>
    <t>34756977</t>
  </si>
  <si>
    <t>FSU_RS15215</t>
  </si>
  <si>
    <t>old_locus_tag=FSU_3204</t>
  </si>
  <si>
    <t>WP_014547235.1</t>
  </si>
  <si>
    <t>lysine--tRNA ligase</t>
  </si>
  <si>
    <t>34756978</t>
  </si>
  <si>
    <t>FSU_RS15220</t>
  </si>
  <si>
    <t>old_locus_tag=FSU_3205</t>
  </si>
  <si>
    <t>WP_014547236.1</t>
  </si>
  <si>
    <t>four helix bundle protein</t>
  </si>
  <si>
    <t>34756979</t>
  </si>
  <si>
    <t>FSU_RS15225</t>
  </si>
  <si>
    <t>old_locus_tag=FSU_3206</t>
  </si>
  <si>
    <t>WP_014547237.1</t>
  </si>
  <si>
    <t>lipoprotein releasing system protein, LolC/E family</t>
  </si>
  <si>
    <t>34756980</t>
  </si>
  <si>
    <t>FSU_RS15230</t>
  </si>
  <si>
    <t>old_locus_tag=FSU_3207</t>
  </si>
  <si>
    <t>WP_014547238.1</t>
  </si>
  <si>
    <t>34756981</t>
  </si>
  <si>
    <t>FSU_RS15235</t>
  </si>
  <si>
    <t>old_locus_tag=FSU_3208</t>
  </si>
  <si>
    <t>WP_014547239.1</t>
  </si>
  <si>
    <t>ATP-dependent Clp protease ATP-binding subunit</t>
  </si>
  <si>
    <t>34756982</t>
  </si>
  <si>
    <t>FSU_RS15240</t>
  </si>
  <si>
    <t>old_locus_tag=FSU_3209</t>
  </si>
  <si>
    <t>WP_014547240.1</t>
  </si>
  <si>
    <t>nucleoside monophosphate kinase</t>
  </si>
  <si>
    <t>34756983</t>
  </si>
  <si>
    <t>FSU_RS15245</t>
  </si>
  <si>
    <t>old_locus_tag=FSU_3210</t>
  </si>
  <si>
    <t>WP_014547241.1</t>
  </si>
  <si>
    <t>34756984</t>
  </si>
  <si>
    <t>FSU_RS15250</t>
  </si>
  <si>
    <t>old_locus_tag=FSU_3211</t>
  </si>
  <si>
    <t>WP_014547242.1</t>
  </si>
  <si>
    <t>34756985</t>
  </si>
  <si>
    <t>FSU_RS15255</t>
  </si>
  <si>
    <t>old_locus_tag=FSU_3212</t>
  </si>
  <si>
    <t>WP_014547243.1</t>
  </si>
  <si>
    <t>leuB</t>
  </si>
  <si>
    <t>34756986</t>
  </si>
  <si>
    <t>FSU_RS15260</t>
  </si>
  <si>
    <t>old_locus_tag=FSU_3213</t>
  </si>
  <si>
    <t>WP_014547244.1</t>
  </si>
  <si>
    <t>3-isopropylmalate dehydrogenase</t>
  </si>
  <si>
    <t>34756987</t>
  </si>
  <si>
    <t>FSU_RS15265</t>
  </si>
  <si>
    <t>old_locus_tag=FSU_3214</t>
  </si>
  <si>
    <t>WP_014547245.1</t>
  </si>
  <si>
    <t>Holliday junction branch migration DNA helicase RuvB</t>
  </si>
  <si>
    <t>ruvA</t>
  </si>
  <si>
    <t>34756988</t>
  </si>
  <si>
    <t>FSU_RS15270</t>
  </si>
  <si>
    <t>WP_015732365.1</t>
  </si>
  <si>
    <t>Holliday junction branch migration protein RuvA</t>
  </si>
  <si>
    <t>34756989</t>
  </si>
  <si>
    <t>FSU_RS15275</t>
  </si>
  <si>
    <t>old_locus_tag=FSU_3217</t>
  </si>
  <si>
    <t>WP_014547246.1</t>
  </si>
  <si>
    <t>34756990</t>
  </si>
  <si>
    <t>FSU_RS15280</t>
  </si>
  <si>
    <t>old_locus_tag=FSU_3218</t>
  </si>
  <si>
    <t>WP_014547247.1</t>
  </si>
  <si>
    <t>aminotransferase DegT</t>
  </si>
  <si>
    <t>34756991</t>
  </si>
  <si>
    <t>FSU_RS15285</t>
  </si>
  <si>
    <t>old_locus_tag=FSU_3219</t>
  </si>
  <si>
    <t>WP_014547248.1</t>
  </si>
  <si>
    <t>34756992</t>
  </si>
  <si>
    <t>FSU_RS15290</t>
  </si>
  <si>
    <t>old_locus_tag=FSU_3220</t>
  </si>
  <si>
    <t>WP_014547249.1</t>
  </si>
  <si>
    <t>1-aminocyclopropane-1-carboxylate deaminase</t>
  </si>
  <si>
    <t>34756993</t>
  </si>
  <si>
    <t>FSU_RS15295</t>
  </si>
  <si>
    <t>WP_015732366.1</t>
  </si>
  <si>
    <t>carbamoyl phosphate synthase</t>
  </si>
  <si>
    <t>34756994</t>
  </si>
  <si>
    <t>FSU_RS15300</t>
  </si>
  <si>
    <t>old_locus_tag=FSU_3222</t>
  </si>
  <si>
    <t>WP_014547250.1</t>
  </si>
  <si>
    <t>34756995</t>
  </si>
  <si>
    <t>FSU_RS15305</t>
  </si>
  <si>
    <t>old_locus_tag=FSU_3223</t>
  </si>
  <si>
    <t>WP_014547251.1</t>
  </si>
  <si>
    <t>34757129</t>
  </si>
  <si>
    <t>FSU_RS16020</t>
  </si>
  <si>
    <t>old_locus_tag=FSU_3224</t>
  </si>
  <si>
    <t>WP_049858434.1</t>
  </si>
  <si>
    <t>34756996</t>
  </si>
  <si>
    <t>FSU_RS15315</t>
  </si>
  <si>
    <t>old_locus_tag=FSU_3225</t>
  </si>
  <si>
    <t>WP_014547253.1</t>
  </si>
  <si>
    <t>34756997</t>
  </si>
  <si>
    <t>FSU_RS15320</t>
  </si>
  <si>
    <t>old_locus_tag=FSU_3226</t>
  </si>
  <si>
    <t>WP_014547254.1</t>
  </si>
  <si>
    <t>polysaccharide pyruvyl transferase family protein</t>
  </si>
  <si>
    <t>34756998</t>
  </si>
  <si>
    <t>FSU_RS15325</t>
  </si>
  <si>
    <t>old_locus_tag=FSU_3227</t>
  </si>
  <si>
    <t>WP_014547255.1</t>
  </si>
  <si>
    <t>34756999</t>
  </si>
  <si>
    <t>FSU_RS15330</t>
  </si>
  <si>
    <t>old_locus_tag=FSU_3228</t>
  </si>
  <si>
    <t>WP_015732369.1</t>
  </si>
  <si>
    <t>34757000</t>
  </si>
  <si>
    <t>FSU_RS15335</t>
  </si>
  <si>
    <t>old_locus_tag=FSU_3229</t>
  </si>
  <si>
    <t>WP_014547257.1</t>
  </si>
  <si>
    <t>34757001</t>
  </si>
  <si>
    <t>FSU_RS15340</t>
  </si>
  <si>
    <t>old_locus_tag=FSU_3230</t>
  </si>
  <si>
    <t>WP_014547258.1</t>
  </si>
  <si>
    <t>34757002</t>
  </si>
  <si>
    <t>FSU_RS15345</t>
  </si>
  <si>
    <t>old_locus_tag=FSU_3231</t>
  </si>
  <si>
    <t>WP_014547259.1</t>
  </si>
  <si>
    <t>34757003</t>
  </si>
  <si>
    <t>FSU_RS15350</t>
  </si>
  <si>
    <t>old_locus_tag=FSU_3232</t>
  </si>
  <si>
    <t>WP_041917866.1</t>
  </si>
  <si>
    <t>34757004</t>
  </si>
  <si>
    <t>FSU_RS15355</t>
  </si>
  <si>
    <t>old_locus_tag=FSU_3233</t>
  </si>
  <si>
    <t>WP_014547261.1</t>
  </si>
  <si>
    <t>34757005</t>
  </si>
  <si>
    <t>FSU_RS15360</t>
  </si>
  <si>
    <t>old_locus_tag=FSU_3234</t>
  </si>
  <si>
    <t>WP_015732372.1</t>
  </si>
  <si>
    <t>MmgE/PrpD family protein</t>
  </si>
  <si>
    <t>34757006</t>
  </si>
  <si>
    <t>FSU_RS15365</t>
  </si>
  <si>
    <t>old_locus_tag=FSU_3235</t>
  </si>
  <si>
    <t>WP_014547263.1</t>
  </si>
  <si>
    <t>capsular polysaccharide biosynthesis protein CapA</t>
  </si>
  <si>
    <t>34757007</t>
  </si>
  <si>
    <t>FSU_RS15370</t>
  </si>
  <si>
    <t>old_locus_tag=FSU_3236</t>
  </si>
  <si>
    <t>WP_015732374.1</t>
  </si>
  <si>
    <t>34757008</t>
  </si>
  <si>
    <t>FSU_RS15375</t>
  </si>
  <si>
    <t>old_locus_tag=FSU_3237</t>
  </si>
  <si>
    <t>WP_014547265.1</t>
  </si>
  <si>
    <t>34757009</t>
  </si>
  <si>
    <t>FSU_RS15380</t>
  </si>
  <si>
    <t>old_locus_tag=FSU_3238</t>
  </si>
  <si>
    <t>WP_014547266.1</t>
  </si>
  <si>
    <t>34757010</t>
  </si>
  <si>
    <t>FSU_RS15385</t>
  </si>
  <si>
    <t>old_locus_tag=FSU_3239</t>
  </si>
  <si>
    <t>WP_014547267.1</t>
  </si>
  <si>
    <t>34757011</t>
  </si>
  <si>
    <t>FSU_RS15390</t>
  </si>
  <si>
    <t>old_locus_tag=FSU_3240</t>
  </si>
  <si>
    <t>WP_014547268.1</t>
  </si>
  <si>
    <t>34757012</t>
  </si>
  <si>
    <t>FSU_RS15395</t>
  </si>
  <si>
    <t>old_locus_tag=FSU_3241</t>
  </si>
  <si>
    <t>WP_014547269.1</t>
  </si>
  <si>
    <t>lipopolysaccharide biosynthesis protein</t>
  </si>
  <si>
    <t>34757013</t>
  </si>
  <si>
    <t>FSU_RS15400</t>
  </si>
  <si>
    <t>WP_041260284.1</t>
  </si>
  <si>
    <t>34757014</t>
  </si>
  <si>
    <t>FSU_RS15405</t>
  </si>
  <si>
    <t>old_locus_tag=FSU_3242</t>
  </si>
  <si>
    <t>WP_014547270.1</t>
  </si>
  <si>
    <t>34757015</t>
  </si>
  <si>
    <t>FSU_RS15410</t>
  </si>
  <si>
    <t>old_locus_tag=FSU_3243</t>
  </si>
  <si>
    <t>WP_014547271.1</t>
  </si>
  <si>
    <t>34757016</t>
  </si>
  <si>
    <t>FSU_RS15415</t>
  </si>
  <si>
    <t>old_locus_tag=FSU_3244</t>
  </si>
  <si>
    <t>WP_015732377.1</t>
  </si>
  <si>
    <t>34757017</t>
  </si>
  <si>
    <t>FSU_RS15420</t>
  </si>
  <si>
    <t>old_locus_tag=FSU_3245</t>
  </si>
  <si>
    <t>WP_015732378.1</t>
  </si>
  <si>
    <t>EpsG family protein</t>
  </si>
  <si>
    <t>34757018</t>
  </si>
  <si>
    <t>FSU_RS15425</t>
  </si>
  <si>
    <t>old_locus_tag=FSU_3246</t>
  </si>
  <si>
    <t>WP_014547274.1</t>
  </si>
  <si>
    <t>34757019</t>
  </si>
  <si>
    <t>FSU_RS15430</t>
  </si>
  <si>
    <t>old_locus_tag=FSU_3247</t>
  </si>
  <si>
    <t>WP_014547275.1</t>
  </si>
  <si>
    <t>34757020</t>
  </si>
  <si>
    <t>FSU_RS15435</t>
  </si>
  <si>
    <t>old_locus_tag=FSU_3248</t>
  </si>
  <si>
    <t>WP_015732379.1</t>
  </si>
  <si>
    <t>34757021</t>
  </si>
  <si>
    <t>FSU_RS15440</t>
  </si>
  <si>
    <t>old_locus_tag=FSU_3249</t>
  </si>
  <si>
    <t>WP_014547277.1</t>
  </si>
  <si>
    <t>UDP-N-acetylglucosamine 2-epimerase (non-hydrolyzing)</t>
  </si>
  <si>
    <t>34757022</t>
  </si>
  <si>
    <t>FSU_RS15445</t>
  </si>
  <si>
    <t>old_locus_tag=FSU_3250</t>
  </si>
  <si>
    <t>WP_014547278.1</t>
  </si>
  <si>
    <t>reductase</t>
  </si>
  <si>
    <t>34757023</t>
  </si>
  <si>
    <t>FSU_RS15450</t>
  </si>
  <si>
    <t>old_locus_tag=FSU_3251</t>
  </si>
  <si>
    <t>WP_014547279.1</t>
  </si>
  <si>
    <t>34757024</t>
  </si>
  <si>
    <t>FSU_RS15455</t>
  </si>
  <si>
    <t>old_locus_tag=FSU_3252</t>
  </si>
  <si>
    <t>WP_014547280.1</t>
  </si>
  <si>
    <t>glycosyltransferase WbuB</t>
  </si>
  <si>
    <t>34757025</t>
  </si>
  <si>
    <t>FSU_RS15460</t>
  </si>
  <si>
    <t>old_locus_tag=FSU_3253</t>
  </si>
  <si>
    <t>WP_014547281.1</t>
  </si>
  <si>
    <t>UDP-glucose 4-epimerase</t>
  </si>
  <si>
    <t>34757026</t>
  </si>
  <si>
    <t>FSU_RS15465</t>
  </si>
  <si>
    <t>old_locus_tag=FSU_3254</t>
  </si>
  <si>
    <t>WP_014547282.1</t>
  </si>
  <si>
    <t>34757027</t>
  </si>
  <si>
    <t>FSU_RS15470</t>
  </si>
  <si>
    <t>old_locus_tag=FSU_3255</t>
  </si>
  <si>
    <t>WP_014547283.1</t>
  </si>
  <si>
    <t>34757028</t>
  </si>
  <si>
    <t>FSU_RS15475</t>
  </si>
  <si>
    <t>old_locus_tag=FSU_3256</t>
  </si>
  <si>
    <t>WP_014547284.1</t>
  </si>
  <si>
    <t>34757029</t>
  </si>
  <si>
    <t>FSU_RS15480</t>
  </si>
  <si>
    <t>old_locus_tag=FSU_3257</t>
  </si>
  <si>
    <t>WP_015732380.1</t>
  </si>
  <si>
    <t>34757030</t>
  </si>
  <si>
    <t>FSU_RS15485</t>
  </si>
  <si>
    <t>old_locus_tag=FSU_3258</t>
  </si>
  <si>
    <t>WP_014547286.1</t>
  </si>
  <si>
    <t>34757031</t>
  </si>
  <si>
    <t>FSU_RS15490</t>
  </si>
  <si>
    <t>WP_015732382.1</t>
  </si>
  <si>
    <t>TIGR02646 family protein</t>
  </si>
  <si>
    <t>34757032</t>
  </si>
  <si>
    <t>FSU_RS15495</t>
  </si>
  <si>
    <t>old_locus_tag=FSU_3259</t>
  </si>
  <si>
    <t>WP_014547287.1</t>
  </si>
  <si>
    <t>34757033</t>
  </si>
  <si>
    <t>FSU_RS15500</t>
  </si>
  <si>
    <t>WP_015732383.1</t>
  </si>
  <si>
    <t>34757034</t>
  </si>
  <si>
    <t>FSU_RS15505</t>
  </si>
  <si>
    <t>old_locus_tag=FSU_3261</t>
  </si>
  <si>
    <t>WP_014547288.1</t>
  </si>
  <si>
    <t>capsular polysaccharide biosynthesis protein Cap8F</t>
  </si>
  <si>
    <t>34757035</t>
  </si>
  <si>
    <t>FSU_RS15510</t>
  </si>
  <si>
    <t>old_locus_tag=FSU_3262</t>
  </si>
  <si>
    <t>WP_014547289.1</t>
  </si>
  <si>
    <t>34757036</t>
  </si>
  <si>
    <t>FSU_RS15515</t>
  </si>
  <si>
    <t>old_locus_tag=FSU_3263</t>
  </si>
  <si>
    <t>WP_014547290.1</t>
  </si>
  <si>
    <t>34757037</t>
  </si>
  <si>
    <t>FSU_RS15520</t>
  </si>
  <si>
    <t>old_locus_tag=FSU_3264</t>
  </si>
  <si>
    <t>WP_015732384.1</t>
  </si>
  <si>
    <t>34757038</t>
  </si>
  <si>
    <t>FSU_RS15525</t>
  </si>
  <si>
    <t>old_locus_tag=FSU_3265</t>
  </si>
  <si>
    <t>WP_015732385.1</t>
  </si>
  <si>
    <t>34757039</t>
  </si>
  <si>
    <t>FSU_RS15530</t>
  </si>
  <si>
    <t>old_locus_tag=FSU_3266</t>
  </si>
  <si>
    <t>WP_014547293.1</t>
  </si>
  <si>
    <t>34757040</t>
  </si>
  <si>
    <t>FSU_RS15540</t>
  </si>
  <si>
    <t>old_locus_tag=FSU_3268</t>
  </si>
  <si>
    <t>WP_014547295.1</t>
  </si>
  <si>
    <t>34757041</t>
  </si>
  <si>
    <t>FSU_RS15545</t>
  </si>
  <si>
    <t>old_locus_tag=FSU_3269</t>
  </si>
  <si>
    <t>WP_014547296.1</t>
  </si>
  <si>
    <t>34757042</t>
  </si>
  <si>
    <t>FSU_RS15550</t>
  </si>
  <si>
    <t>WP_015732387.1</t>
  </si>
  <si>
    <t>34757043</t>
  </si>
  <si>
    <t>FSU_RS15555</t>
  </si>
  <si>
    <t>old_locus_tag=FSU_3271</t>
  </si>
  <si>
    <t>WP_015732388.1</t>
  </si>
  <si>
    <t>34757044</t>
  </si>
  <si>
    <t>FSU_RS15560</t>
  </si>
  <si>
    <t>old_locus_tag=FSU_3272</t>
  </si>
  <si>
    <t>WP_014547298.1</t>
  </si>
  <si>
    <t>glucosylceramidase</t>
  </si>
  <si>
    <t>34757159</t>
  </si>
  <si>
    <t>FSU_RS16175</t>
  </si>
  <si>
    <t>old_locus_tag=FSU_3273</t>
  </si>
  <si>
    <t>WP_014547299.1</t>
  </si>
  <si>
    <t>34757045</t>
  </si>
  <si>
    <t>FSU_RS15570</t>
  </si>
  <si>
    <t>old_locus_tag=FSU_3274</t>
  </si>
  <si>
    <t>WP_015732389.1</t>
  </si>
  <si>
    <t>phosphoribosylglycinamide formyltransferase</t>
  </si>
  <si>
    <t>34757046</t>
  </si>
  <si>
    <t>FSU_RS15575</t>
  </si>
  <si>
    <t>old_locus_tag=FSU_3275</t>
  </si>
  <si>
    <t>WP_014547301.1</t>
  </si>
  <si>
    <t>ribonuclease HII</t>
  </si>
  <si>
    <t>34757047</t>
  </si>
  <si>
    <t>FSU_RS15580</t>
  </si>
  <si>
    <t>old_locus_tag=FSU_3276</t>
  </si>
  <si>
    <t>WP_014547302.1</t>
  </si>
  <si>
    <t>DNA-deoxyinosine glycosylase</t>
  </si>
  <si>
    <t>34757048</t>
  </si>
  <si>
    <t>FSU_RS15585</t>
  </si>
  <si>
    <t>old_locus_tag=FSU_3277</t>
  </si>
  <si>
    <t>WP_014547303.1</t>
  </si>
  <si>
    <t>peptide chain release factor 3</t>
  </si>
  <si>
    <t>tmRNA</t>
  </si>
  <si>
    <t>ssrA</t>
  </si>
  <si>
    <t>34757160</t>
  </si>
  <si>
    <t>FSU_RS16180</t>
  </si>
  <si>
    <t>old_locus_tag=FSU_3509</t>
  </si>
  <si>
    <t>transfer-messenger RNA</t>
  </si>
  <si>
    <t>34757049</t>
  </si>
  <si>
    <t>FSU_RS15590</t>
  </si>
  <si>
    <t>old_locus_tag=FSU_3279</t>
  </si>
  <si>
    <t>WP_014547304.1</t>
  </si>
  <si>
    <t>34757050</t>
  </si>
  <si>
    <t>FSU_RS15595</t>
  </si>
  <si>
    <t>old_locus_tag=FSU_3280</t>
  </si>
  <si>
    <t>WP_014547305.1</t>
  </si>
  <si>
    <t>34757051</t>
  </si>
  <si>
    <t>FSU_RS15600</t>
  </si>
  <si>
    <t>WP_015732390.1</t>
  </si>
  <si>
    <t>34757052</t>
  </si>
  <si>
    <t>FSU_RS15605</t>
  </si>
  <si>
    <t>WP_015732391.1</t>
  </si>
  <si>
    <t>34757053</t>
  </si>
  <si>
    <t>FSU_RS15610</t>
  </si>
  <si>
    <t>old_locus_tag=FSU_3283</t>
  </si>
  <si>
    <t>WP_014547307.1</t>
  </si>
  <si>
    <t>acetolactate synthase small subunit</t>
  </si>
  <si>
    <t>ilvB</t>
  </si>
  <si>
    <t>34757054</t>
  </si>
  <si>
    <t>FSU_RS15615</t>
  </si>
  <si>
    <t>old_locus_tag=FSU_3284</t>
  </si>
  <si>
    <t>WP_014547308.1</t>
  </si>
  <si>
    <t>acetolactate synthase, large subunit, biosynthetic type</t>
  </si>
  <si>
    <t>34757055</t>
  </si>
  <si>
    <t>FSU_RS15620</t>
  </si>
  <si>
    <t>old_locus_tag=FSU_3286</t>
  </si>
  <si>
    <t>WP_014547309.1</t>
  </si>
  <si>
    <t>34757056</t>
  </si>
  <si>
    <t>FSU_RS15625</t>
  </si>
  <si>
    <t>old_locus_tag=FSU_3287</t>
  </si>
  <si>
    <t>WP_014547310.1</t>
  </si>
  <si>
    <t>34757057</t>
  </si>
  <si>
    <t>FSU_RS15630</t>
  </si>
  <si>
    <t>old_locus_tag=FSU_3288</t>
  </si>
  <si>
    <t>WP_014547311.1</t>
  </si>
  <si>
    <t>34757058</t>
  </si>
  <si>
    <t>FSU_RS15635</t>
  </si>
  <si>
    <t>old_locus_tag=FSU_3289</t>
  </si>
  <si>
    <t>WP_014547312.1</t>
  </si>
  <si>
    <t>smc</t>
  </si>
  <si>
    <t>34757059</t>
  </si>
  <si>
    <t>FSU_RS15640</t>
  </si>
  <si>
    <t>old_locus_tag=FSU_3290</t>
  </si>
  <si>
    <t>WP_014547313.1</t>
  </si>
  <si>
    <t>34757060</t>
  </si>
  <si>
    <t>FSU_RS15645</t>
  </si>
  <si>
    <t>old_locus_tag=FSU_3292</t>
  </si>
  <si>
    <t>WP_014547314.1</t>
  </si>
  <si>
    <t>34757061</t>
  </si>
  <si>
    <t>FSU_RS15650</t>
  </si>
  <si>
    <t>old_locus_tag=FSU_3293</t>
  </si>
  <si>
    <t>WP_014547315.1</t>
  </si>
  <si>
    <t>34757062</t>
  </si>
  <si>
    <t>FSU_RS15655</t>
  </si>
  <si>
    <t>WP_015732394.1</t>
  </si>
  <si>
    <t>34757063</t>
  </si>
  <si>
    <t>FSU_RS15660</t>
  </si>
  <si>
    <t>old_locus_tag=FSU_3295</t>
  </si>
  <si>
    <t>WP_014547316.1</t>
  </si>
  <si>
    <t>34757064</t>
  </si>
  <si>
    <t>FSU_RS15665</t>
  </si>
  <si>
    <t>old_locus_tag=FSU_3296</t>
  </si>
  <si>
    <t>WP_014547317.1</t>
  </si>
  <si>
    <t>34757065</t>
  </si>
  <si>
    <t>FSU_RS15670</t>
  </si>
  <si>
    <t>old_locus_tag=FSU_3297</t>
  </si>
  <si>
    <t>WP_014547318.1</t>
  </si>
  <si>
    <t>34757066</t>
  </si>
  <si>
    <t>FSU_RS15675</t>
  </si>
  <si>
    <t>WP_041260290.1</t>
  </si>
  <si>
    <t>34757067</t>
  </si>
  <si>
    <t>FSU_RS15680</t>
  </si>
  <si>
    <t>WP_041917867.1</t>
  </si>
  <si>
    <t>34757068</t>
  </si>
  <si>
    <t>FSU_RS15685</t>
  </si>
  <si>
    <t>old_locus_tag=FSU_3299</t>
  </si>
  <si>
    <t>WP_014547319.1</t>
  </si>
  <si>
    <t>34757069</t>
  </si>
  <si>
    <t>FSU_RS15690</t>
  </si>
  <si>
    <t>old_locus_tag=FSU_3301</t>
  </si>
  <si>
    <t>WP_014547321.1</t>
  </si>
  <si>
    <t>34757070</t>
  </si>
  <si>
    <t>FSU_RS15695</t>
  </si>
  <si>
    <t>old_locus_tag=FSU_3302</t>
  </si>
  <si>
    <t>WP_015732397.1</t>
  </si>
  <si>
    <t>34757071</t>
  </si>
  <si>
    <t>FSU_RS15700</t>
  </si>
  <si>
    <t>old_locus_tag=FSU_3303</t>
  </si>
  <si>
    <t>WP_014547323.1</t>
  </si>
  <si>
    <t>rhodanese-like domain-containing protein</t>
  </si>
  <si>
    <t>ribD</t>
  </si>
  <si>
    <t>34757072</t>
  </si>
  <si>
    <t>FSU_RS15705</t>
  </si>
  <si>
    <t>old_locus_tag=FSU_3304</t>
  </si>
  <si>
    <t>WP_014547324.1</t>
  </si>
  <si>
    <t>bifunctional diaminohydroxyphosphoribosylaminopyrimidine deaminase/5-amino-6-(5-phosphoribosylamino)uracil reductase RibD</t>
  </si>
  <si>
    <t>34757073</t>
  </si>
  <si>
    <t>FSU_RS15710</t>
  </si>
  <si>
    <t>old_locus_tag=FSU_3305</t>
  </si>
  <si>
    <t>WP_014547325.1</t>
  </si>
  <si>
    <t>34757074</t>
  </si>
  <si>
    <t>FSU_RS15715</t>
  </si>
  <si>
    <t>old_locus_tag=FSU_3306</t>
  </si>
  <si>
    <t>WP_014547326.1</t>
  </si>
  <si>
    <t>riboflavin synthase</t>
  </si>
  <si>
    <t>34757075</t>
  </si>
  <si>
    <t>FSU_RS15720</t>
  </si>
  <si>
    <t>old_locus_tag=FSU_3307</t>
  </si>
  <si>
    <t>WP_014547327.1</t>
  </si>
  <si>
    <t>bifunctional 3,4-dihydroxy-2-butanone-4-phosphate synthase/GTP cyclohydrolase II</t>
  </si>
  <si>
    <t>34757076</t>
  </si>
  <si>
    <t>FSU_RS15725</t>
  </si>
  <si>
    <t>old_locus_tag=FSU_3308</t>
  </si>
  <si>
    <t>WP_014547328.1</t>
  </si>
  <si>
    <t>6,7-dimethyl-8-ribityllumazine synthase</t>
  </si>
  <si>
    <t>nusB</t>
  </si>
  <si>
    <t>34757077</t>
  </si>
  <si>
    <t>FSU_RS15730</t>
  </si>
  <si>
    <t>old_locus_tag=FSU_3309</t>
  </si>
  <si>
    <t>WP_014547329.1</t>
  </si>
  <si>
    <t>transcription antitermination factor NusB</t>
  </si>
  <si>
    <t>34757078</t>
  </si>
  <si>
    <t>FSU_RS15735</t>
  </si>
  <si>
    <t>old_locus_tag=FSU_3310</t>
  </si>
  <si>
    <t>WP_014547330.1</t>
  </si>
  <si>
    <t>DUF2723 domain-containing protein</t>
  </si>
  <si>
    <t>34757079</t>
  </si>
  <si>
    <t>FSU_RS15740</t>
  </si>
  <si>
    <t>old_locus_tag=FSU_3311</t>
  </si>
  <si>
    <t>WP_014547331.1</t>
  </si>
  <si>
    <t>34757080</t>
  </si>
  <si>
    <t>FSU_RS15745</t>
  </si>
  <si>
    <t>old_locus_tag=FSU_3312</t>
  </si>
  <si>
    <t>WP_015732399.1</t>
  </si>
  <si>
    <t>polyprenol monophosphomannose synthase</t>
  </si>
  <si>
    <t>34757081</t>
  </si>
  <si>
    <t>FSU_RS15750</t>
  </si>
  <si>
    <t>old_locus_tag=FSU_3313</t>
  </si>
  <si>
    <t>WP_014547333.1</t>
  </si>
  <si>
    <t>34757082</t>
  </si>
  <si>
    <t>FSU_RS15755</t>
  </si>
  <si>
    <t>old_locus_tag=FSU_3314</t>
  </si>
  <si>
    <t>WP_014547334.1</t>
  </si>
  <si>
    <t>34757083</t>
  </si>
  <si>
    <t>FSU_RS15760</t>
  </si>
  <si>
    <t>old_locus_tag=FSU_3315</t>
  </si>
  <si>
    <t>WP_014547335.1</t>
  </si>
  <si>
    <t>34757084</t>
  </si>
  <si>
    <t>FSU_RS15765</t>
  </si>
  <si>
    <t>old_locus_tag=FSU_3316</t>
  </si>
  <si>
    <t>WP_014547336.1</t>
  </si>
  <si>
    <t>34757085</t>
  </si>
  <si>
    <t>FSU_RS15770</t>
  </si>
  <si>
    <t>old_locus_tag=FSU_3317</t>
  </si>
  <si>
    <t>WP_014547337.1</t>
  </si>
  <si>
    <t>34757086</t>
  </si>
  <si>
    <t>FSU_RS15775</t>
  </si>
  <si>
    <t>old_locus_tag=FSU_3318</t>
  </si>
  <si>
    <t>WP_015732402.1</t>
  </si>
  <si>
    <t>34757087</t>
  </si>
  <si>
    <t>FSU_RS15780</t>
  </si>
  <si>
    <t>old_locus_tag=FSU_3319</t>
  </si>
  <si>
    <t>WP_014547339.1</t>
  </si>
  <si>
    <t>peptidase U32</t>
  </si>
  <si>
    <t>34757088</t>
  </si>
  <si>
    <t>FSU_RS15785</t>
  </si>
  <si>
    <t>WP_015732404.1</t>
  </si>
  <si>
    <t>Общий итог</t>
  </si>
  <si>
    <t xml:space="preserve"> </t>
  </si>
  <si>
    <t>pocket</t>
  </si>
  <si>
    <t>quantity</t>
  </si>
  <si>
    <t>max length</t>
  </si>
  <si>
    <t>1-250</t>
  </si>
  <si>
    <t>251-500</t>
  </si>
  <si>
    <t>501-750</t>
  </si>
  <si>
    <t>751-1000</t>
  </si>
  <si>
    <t>1001-1250</t>
  </si>
  <si>
    <t>1250-1500</t>
  </si>
  <si>
    <t>1501-1750</t>
  </si>
  <si>
    <t>1751-2000</t>
  </si>
  <si>
    <t>2001-2500</t>
  </si>
  <si>
    <t>2501-3000</t>
  </si>
  <si>
    <t>3001-3500</t>
  </si>
  <si>
    <t>min length</t>
  </si>
  <si>
    <t>average</t>
  </si>
  <si>
    <t>standart deviation</t>
  </si>
  <si>
    <t>median</t>
  </si>
  <si>
    <t>protein genes</t>
  </si>
  <si>
    <t>pseudogenes</t>
  </si>
  <si>
    <t>RNA genes</t>
  </si>
  <si>
    <t/>
  </si>
  <si>
    <t>main strand(+)</t>
  </si>
  <si>
    <t>complementary strand(-)</t>
  </si>
  <si>
    <t>Category</t>
  </si>
  <si>
    <t>Number</t>
  </si>
  <si>
    <t>transport proteins</t>
  </si>
  <si>
    <t>ribosomal proteins</t>
  </si>
  <si>
    <t>hypothetical proteins</t>
  </si>
  <si>
    <t>number of nucleotides</t>
  </si>
  <si>
    <t>other proteins</t>
  </si>
  <si>
    <t>number of genes</t>
  </si>
  <si>
    <t>genes per 1 mil.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</si>
</sst>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16" fillId="0" borderId="0" xfId="0" applyFont="1" applyAlignment="1">
      <alignment horizontal="center" vertical="center" textRotation="90"/>
    </xf>
    <xf numFmtId="49" fontId="16" fillId="0" borderId="0" xfId="0" applyNumberFormat="1" applyFont="1" applyAlignment="1">
      <alignment horizontal="center" vertical="center" textRotation="9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0" fillId="0" borderId="10" xfId="0" applyBorder="1"/>
    <xf numFmtId="0" fontId="0" fillId="0" borderId="10" xfId="0" applyFill="1" applyBorder="1"/>
    <xf numFmtId="2" fontId="0" fillId="0" borderId="10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длин белков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protein_length!$B$2:$B$12</c:f>
              <c:strCache>
                <c:ptCount val="11"/>
                <c:pt idx="0">
                  <c:v>1-250</c:v>
                </c:pt>
                <c:pt idx="1">
                  <c:v>251-500</c:v>
                </c:pt>
                <c:pt idx="2">
                  <c:v>501-750</c:v>
                </c:pt>
                <c:pt idx="3">
                  <c:v>751-1000</c:v>
                </c:pt>
                <c:pt idx="4">
                  <c:v>1001-1250</c:v>
                </c:pt>
                <c:pt idx="5">
                  <c:v>1250-1500</c:v>
                </c:pt>
                <c:pt idx="6">
                  <c:v>1501-1750</c:v>
                </c:pt>
                <c:pt idx="7">
                  <c:v>1751-2000</c:v>
                </c:pt>
                <c:pt idx="8">
                  <c:v>2001-2500</c:v>
                </c:pt>
                <c:pt idx="9">
                  <c:v>2501-3000</c:v>
                </c:pt>
                <c:pt idx="10">
                  <c:v>3001-3500</c:v>
                </c:pt>
              </c:strCache>
            </c:strRef>
          </c:cat>
          <c:val>
            <c:numRef>
              <c:f>protein_length!$C$2:$C$12</c:f>
              <c:numCache>
                <c:formatCode>General</c:formatCode>
                <c:ptCount val="11"/>
                <c:pt idx="0">
                  <c:v>1083</c:v>
                </c:pt>
                <c:pt idx="1">
                  <c:v>1340</c:v>
                </c:pt>
                <c:pt idx="2">
                  <c:v>423</c:v>
                </c:pt>
                <c:pt idx="3">
                  <c:v>145</c:v>
                </c:pt>
                <c:pt idx="4">
                  <c:v>45</c:v>
                </c:pt>
                <c:pt idx="5">
                  <c:v>28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3-4BC3-825B-C4B7A1EFC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567760"/>
        <c:axId val="757566776"/>
      </c:barChart>
      <c:catAx>
        <c:axId val="75756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 baseline="0"/>
                  <a:t>Кол-во аминокислот в белке</a:t>
                </a:r>
              </a:p>
            </c:rich>
          </c:tx>
          <c:layout>
            <c:manualLayout>
              <c:xMode val="edge"/>
              <c:yMode val="edge"/>
              <c:x val="0.37008841231529477"/>
              <c:y val="0.90924661690016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7566776"/>
        <c:crosses val="autoZero"/>
        <c:auto val="1"/>
        <c:lblAlgn val="ctr"/>
        <c:lblOffset val="100"/>
        <c:noMultiLvlLbl val="0"/>
      </c:catAx>
      <c:valAx>
        <c:axId val="75756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 baseline="0"/>
                  <a:t>Число белков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756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2</xdr:row>
      <xdr:rowOff>38099</xdr:rowOff>
    </xdr:from>
    <xdr:to>
      <xdr:col>12</xdr:col>
      <xdr:colOff>295274</xdr:colOff>
      <xdr:row>21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ша" refreshedDate="43461.858191550928" createdVersion="6" refreshedVersion="6" minRefreshableVersion="3" recordCount="6355">
  <cacheSource type="worksheet">
    <worksheetSource ref="A1:B1048576" sheet="Origin"/>
  </cacheSource>
  <cacheFields count="2">
    <cacheField name="# feature" numFmtId="0">
      <sharedItems containsBlank="1" count="7">
        <s v="gene"/>
        <s v="CDS"/>
        <s v="tRNA"/>
        <s v="ncRNA"/>
        <s v="rRNA"/>
        <s v="tmRNA"/>
        <m/>
      </sharedItems>
    </cacheField>
    <cacheField name="class" numFmtId="0">
      <sharedItems containsBlank="1" count="10">
        <s v="protein_coding"/>
        <s v="with_protein"/>
        <s v="tRNA"/>
        <m/>
        <s v="pseudogene"/>
        <s v="without_protein"/>
        <s v="RNase_P_RNA"/>
        <s v="rRNA"/>
        <s v="SRP_RNA"/>
        <s v="tm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55"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2"/>
  </r>
  <r>
    <x v="2"/>
    <x v="3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2"/>
  </r>
  <r>
    <x v="2"/>
    <x v="3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6"/>
  </r>
  <r>
    <x v="3"/>
    <x v="6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7"/>
  </r>
  <r>
    <x v="4"/>
    <x v="3"/>
  </r>
  <r>
    <x v="0"/>
    <x v="7"/>
  </r>
  <r>
    <x v="4"/>
    <x v="3"/>
  </r>
  <r>
    <x v="0"/>
    <x v="2"/>
  </r>
  <r>
    <x v="2"/>
    <x v="3"/>
  </r>
  <r>
    <x v="0"/>
    <x v="2"/>
  </r>
  <r>
    <x v="2"/>
    <x v="3"/>
  </r>
  <r>
    <x v="0"/>
    <x v="7"/>
  </r>
  <r>
    <x v="4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2"/>
  </r>
  <r>
    <x v="2"/>
    <x v="3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7"/>
  </r>
  <r>
    <x v="4"/>
    <x v="3"/>
  </r>
  <r>
    <x v="0"/>
    <x v="2"/>
  </r>
  <r>
    <x v="2"/>
    <x v="3"/>
  </r>
  <r>
    <x v="0"/>
    <x v="2"/>
  </r>
  <r>
    <x v="2"/>
    <x v="3"/>
  </r>
  <r>
    <x v="0"/>
    <x v="7"/>
  </r>
  <r>
    <x v="4"/>
    <x v="3"/>
  </r>
  <r>
    <x v="0"/>
    <x v="7"/>
  </r>
  <r>
    <x v="4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7"/>
  </r>
  <r>
    <x v="4"/>
    <x v="3"/>
  </r>
  <r>
    <x v="0"/>
    <x v="2"/>
  </r>
  <r>
    <x v="2"/>
    <x v="3"/>
  </r>
  <r>
    <x v="0"/>
    <x v="2"/>
  </r>
  <r>
    <x v="2"/>
    <x v="3"/>
  </r>
  <r>
    <x v="0"/>
    <x v="7"/>
  </r>
  <r>
    <x v="4"/>
    <x v="3"/>
  </r>
  <r>
    <x v="0"/>
    <x v="7"/>
  </r>
  <r>
    <x v="4"/>
    <x v="3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2"/>
  </r>
  <r>
    <x v="2"/>
    <x v="3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2"/>
  </r>
  <r>
    <x v="2"/>
    <x v="3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8"/>
  </r>
  <r>
    <x v="3"/>
    <x v="8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1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9"/>
  </r>
  <r>
    <x v="5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" colHeaderCaption="">
  <location ref="A3:K7" firstHeaderRow="1" firstDataRow="2" firstDataCol="1"/>
  <pivotFields count="2">
    <pivotField axis="axisRow" dataField="1" showAll="0" countASubtotal="1">
      <items count="8">
        <item x="1"/>
        <item x="0"/>
        <item h="1" x="3"/>
        <item h="1" x="4"/>
        <item h="1" x="5"/>
        <item h="1" x="2"/>
        <item h="1" x="6"/>
        <item t="countA"/>
      </items>
    </pivotField>
    <pivotField axis="axisCol" showAll="0">
      <items count="11">
        <item x="0"/>
        <item x="4"/>
        <item x="6"/>
        <item x="7"/>
        <item x="8"/>
        <item x="9"/>
        <item x="2"/>
        <item x="1"/>
        <item x="5"/>
        <item h="1" x="3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>
      <selection activeCell="M11" sqref="M11"/>
    </sheetView>
  </sheetViews>
  <sheetFormatPr defaultRowHeight="15" x14ac:dyDescent="0.25"/>
  <cols>
    <col min="1" max="1" width="17.28515625" customWidth="1"/>
    <col min="2" max="2" width="20.85546875" bestFit="1" customWidth="1"/>
    <col min="3" max="3" width="12" bestFit="1" customWidth="1"/>
    <col min="4" max="4" width="13.7109375" bestFit="1" customWidth="1"/>
    <col min="5" max="5" width="5.5703125" customWidth="1"/>
    <col min="7" max="7" width="7.28515625" customWidth="1"/>
    <col min="8" max="8" width="5.5703125" customWidth="1"/>
    <col min="9" max="9" width="12.5703125" bestFit="1" customWidth="1"/>
    <col min="10" max="10" width="15.7109375" bestFit="1" customWidth="1"/>
    <col min="11" max="11" width="11.85546875" customWidth="1"/>
    <col min="12" max="12" width="11.85546875" bestFit="1" customWidth="1"/>
  </cols>
  <sheetData>
    <row r="3" spans="1:11" x14ac:dyDescent="0.25">
      <c r="A3" s="4" t="s">
        <v>13903</v>
      </c>
      <c r="B3" s="4" t="s">
        <v>13925</v>
      </c>
    </row>
    <row r="4" spans="1:11" x14ac:dyDescent="0.25">
      <c r="A4" s="4" t="s">
        <v>13925</v>
      </c>
      <c r="B4" t="s">
        <v>21</v>
      </c>
      <c r="C4" t="s">
        <v>366</v>
      </c>
      <c r="D4" t="s">
        <v>4650</v>
      </c>
      <c r="E4" t="s">
        <v>4779</v>
      </c>
      <c r="F4" t="s">
        <v>12291</v>
      </c>
      <c r="G4" t="s">
        <v>13727</v>
      </c>
      <c r="H4" t="s">
        <v>93</v>
      </c>
      <c r="I4" t="s">
        <v>30</v>
      </c>
      <c r="J4" t="s">
        <v>370</v>
      </c>
      <c r="K4" t="s">
        <v>13902</v>
      </c>
    </row>
    <row r="5" spans="1:11" x14ac:dyDescent="0.25">
      <c r="A5" s="5" t="s">
        <v>29</v>
      </c>
      <c r="B5" s="6"/>
      <c r="C5" s="6"/>
      <c r="D5" s="6"/>
      <c r="E5" s="6"/>
      <c r="F5" s="6"/>
      <c r="G5" s="6"/>
      <c r="H5" s="6"/>
      <c r="I5" s="6">
        <v>3085</v>
      </c>
      <c r="J5" s="6">
        <v>22</v>
      </c>
      <c r="K5" s="6">
        <v>3107</v>
      </c>
    </row>
    <row r="6" spans="1:11" x14ac:dyDescent="0.25">
      <c r="A6" s="5" t="s">
        <v>20</v>
      </c>
      <c r="B6" s="6">
        <v>3085</v>
      </c>
      <c r="C6" s="6">
        <v>22</v>
      </c>
      <c r="D6" s="6">
        <v>1</v>
      </c>
      <c r="E6" s="6">
        <v>9</v>
      </c>
      <c r="F6" s="6">
        <v>1</v>
      </c>
      <c r="G6" s="6">
        <v>1</v>
      </c>
      <c r="H6" s="6">
        <v>58</v>
      </c>
      <c r="I6" s="6"/>
      <c r="J6" s="6"/>
      <c r="K6" s="6">
        <v>3177</v>
      </c>
    </row>
    <row r="7" spans="1:11" x14ac:dyDescent="0.25">
      <c r="A7" s="5" t="s">
        <v>13902</v>
      </c>
      <c r="B7" s="6">
        <v>3085</v>
      </c>
      <c r="C7" s="6">
        <v>22</v>
      </c>
      <c r="D7" s="6">
        <v>1</v>
      </c>
      <c r="E7" s="6">
        <v>9</v>
      </c>
      <c r="F7" s="6">
        <v>1</v>
      </c>
      <c r="G7" s="6">
        <v>1</v>
      </c>
      <c r="H7" s="6">
        <v>58</v>
      </c>
      <c r="I7" s="6">
        <v>3085</v>
      </c>
      <c r="J7" s="6">
        <v>22</v>
      </c>
      <c r="K7" s="6">
        <v>6284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6"/>
  <sheetViews>
    <sheetView workbookViewId="0">
      <selection activeCell="T5" sqref="T5"/>
    </sheetView>
  </sheetViews>
  <sheetFormatPr defaultRowHeight="15" x14ac:dyDescent="0.25"/>
  <sheetData>
    <row r="1" spans="1:8" s="2" customFormat="1" ht="91.5" x14ac:dyDescent="0.25">
      <c r="A1" s="2" t="s">
        <v>18</v>
      </c>
      <c r="B1" s="2" t="s">
        <v>13904</v>
      </c>
      <c r="C1" s="2" t="s">
        <v>13905</v>
      </c>
      <c r="D1" s="2" t="s">
        <v>13906</v>
      </c>
      <c r="E1" s="2" t="s">
        <v>13918</v>
      </c>
      <c r="F1" s="2" t="s">
        <v>13919</v>
      </c>
      <c r="G1" s="2" t="s">
        <v>13920</v>
      </c>
      <c r="H1" s="2" t="s">
        <v>13921</v>
      </c>
    </row>
    <row r="2" spans="1:8" x14ac:dyDescent="0.25">
      <c r="A2">
        <v>487</v>
      </c>
      <c r="B2" t="s">
        <v>13907</v>
      </c>
      <c r="C2">
        <v>1083</v>
      </c>
      <c r="D2">
        <f>MAX(Origin!S:S)</f>
        <v>3318</v>
      </c>
      <c r="E2">
        <f>MIN(Origin!S:S)</f>
        <v>38</v>
      </c>
      <c r="F2" s="7">
        <f>AVERAGE(Origin!S:S)</f>
        <v>376.08168557536465</v>
      </c>
      <c r="G2" s="7">
        <f>_xlfn.STDEV.P(Origin!S:S)</f>
        <v>271.45405299951864</v>
      </c>
      <c r="H2">
        <f>MEDIAN(Origin!S:S)</f>
        <v>312</v>
      </c>
    </row>
    <row r="3" spans="1:8" x14ac:dyDescent="0.25">
      <c r="A3">
        <v>306</v>
      </c>
      <c r="B3" t="s">
        <v>13908</v>
      </c>
      <c r="C3">
        <v>1340</v>
      </c>
    </row>
    <row r="4" spans="1:8" x14ac:dyDescent="0.25">
      <c r="A4">
        <v>455</v>
      </c>
      <c r="B4" t="s">
        <v>13909</v>
      </c>
      <c r="C4">
        <v>423</v>
      </c>
    </row>
    <row r="5" spans="1:8" x14ac:dyDescent="0.25">
      <c r="A5">
        <v>491</v>
      </c>
      <c r="B5" t="s">
        <v>13910</v>
      </c>
      <c r="C5">
        <v>145</v>
      </c>
    </row>
    <row r="6" spans="1:8" x14ac:dyDescent="0.25">
      <c r="A6">
        <v>203</v>
      </c>
      <c r="B6" t="s">
        <v>13911</v>
      </c>
      <c r="C6">
        <v>45</v>
      </c>
    </row>
    <row r="7" spans="1:8" x14ac:dyDescent="0.25">
      <c r="A7">
        <v>491</v>
      </c>
      <c r="B7" t="s">
        <v>13912</v>
      </c>
      <c r="C7">
        <v>28</v>
      </c>
    </row>
    <row r="8" spans="1:8" x14ac:dyDescent="0.25">
      <c r="A8">
        <v>371</v>
      </c>
      <c r="B8" t="s">
        <v>13913</v>
      </c>
      <c r="C8">
        <v>6</v>
      </c>
    </row>
    <row r="9" spans="1:8" x14ac:dyDescent="0.25">
      <c r="A9">
        <v>535</v>
      </c>
      <c r="B9" t="s">
        <v>13914</v>
      </c>
      <c r="C9">
        <v>6</v>
      </c>
    </row>
    <row r="10" spans="1:8" x14ac:dyDescent="0.25">
      <c r="A10">
        <v>429</v>
      </c>
      <c r="B10" t="s">
        <v>13915</v>
      </c>
      <c r="C10">
        <v>7</v>
      </c>
    </row>
    <row r="11" spans="1:8" x14ac:dyDescent="0.25">
      <c r="A11">
        <v>243</v>
      </c>
      <c r="B11" t="s">
        <v>13916</v>
      </c>
      <c r="C11">
        <v>1</v>
      </c>
    </row>
    <row r="12" spans="1:8" x14ac:dyDescent="0.25">
      <c r="A12">
        <v>349</v>
      </c>
      <c r="B12" t="s">
        <v>13917</v>
      </c>
      <c r="C12">
        <v>1</v>
      </c>
    </row>
    <row r="13" spans="1:8" x14ac:dyDescent="0.25">
      <c r="A13">
        <v>526</v>
      </c>
    </row>
    <row r="14" spans="1:8" x14ac:dyDescent="0.25">
      <c r="A14">
        <v>643</v>
      </c>
    </row>
    <row r="15" spans="1:8" x14ac:dyDescent="0.25">
      <c r="A15">
        <v>350</v>
      </c>
    </row>
    <row r="16" spans="1:8" x14ac:dyDescent="0.25">
      <c r="A16">
        <v>232</v>
      </c>
    </row>
    <row r="17" spans="1:1" x14ac:dyDescent="0.25">
      <c r="A17">
        <v>277</v>
      </c>
    </row>
    <row r="18" spans="1:1" x14ac:dyDescent="0.25">
      <c r="A18">
        <v>178</v>
      </c>
    </row>
    <row r="19" spans="1:1" x14ac:dyDescent="0.25">
      <c r="A19">
        <v>272</v>
      </c>
    </row>
    <row r="20" spans="1:1" x14ac:dyDescent="0.25">
      <c r="A20">
        <v>359</v>
      </c>
    </row>
    <row r="21" spans="1:1" x14ac:dyDescent="0.25">
      <c r="A21">
        <v>184</v>
      </c>
    </row>
    <row r="22" spans="1:1" x14ac:dyDescent="0.25">
      <c r="A22">
        <v>531</v>
      </c>
    </row>
    <row r="23" spans="1:1" x14ac:dyDescent="0.25">
      <c r="A23">
        <v>250</v>
      </c>
    </row>
    <row r="24" spans="1:1" x14ac:dyDescent="0.25">
      <c r="A24">
        <v>498</v>
      </c>
    </row>
    <row r="25" spans="1:1" x14ac:dyDescent="0.25">
      <c r="A25">
        <v>248</v>
      </c>
    </row>
    <row r="26" spans="1:1" x14ac:dyDescent="0.25">
      <c r="A26">
        <v>125</v>
      </c>
    </row>
    <row r="27" spans="1:1" x14ac:dyDescent="0.25">
      <c r="A27">
        <v>408</v>
      </c>
    </row>
    <row r="28" spans="1:1" x14ac:dyDescent="0.25">
      <c r="A28">
        <v>282</v>
      </c>
    </row>
    <row r="29" spans="1:1" x14ac:dyDescent="0.25">
      <c r="A29">
        <v>304</v>
      </c>
    </row>
    <row r="30" spans="1:1" x14ac:dyDescent="0.25">
      <c r="A30">
        <v>676</v>
      </c>
    </row>
    <row r="31" spans="1:1" x14ac:dyDescent="0.25">
      <c r="A31">
        <v>393</v>
      </c>
    </row>
    <row r="32" spans="1:1" x14ac:dyDescent="0.25">
      <c r="A32">
        <v>338</v>
      </c>
    </row>
    <row r="33" spans="1:1" x14ac:dyDescent="0.25">
      <c r="A33">
        <v>287</v>
      </c>
    </row>
    <row r="34" spans="1:1" x14ac:dyDescent="0.25">
      <c r="A34">
        <v>191</v>
      </c>
    </row>
    <row r="35" spans="1:1" x14ac:dyDescent="0.25">
      <c r="A35">
        <v>184</v>
      </c>
    </row>
    <row r="36" spans="1:1" x14ac:dyDescent="0.25">
      <c r="A36">
        <v>402</v>
      </c>
    </row>
    <row r="37" spans="1:1" x14ac:dyDescent="0.25">
      <c r="A37">
        <v>254</v>
      </c>
    </row>
    <row r="38" spans="1:1" x14ac:dyDescent="0.25">
      <c r="A38">
        <v>306</v>
      </c>
    </row>
    <row r="39" spans="1:1" x14ac:dyDescent="0.25">
      <c r="A39">
        <v>402</v>
      </c>
    </row>
    <row r="40" spans="1:1" x14ac:dyDescent="0.25">
      <c r="A40">
        <v>263</v>
      </c>
    </row>
    <row r="41" spans="1:1" x14ac:dyDescent="0.25">
      <c r="A41">
        <v>218</v>
      </c>
    </row>
    <row r="42" spans="1:1" x14ac:dyDescent="0.25">
      <c r="A42">
        <v>63</v>
      </c>
    </row>
    <row r="43" spans="1:1" x14ac:dyDescent="0.25">
      <c r="A43">
        <v>758</v>
      </c>
    </row>
    <row r="44" spans="1:1" x14ac:dyDescent="0.25">
      <c r="A44">
        <v>320</v>
      </c>
    </row>
    <row r="45" spans="1:1" x14ac:dyDescent="0.25">
      <c r="A45">
        <v>118</v>
      </c>
    </row>
    <row r="46" spans="1:1" x14ac:dyDescent="0.25">
      <c r="A46">
        <v>354</v>
      </c>
    </row>
    <row r="47" spans="1:1" x14ac:dyDescent="0.25">
      <c r="A47">
        <v>138</v>
      </c>
    </row>
    <row r="48" spans="1:1" x14ac:dyDescent="0.25">
      <c r="A48">
        <v>1141</v>
      </c>
    </row>
    <row r="49" spans="1:1" x14ac:dyDescent="0.25">
      <c r="A49">
        <v>305</v>
      </c>
    </row>
    <row r="50" spans="1:1" x14ac:dyDescent="0.25">
      <c r="A50">
        <v>777</v>
      </c>
    </row>
    <row r="51" spans="1:1" x14ac:dyDescent="0.25">
      <c r="A51">
        <v>341</v>
      </c>
    </row>
    <row r="52" spans="1:1" x14ac:dyDescent="0.25">
      <c r="A52">
        <v>789</v>
      </c>
    </row>
    <row r="53" spans="1:1" x14ac:dyDescent="0.25">
      <c r="A53">
        <v>262</v>
      </c>
    </row>
    <row r="54" spans="1:1" x14ac:dyDescent="0.25">
      <c r="A54">
        <v>513</v>
      </c>
    </row>
    <row r="55" spans="1:1" x14ac:dyDescent="0.25">
      <c r="A55">
        <v>282</v>
      </c>
    </row>
    <row r="56" spans="1:1" x14ac:dyDescent="0.25">
      <c r="A56">
        <v>81</v>
      </c>
    </row>
    <row r="57" spans="1:1" x14ac:dyDescent="0.25">
      <c r="A57">
        <v>797</v>
      </c>
    </row>
    <row r="58" spans="1:1" x14ac:dyDescent="0.25">
      <c r="A58">
        <v>243</v>
      </c>
    </row>
    <row r="59" spans="1:1" x14ac:dyDescent="0.25">
      <c r="A59">
        <v>147</v>
      </c>
    </row>
    <row r="60" spans="1:1" x14ac:dyDescent="0.25">
      <c r="A60">
        <v>236</v>
      </c>
    </row>
    <row r="61" spans="1:1" x14ac:dyDescent="0.25">
      <c r="A61">
        <v>282</v>
      </c>
    </row>
    <row r="62" spans="1:1" x14ac:dyDescent="0.25">
      <c r="A62">
        <v>449</v>
      </c>
    </row>
    <row r="63" spans="1:1" x14ac:dyDescent="0.25">
      <c r="A63">
        <v>667</v>
      </c>
    </row>
    <row r="64" spans="1:1" x14ac:dyDescent="0.25">
      <c r="A64">
        <v>277</v>
      </c>
    </row>
    <row r="65" spans="1:1" x14ac:dyDescent="0.25">
      <c r="A65">
        <v>169</v>
      </c>
    </row>
    <row r="66" spans="1:1" x14ac:dyDescent="0.25">
      <c r="A66">
        <v>399</v>
      </c>
    </row>
    <row r="67" spans="1:1" x14ac:dyDescent="0.25">
      <c r="A67">
        <v>608</v>
      </c>
    </row>
    <row r="68" spans="1:1" x14ac:dyDescent="0.25">
      <c r="A68">
        <v>324</v>
      </c>
    </row>
    <row r="69" spans="1:1" x14ac:dyDescent="0.25">
      <c r="A69">
        <v>606</v>
      </c>
    </row>
    <row r="70" spans="1:1" x14ac:dyDescent="0.25">
      <c r="A70">
        <v>174</v>
      </c>
    </row>
    <row r="71" spans="1:1" x14ac:dyDescent="0.25">
      <c r="A71">
        <v>217</v>
      </c>
    </row>
    <row r="72" spans="1:1" x14ac:dyDescent="0.25">
      <c r="A72">
        <v>228</v>
      </c>
    </row>
    <row r="73" spans="1:1" x14ac:dyDescent="0.25">
      <c r="A73">
        <v>759</v>
      </c>
    </row>
    <row r="74" spans="1:1" x14ac:dyDescent="0.25">
      <c r="A74">
        <v>278</v>
      </c>
    </row>
    <row r="75" spans="1:1" x14ac:dyDescent="0.25">
      <c r="A75">
        <v>173</v>
      </c>
    </row>
    <row r="76" spans="1:1" x14ac:dyDescent="0.25">
      <c r="A76">
        <v>309</v>
      </c>
    </row>
    <row r="77" spans="1:1" x14ac:dyDescent="0.25">
      <c r="A77">
        <v>497</v>
      </c>
    </row>
    <row r="78" spans="1:1" x14ac:dyDescent="0.25">
      <c r="A78">
        <v>293</v>
      </c>
    </row>
    <row r="79" spans="1:1" x14ac:dyDescent="0.25">
      <c r="A79">
        <v>800</v>
      </c>
    </row>
    <row r="80" spans="1:1" x14ac:dyDescent="0.25">
      <c r="A80">
        <v>546</v>
      </c>
    </row>
    <row r="81" spans="1:1" x14ac:dyDescent="0.25">
      <c r="A81">
        <v>597</v>
      </c>
    </row>
    <row r="82" spans="1:1" x14ac:dyDescent="0.25">
      <c r="A82">
        <v>194</v>
      </c>
    </row>
    <row r="83" spans="1:1" x14ac:dyDescent="0.25">
      <c r="A83">
        <v>68</v>
      </c>
    </row>
    <row r="84" spans="1:1" x14ac:dyDescent="0.25">
      <c r="A84">
        <v>200</v>
      </c>
    </row>
    <row r="85" spans="1:1" x14ac:dyDescent="0.25">
      <c r="A85">
        <v>178</v>
      </c>
    </row>
    <row r="86" spans="1:1" x14ac:dyDescent="0.25">
      <c r="A86">
        <v>585</v>
      </c>
    </row>
    <row r="87" spans="1:1" x14ac:dyDescent="0.25">
      <c r="A87">
        <v>433</v>
      </c>
    </row>
    <row r="88" spans="1:1" x14ac:dyDescent="0.25">
      <c r="A88">
        <v>210</v>
      </c>
    </row>
    <row r="89" spans="1:1" x14ac:dyDescent="0.25">
      <c r="A89">
        <v>643</v>
      </c>
    </row>
    <row r="90" spans="1:1" x14ac:dyDescent="0.25">
      <c r="A90">
        <v>151</v>
      </c>
    </row>
    <row r="91" spans="1:1" x14ac:dyDescent="0.25">
      <c r="A91">
        <v>151</v>
      </c>
    </row>
    <row r="92" spans="1:1" x14ac:dyDescent="0.25">
      <c r="A92">
        <v>340</v>
      </c>
    </row>
    <row r="93" spans="1:1" x14ac:dyDescent="0.25">
      <c r="A93">
        <v>140</v>
      </c>
    </row>
    <row r="94" spans="1:1" x14ac:dyDescent="0.25">
      <c r="A94">
        <v>476</v>
      </c>
    </row>
    <row r="95" spans="1:1" x14ac:dyDescent="0.25">
      <c r="A95">
        <v>239</v>
      </c>
    </row>
    <row r="96" spans="1:1" x14ac:dyDescent="0.25">
      <c r="A96">
        <v>67</v>
      </c>
    </row>
    <row r="97" spans="1:1" x14ac:dyDescent="0.25">
      <c r="A97">
        <v>693</v>
      </c>
    </row>
    <row r="98" spans="1:1" x14ac:dyDescent="0.25">
      <c r="A98">
        <v>367</v>
      </c>
    </row>
    <row r="99" spans="1:1" x14ac:dyDescent="0.25">
      <c r="A99">
        <v>214</v>
      </c>
    </row>
    <row r="100" spans="1:1" x14ac:dyDescent="0.25">
      <c r="A100">
        <v>647</v>
      </c>
    </row>
    <row r="101" spans="1:1" x14ac:dyDescent="0.25">
      <c r="A101">
        <v>173</v>
      </c>
    </row>
    <row r="102" spans="1:1" x14ac:dyDescent="0.25">
      <c r="A102">
        <v>527</v>
      </c>
    </row>
    <row r="103" spans="1:1" x14ac:dyDescent="0.25">
      <c r="A103">
        <v>480</v>
      </c>
    </row>
    <row r="104" spans="1:1" x14ac:dyDescent="0.25">
      <c r="A104">
        <v>160</v>
      </c>
    </row>
    <row r="105" spans="1:1" x14ac:dyDescent="0.25">
      <c r="A105">
        <v>326</v>
      </c>
    </row>
    <row r="106" spans="1:1" x14ac:dyDescent="0.25">
      <c r="A106">
        <v>431</v>
      </c>
    </row>
    <row r="107" spans="1:1" x14ac:dyDescent="0.25">
      <c r="A107">
        <v>500</v>
      </c>
    </row>
    <row r="108" spans="1:1" x14ac:dyDescent="0.25">
      <c r="A108">
        <v>1132</v>
      </c>
    </row>
    <row r="109" spans="1:1" x14ac:dyDescent="0.25">
      <c r="A109">
        <v>242</v>
      </c>
    </row>
    <row r="110" spans="1:1" x14ac:dyDescent="0.25">
      <c r="A110">
        <v>65</v>
      </c>
    </row>
    <row r="111" spans="1:1" x14ac:dyDescent="0.25">
      <c r="A111">
        <v>526</v>
      </c>
    </row>
    <row r="112" spans="1:1" x14ac:dyDescent="0.25">
      <c r="A112">
        <v>530</v>
      </c>
    </row>
    <row r="113" spans="1:1" x14ac:dyDescent="0.25">
      <c r="A113">
        <v>356</v>
      </c>
    </row>
    <row r="114" spans="1:1" x14ac:dyDescent="0.25">
      <c r="A114">
        <v>149</v>
      </c>
    </row>
    <row r="115" spans="1:1" x14ac:dyDescent="0.25">
      <c r="A115">
        <v>485</v>
      </c>
    </row>
    <row r="116" spans="1:1" x14ac:dyDescent="0.25">
      <c r="A116">
        <v>130</v>
      </c>
    </row>
    <row r="117" spans="1:1" x14ac:dyDescent="0.25">
      <c r="A117">
        <v>244</v>
      </c>
    </row>
    <row r="118" spans="1:1" x14ac:dyDescent="0.25">
      <c r="A118">
        <v>463</v>
      </c>
    </row>
    <row r="119" spans="1:1" x14ac:dyDescent="0.25">
      <c r="A119">
        <v>443</v>
      </c>
    </row>
    <row r="120" spans="1:1" x14ac:dyDescent="0.25">
      <c r="A120">
        <v>151</v>
      </c>
    </row>
    <row r="121" spans="1:1" x14ac:dyDescent="0.25">
      <c r="A121">
        <v>350</v>
      </c>
    </row>
    <row r="122" spans="1:1" x14ac:dyDescent="0.25">
      <c r="A122">
        <v>302</v>
      </c>
    </row>
    <row r="123" spans="1:1" x14ac:dyDescent="0.25">
      <c r="A123">
        <v>273</v>
      </c>
    </row>
    <row r="124" spans="1:1" x14ac:dyDescent="0.25">
      <c r="A124">
        <v>416</v>
      </c>
    </row>
    <row r="125" spans="1:1" x14ac:dyDescent="0.25">
      <c r="A125">
        <v>851</v>
      </c>
    </row>
    <row r="126" spans="1:1" x14ac:dyDescent="0.25">
      <c r="A126">
        <v>191</v>
      </c>
    </row>
    <row r="127" spans="1:1" x14ac:dyDescent="0.25">
      <c r="A127">
        <v>492</v>
      </c>
    </row>
    <row r="128" spans="1:1" x14ac:dyDescent="0.25">
      <c r="A128">
        <v>304</v>
      </c>
    </row>
    <row r="129" spans="1:1" x14ac:dyDescent="0.25">
      <c r="A129">
        <v>250</v>
      </c>
    </row>
    <row r="130" spans="1:1" x14ac:dyDescent="0.25">
      <c r="A130">
        <v>1189</v>
      </c>
    </row>
    <row r="131" spans="1:1" x14ac:dyDescent="0.25">
      <c r="A131">
        <v>227</v>
      </c>
    </row>
    <row r="132" spans="1:1" x14ac:dyDescent="0.25">
      <c r="A132">
        <v>231</v>
      </c>
    </row>
    <row r="133" spans="1:1" x14ac:dyDescent="0.25">
      <c r="A133">
        <v>198</v>
      </c>
    </row>
    <row r="134" spans="1:1" x14ac:dyDescent="0.25">
      <c r="A134">
        <v>198</v>
      </c>
    </row>
    <row r="135" spans="1:1" x14ac:dyDescent="0.25">
      <c r="A135">
        <v>604</v>
      </c>
    </row>
    <row r="136" spans="1:1" x14ac:dyDescent="0.25">
      <c r="A136">
        <v>363</v>
      </c>
    </row>
    <row r="137" spans="1:1" x14ac:dyDescent="0.25">
      <c r="A137">
        <v>1329</v>
      </c>
    </row>
    <row r="138" spans="1:1" x14ac:dyDescent="0.25">
      <c r="A138">
        <v>79</v>
      </c>
    </row>
    <row r="139" spans="1:1" x14ac:dyDescent="0.25">
      <c r="A139">
        <v>302</v>
      </c>
    </row>
    <row r="140" spans="1:1" x14ac:dyDescent="0.25">
      <c r="A140">
        <v>332</v>
      </c>
    </row>
    <row r="141" spans="1:1" x14ac:dyDescent="0.25">
      <c r="A141">
        <v>294</v>
      </c>
    </row>
    <row r="142" spans="1:1" x14ac:dyDescent="0.25">
      <c r="A142">
        <v>127</v>
      </c>
    </row>
    <row r="143" spans="1:1" x14ac:dyDescent="0.25">
      <c r="A143">
        <v>374</v>
      </c>
    </row>
    <row r="144" spans="1:1" x14ac:dyDescent="0.25">
      <c r="A144">
        <v>104</v>
      </c>
    </row>
    <row r="145" spans="1:1" x14ac:dyDescent="0.25">
      <c r="A145">
        <v>564</v>
      </c>
    </row>
    <row r="146" spans="1:1" x14ac:dyDescent="0.25">
      <c r="A146">
        <v>225</v>
      </c>
    </row>
    <row r="147" spans="1:1" x14ac:dyDescent="0.25">
      <c r="A147">
        <v>810</v>
      </c>
    </row>
    <row r="148" spans="1:1" x14ac:dyDescent="0.25">
      <c r="A148">
        <v>198</v>
      </c>
    </row>
    <row r="149" spans="1:1" x14ac:dyDescent="0.25">
      <c r="A149">
        <v>842</v>
      </c>
    </row>
    <row r="150" spans="1:1" x14ac:dyDescent="0.25">
      <c r="A150">
        <v>220</v>
      </c>
    </row>
    <row r="151" spans="1:1" x14ac:dyDescent="0.25">
      <c r="A151">
        <v>430</v>
      </c>
    </row>
    <row r="152" spans="1:1" x14ac:dyDescent="0.25">
      <c r="A152">
        <v>564</v>
      </c>
    </row>
    <row r="153" spans="1:1" x14ac:dyDescent="0.25">
      <c r="A153">
        <v>372</v>
      </c>
    </row>
    <row r="154" spans="1:1" x14ac:dyDescent="0.25">
      <c r="A154">
        <v>439</v>
      </c>
    </row>
    <row r="155" spans="1:1" x14ac:dyDescent="0.25">
      <c r="A155">
        <v>633</v>
      </c>
    </row>
    <row r="156" spans="1:1" x14ac:dyDescent="0.25">
      <c r="A156">
        <v>102</v>
      </c>
    </row>
    <row r="157" spans="1:1" x14ac:dyDescent="0.25">
      <c r="A157">
        <v>68</v>
      </c>
    </row>
    <row r="158" spans="1:1" x14ac:dyDescent="0.25">
      <c r="A158">
        <v>214</v>
      </c>
    </row>
    <row r="159" spans="1:1" x14ac:dyDescent="0.25">
      <c r="A159">
        <v>256</v>
      </c>
    </row>
    <row r="160" spans="1:1" x14ac:dyDescent="0.25">
      <c r="A160">
        <v>420</v>
      </c>
    </row>
    <row r="161" spans="1:1" x14ac:dyDescent="0.25">
      <c r="A161">
        <v>263</v>
      </c>
    </row>
    <row r="162" spans="1:1" x14ac:dyDescent="0.25">
      <c r="A162">
        <v>210</v>
      </c>
    </row>
    <row r="163" spans="1:1" x14ac:dyDescent="0.25">
      <c r="A163">
        <v>274</v>
      </c>
    </row>
    <row r="164" spans="1:1" x14ac:dyDescent="0.25">
      <c r="A164">
        <v>496</v>
      </c>
    </row>
    <row r="165" spans="1:1" x14ac:dyDescent="0.25">
      <c r="A165">
        <v>540</v>
      </c>
    </row>
    <row r="166" spans="1:1" x14ac:dyDescent="0.25">
      <c r="A166">
        <v>659</v>
      </c>
    </row>
    <row r="167" spans="1:1" x14ac:dyDescent="0.25">
      <c r="A167">
        <v>718</v>
      </c>
    </row>
    <row r="168" spans="1:1" x14ac:dyDescent="0.25">
      <c r="A168">
        <v>674</v>
      </c>
    </row>
    <row r="169" spans="1:1" x14ac:dyDescent="0.25">
      <c r="A169">
        <v>195</v>
      </c>
    </row>
    <row r="170" spans="1:1" x14ac:dyDescent="0.25">
      <c r="A170">
        <v>380</v>
      </c>
    </row>
    <row r="171" spans="1:1" x14ac:dyDescent="0.25">
      <c r="A171">
        <v>633</v>
      </c>
    </row>
    <row r="172" spans="1:1" x14ac:dyDescent="0.25">
      <c r="A172">
        <v>198</v>
      </c>
    </row>
    <row r="173" spans="1:1" x14ac:dyDescent="0.25">
      <c r="A173">
        <v>85</v>
      </c>
    </row>
    <row r="174" spans="1:1" x14ac:dyDescent="0.25">
      <c r="A174">
        <v>105</v>
      </c>
    </row>
    <row r="175" spans="1:1" x14ac:dyDescent="0.25">
      <c r="A175">
        <v>77</v>
      </c>
    </row>
    <row r="176" spans="1:1" x14ac:dyDescent="0.25">
      <c r="A176">
        <v>110</v>
      </c>
    </row>
    <row r="177" spans="1:1" x14ac:dyDescent="0.25">
      <c r="A177">
        <v>136</v>
      </c>
    </row>
    <row r="178" spans="1:1" x14ac:dyDescent="0.25">
      <c r="A178">
        <v>697</v>
      </c>
    </row>
    <row r="179" spans="1:1" x14ac:dyDescent="0.25">
      <c r="A179">
        <v>233</v>
      </c>
    </row>
    <row r="180" spans="1:1" x14ac:dyDescent="0.25">
      <c r="A180">
        <v>379</v>
      </c>
    </row>
    <row r="181" spans="1:1" x14ac:dyDescent="0.25">
      <c r="A181">
        <v>207</v>
      </c>
    </row>
    <row r="182" spans="1:1" x14ac:dyDescent="0.25">
      <c r="A182">
        <v>545</v>
      </c>
    </row>
    <row r="183" spans="1:1" x14ac:dyDescent="0.25">
      <c r="A183">
        <v>286</v>
      </c>
    </row>
    <row r="184" spans="1:1" x14ac:dyDescent="0.25">
      <c r="A184">
        <v>427</v>
      </c>
    </row>
    <row r="185" spans="1:1" x14ac:dyDescent="0.25">
      <c r="A185">
        <v>376</v>
      </c>
    </row>
    <row r="186" spans="1:1" x14ac:dyDescent="0.25">
      <c r="A186">
        <v>1087</v>
      </c>
    </row>
    <row r="187" spans="1:1" x14ac:dyDescent="0.25">
      <c r="A187">
        <v>254</v>
      </c>
    </row>
    <row r="188" spans="1:1" x14ac:dyDescent="0.25">
      <c r="A188">
        <v>392</v>
      </c>
    </row>
    <row r="189" spans="1:1" x14ac:dyDescent="0.25">
      <c r="A189">
        <v>67</v>
      </c>
    </row>
    <row r="190" spans="1:1" x14ac:dyDescent="0.25">
      <c r="A190">
        <v>66</v>
      </c>
    </row>
    <row r="191" spans="1:1" x14ac:dyDescent="0.25">
      <c r="A191">
        <v>312</v>
      </c>
    </row>
    <row r="192" spans="1:1" x14ac:dyDescent="0.25">
      <c r="A192">
        <v>498</v>
      </c>
    </row>
    <row r="193" spans="1:1" x14ac:dyDescent="0.25">
      <c r="A193">
        <v>861</v>
      </c>
    </row>
    <row r="194" spans="1:1" x14ac:dyDescent="0.25">
      <c r="A194">
        <v>524</v>
      </c>
    </row>
    <row r="195" spans="1:1" x14ac:dyDescent="0.25">
      <c r="A195">
        <v>898</v>
      </c>
    </row>
    <row r="196" spans="1:1" x14ac:dyDescent="0.25">
      <c r="A196">
        <v>159</v>
      </c>
    </row>
    <row r="197" spans="1:1" x14ac:dyDescent="0.25">
      <c r="A197">
        <v>282</v>
      </c>
    </row>
    <row r="198" spans="1:1" x14ac:dyDescent="0.25">
      <c r="A198">
        <v>620</v>
      </c>
    </row>
    <row r="199" spans="1:1" x14ac:dyDescent="0.25">
      <c r="A199">
        <v>352</v>
      </c>
    </row>
    <row r="200" spans="1:1" x14ac:dyDescent="0.25">
      <c r="A200">
        <v>224</v>
      </c>
    </row>
    <row r="201" spans="1:1" x14ac:dyDescent="0.25">
      <c r="A201">
        <v>109</v>
      </c>
    </row>
    <row r="202" spans="1:1" x14ac:dyDescent="0.25">
      <c r="A202">
        <v>217</v>
      </c>
    </row>
    <row r="203" spans="1:1" x14ac:dyDescent="0.25">
      <c r="A203">
        <v>221</v>
      </c>
    </row>
    <row r="204" spans="1:1" x14ac:dyDescent="0.25">
      <c r="A204">
        <v>401</v>
      </c>
    </row>
    <row r="205" spans="1:1" x14ac:dyDescent="0.25">
      <c r="A205">
        <v>260</v>
      </c>
    </row>
    <row r="206" spans="1:1" x14ac:dyDescent="0.25">
      <c r="A206">
        <v>437</v>
      </c>
    </row>
    <row r="207" spans="1:1" x14ac:dyDescent="0.25">
      <c r="A207">
        <v>443</v>
      </c>
    </row>
    <row r="208" spans="1:1" x14ac:dyDescent="0.25">
      <c r="A208">
        <v>193</v>
      </c>
    </row>
    <row r="209" spans="1:1" x14ac:dyDescent="0.25">
      <c r="A209">
        <v>182</v>
      </c>
    </row>
    <row r="210" spans="1:1" x14ac:dyDescent="0.25">
      <c r="A210">
        <v>349</v>
      </c>
    </row>
    <row r="211" spans="1:1" x14ac:dyDescent="0.25">
      <c r="A211">
        <v>159</v>
      </c>
    </row>
    <row r="212" spans="1:1" x14ac:dyDescent="0.25">
      <c r="A212">
        <v>315</v>
      </c>
    </row>
    <row r="213" spans="1:1" x14ac:dyDescent="0.25">
      <c r="A213">
        <v>329</v>
      </c>
    </row>
    <row r="214" spans="1:1" x14ac:dyDescent="0.25">
      <c r="A214">
        <v>409</v>
      </c>
    </row>
    <row r="215" spans="1:1" x14ac:dyDescent="0.25">
      <c r="A215">
        <v>371</v>
      </c>
    </row>
    <row r="216" spans="1:1" x14ac:dyDescent="0.25">
      <c r="A216">
        <v>315</v>
      </c>
    </row>
    <row r="217" spans="1:1" x14ac:dyDescent="0.25">
      <c r="A217">
        <v>407</v>
      </c>
    </row>
    <row r="218" spans="1:1" x14ac:dyDescent="0.25">
      <c r="A218">
        <v>186</v>
      </c>
    </row>
    <row r="219" spans="1:1" x14ac:dyDescent="0.25">
      <c r="A219">
        <v>137</v>
      </c>
    </row>
    <row r="220" spans="1:1" x14ac:dyDescent="0.25">
      <c r="A220">
        <v>554</v>
      </c>
    </row>
    <row r="221" spans="1:1" x14ac:dyDescent="0.25">
      <c r="A221">
        <v>368</v>
      </c>
    </row>
    <row r="222" spans="1:1" x14ac:dyDescent="0.25">
      <c r="A222">
        <v>335</v>
      </c>
    </row>
    <row r="223" spans="1:1" x14ac:dyDescent="0.25">
      <c r="A223">
        <v>287</v>
      </c>
    </row>
    <row r="224" spans="1:1" x14ac:dyDescent="0.25">
      <c r="A224">
        <v>341</v>
      </c>
    </row>
    <row r="225" spans="1:1" x14ac:dyDescent="0.25">
      <c r="A225">
        <v>195</v>
      </c>
    </row>
    <row r="226" spans="1:1" x14ac:dyDescent="0.25">
      <c r="A226">
        <v>173</v>
      </c>
    </row>
    <row r="227" spans="1:1" x14ac:dyDescent="0.25">
      <c r="A227">
        <v>290</v>
      </c>
    </row>
    <row r="228" spans="1:1" x14ac:dyDescent="0.25">
      <c r="A228">
        <v>688</v>
      </c>
    </row>
    <row r="229" spans="1:1" x14ac:dyDescent="0.25">
      <c r="A229">
        <v>331</v>
      </c>
    </row>
    <row r="230" spans="1:1" x14ac:dyDescent="0.25">
      <c r="A230">
        <v>330</v>
      </c>
    </row>
    <row r="231" spans="1:1" x14ac:dyDescent="0.25">
      <c r="A231">
        <v>512</v>
      </c>
    </row>
    <row r="232" spans="1:1" x14ac:dyDescent="0.25">
      <c r="A232">
        <v>611</v>
      </c>
    </row>
    <row r="233" spans="1:1" x14ac:dyDescent="0.25">
      <c r="A233">
        <v>338</v>
      </c>
    </row>
    <row r="234" spans="1:1" x14ac:dyDescent="0.25">
      <c r="A234">
        <v>276</v>
      </c>
    </row>
    <row r="235" spans="1:1" x14ac:dyDescent="0.25">
      <c r="A235">
        <v>246</v>
      </c>
    </row>
    <row r="236" spans="1:1" x14ac:dyDescent="0.25">
      <c r="A236">
        <v>792</v>
      </c>
    </row>
    <row r="237" spans="1:1" x14ac:dyDescent="0.25">
      <c r="A237">
        <v>71</v>
      </c>
    </row>
    <row r="238" spans="1:1" x14ac:dyDescent="0.25">
      <c r="A238">
        <v>708</v>
      </c>
    </row>
    <row r="239" spans="1:1" x14ac:dyDescent="0.25">
      <c r="A239">
        <v>549</v>
      </c>
    </row>
    <row r="240" spans="1:1" x14ac:dyDescent="0.25">
      <c r="A240">
        <v>319</v>
      </c>
    </row>
    <row r="241" spans="1:1" x14ac:dyDescent="0.25">
      <c r="A241">
        <v>751</v>
      </c>
    </row>
    <row r="242" spans="1:1" x14ac:dyDescent="0.25">
      <c r="A242">
        <v>854</v>
      </c>
    </row>
    <row r="243" spans="1:1" x14ac:dyDescent="0.25">
      <c r="A243">
        <v>205</v>
      </c>
    </row>
    <row r="244" spans="1:1" x14ac:dyDescent="0.25">
      <c r="A244">
        <v>295</v>
      </c>
    </row>
    <row r="245" spans="1:1" x14ac:dyDescent="0.25">
      <c r="A245">
        <v>171</v>
      </c>
    </row>
    <row r="246" spans="1:1" x14ac:dyDescent="0.25">
      <c r="A246">
        <v>409</v>
      </c>
    </row>
    <row r="247" spans="1:1" x14ac:dyDescent="0.25">
      <c r="A247">
        <v>242</v>
      </c>
    </row>
    <row r="248" spans="1:1" x14ac:dyDescent="0.25">
      <c r="A248">
        <v>156</v>
      </c>
    </row>
    <row r="249" spans="1:1" x14ac:dyDescent="0.25">
      <c r="A249">
        <v>416</v>
      </c>
    </row>
    <row r="250" spans="1:1" x14ac:dyDescent="0.25">
      <c r="A250">
        <v>789</v>
      </c>
    </row>
    <row r="251" spans="1:1" x14ac:dyDescent="0.25">
      <c r="A251">
        <v>206</v>
      </c>
    </row>
    <row r="252" spans="1:1" x14ac:dyDescent="0.25">
      <c r="A252">
        <v>145</v>
      </c>
    </row>
    <row r="253" spans="1:1" x14ac:dyDescent="0.25">
      <c r="A253">
        <v>508</v>
      </c>
    </row>
    <row r="254" spans="1:1" x14ac:dyDescent="0.25">
      <c r="A254">
        <v>317</v>
      </c>
    </row>
    <row r="255" spans="1:1" x14ac:dyDescent="0.25">
      <c r="A255">
        <v>256</v>
      </c>
    </row>
    <row r="256" spans="1:1" x14ac:dyDescent="0.25">
      <c r="A256">
        <v>788</v>
      </c>
    </row>
    <row r="257" spans="1:1" x14ac:dyDescent="0.25">
      <c r="A257">
        <v>85</v>
      </c>
    </row>
    <row r="258" spans="1:1" x14ac:dyDescent="0.25">
      <c r="A258">
        <v>91</v>
      </c>
    </row>
    <row r="259" spans="1:1" x14ac:dyDescent="0.25">
      <c r="A259">
        <v>367</v>
      </c>
    </row>
    <row r="260" spans="1:1" x14ac:dyDescent="0.25">
      <c r="A260">
        <v>224</v>
      </c>
    </row>
    <row r="261" spans="1:1" x14ac:dyDescent="0.25">
      <c r="A261">
        <v>256</v>
      </c>
    </row>
    <row r="262" spans="1:1" x14ac:dyDescent="0.25">
      <c r="A262">
        <v>336</v>
      </c>
    </row>
    <row r="263" spans="1:1" x14ac:dyDescent="0.25">
      <c r="A263">
        <v>188</v>
      </c>
    </row>
    <row r="264" spans="1:1" x14ac:dyDescent="0.25">
      <c r="A264">
        <v>467</v>
      </c>
    </row>
    <row r="265" spans="1:1" x14ac:dyDescent="0.25">
      <c r="A265">
        <v>437</v>
      </c>
    </row>
    <row r="266" spans="1:1" x14ac:dyDescent="0.25">
      <c r="A266">
        <v>221</v>
      </c>
    </row>
    <row r="267" spans="1:1" x14ac:dyDescent="0.25">
      <c r="A267">
        <v>216</v>
      </c>
    </row>
    <row r="268" spans="1:1" x14ac:dyDescent="0.25">
      <c r="A268">
        <v>632</v>
      </c>
    </row>
    <row r="269" spans="1:1" x14ac:dyDescent="0.25">
      <c r="A269">
        <v>305</v>
      </c>
    </row>
    <row r="270" spans="1:1" x14ac:dyDescent="0.25">
      <c r="A270">
        <v>238</v>
      </c>
    </row>
    <row r="271" spans="1:1" x14ac:dyDescent="0.25">
      <c r="A271">
        <v>279</v>
      </c>
    </row>
    <row r="272" spans="1:1" x14ac:dyDescent="0.25">
      <c r="A272">
        <v>210</v>
      </c>
    </row>
    <row r="273" spans="1:1" x14ac:dyDescent="0.25">
      <c r="A273">
        <v>176</v>
      </c>
    </row>
    <row r="274" spans="1:1" x14ac:dyDescent="0.25">
      <c r="A274">
        <v>330</v>
      </c>
    </row>
    <row r="275" spans="1:1" x14ac:dyDescent="0.25">
      <c r="A275">
        <v>416</v>
      </c>
    </row>
    <row r="276" spans="1:1" x14ac:dyDescent="0.25">
      <c r="A276">
        <v>256</v>
      </c>
    </row>
    <row r="277" spans="1:1" x14ac:dyDescent="0.25">
      <c r="A277">
        <v>575</v>
      </c>
    </row>
    <row r="278" spans="1:1" x14ac:dyDescent="0.25">
      <c r="A278">
        <v>428</v>
      </c>
    </row>
    <row r="279" spans="1:1" x14ac:dyDescent="0.25">
      <c r="A279">
        <v>269</v>
      </c>
    </row>
    <row r="280" spans="1:1" x14ac:dyDescent="0.25">
      <c r="A280">
        <v>321</v>
      </c>
    </row>
    <row r="281" spans="1:1" x14ac:dyDescent="0.25">
      <c r="A281">
        <v>298</v>
      </c>
    </row>
    <row r="282" spans="1:1" x14ac:dyDescent="0.25">
      <c r="A282">
        <v>525</v>
      </c>
    </row>
    <row r="283" spans="1:1" x14ac:dyDescent="0.25">
      <c r="A283">
        <v>185</v>
      </c>
    </row>
    <row r="284" spans="1:1" x14ac:dyDescent="0.25">
      <c r="A284">
        <v>351</v>
      </c>
    </row>
    <row r="285" spans="1:1" x14ac:dyDescent="0.25">
      <c r="A285">
        <v>417</v>
      </c>
    </row>
    <row r="286" spans="1:1" x14ac:dyDescent="0.25">
      <c r="A286">
        <v>99</v>
      </c>
    </row>
    <row r="287" spans="1:1" x14ac:dyDescent="0.25">
      <c r="A287">
        <v>287</v>
      </c>
    </row>
    <row r="288" spans="1:1" x14ac:dyDescent="0.25">
      <c r="A288">
        <v>390</v>
      </c>
    </row>
    <row r="289" spans="1:1" x14ac:dyDescent="0.25">
      <c r="A289">
        <v>831</v>
      </c>
    </row>
    <row r="290" spans="1:1" x14ac:dyDescent="0.25">
      <c r="A290">
        <v>382</v>
      </c>
    </row>
    <row r="291" spans="1:1" x14ac:dyDescent="0.25">
      <c r="A291">
        <v>461</v>
      </c>
    </row>
    <row r="292" spans="1:1" x14ac:dyDescent="0.25">
      <c r="A292">
        <v>86</v>
      </c>
    </row>
    <row r="293" spans="1:1" x14ac:dyDescent="0.25">
      <c r="A293">
        <v>161</v>
      </c>
    </row>
    <row r="294" spans="1:1" x14ac:dyDescent="0.25">
      <c r="A294">
        <v>586</v>
      </c>
    </row>
    <row r="295" spans="1:1" x14ac:dyDescent="0.25">
      <c r="A295">
        <v>943</v>
      </c>
    </row>
    <row r="296" spans="1:1" x14ac:dyDescent="0.25">
      <c r="A296">
        <v>423</v>
      </c>
    </row>
    <row r="297" spans="1:1" x14ac:dyDescent="0.25">
      <c r="A297">
        <v>116</v>
      </c>
    </row>
    <row r="298" spans="1:1" x14ac:dyDescent="0.25">
      <c r="A298">
        <v>419</v>
      </c>
    </row>
    <row r="299" spans="1:1" x14ac:dyDescent="0.25">
      <c r="A299">
        <v>418</v>
      </c>
    </row>
    <row r="300" spans="1:1" x14ac:dyDescent="0.25">
      <c r="A300">
        <v>432</v>
      </c>
    </row>
    <row r="301" spans="1:1" x14ac:dyDescent="0.25">
      <c r="A301">
        <v>112</v>
      </c>
    </row>
    <row r="302" spans="1:1" x14ac:dyDescent="0.25">
      <c r="A302">
        <v>1045</v>
      </c>
    </row>
    <row r="303" spans="1:1" x14ac:dyDescent="0.25">
      <c r="A303">
        <v>455</v>
      </c>
    </row>
    <row r="304" spans="1:1" x14ac:dyDescent="0.25">
      <c r="A304">
        <v>243</v>
      </c>
    </row>
    <row r="305" spans="1:1" x14ac:dyDescent="0.25">
      <c r="A305">
        <v>584</v>
      </c>
    </row>
    <row r="306" spans="1:1" x14ac:dyDescent="0.25">
      <c r="A306">
        <v>174</v>
      </c>
    </row>
    <row r="307" spans="1:1" x14ac:dyDescent="0.25">
      <c r="A307">
        <v>223</v>
      </c>
    </row>
    <row r="308" spans="1:1" x14ac:dyDescent="0.25">
      <c r="A308">
        <v>470</v>
      </c>
    </row>
    <row r="309" spans="1:1" x14ac:dyDescent="0.25">
      <c r="A309">
        <v>214</v>
      </c>
    </row>
    <row r="310" spans="1:1" x14ac:dyDescent="0.25">
      <c r="A310">
        <v>523</v>
      </c>
    </row>
    <row r="311" spans="1:1" x14ac:dyDescent="0.25">
      <c r="A311">
        <v>398</v>
      </c>
    </row>
    <row r="312" spans="1:1" x14ac:dyDescent="0.25">
      <c r="A312">
        <v>209</v>
      </c>
    </row>
    <row r="313" spans="1:1" x14ac:dyDescent="0.25">
      <c r="A313">
        <v>245</v>
      </c>
    </row>
    <row r="314" spans="1:1" x14ac:dyDescent="0.25">
      <c r="A314">
        <v>468</v>
      </c>
    </row>
    <row r="315" spans="1:1" x14ac:dyDescent="0.25">
      <c r="A315">
        <v>328</v>
      </c>
    </row>
    <row r="316" spans="1:1" x14ac:dyDescent="0.25">
      <c r="A316">
        <v>414</v>
      </c>
    </row>
    <row r="317" spans="1:1" x14ac:dyDescent="0.25">
      <c r="A317">
        <v>179</v>
      </c>
    </row>
    <row r="318" spans="1:1" x14ac:dyDescent="0.25">
      <c r="A318">
        <v>457</v>
      </c>
    </row>
    <row r="319" spans="1:1" x14ac:dyDescent="0.25">
      <c r="A319">
        <v>289</v>
      </c>
    </row>
    <row r="320" spans="1:1" x14ac:dyDescent="0.25">
      <c r="A320">
        <v>564</v>
      </c>
    </row>
    <row r="321" spans="1:1" x14ac:dyDescent="0.25">
      <c r="A321">
        <v>199</v>
      </c>
    </row>
    <row r="322" spans="1:1" x14ac:dyDescent="0.25">
      <c r="A322">
        <v>544</v>
      </c>
    </row>
    <row r="323" spans="1:1" x14ac:dyDescent="0.25">
      <c r="A323">
        <v>262</v>
      </c>
    </row>
    <row r="324" spans="1:1" x14ac:dyDescent="0.25">
      <c r="A324">
        <v>251</v>
      </c>
    </row>
    <row r="325" spans="1:1" x14ac:dyDescent="0.25">
      <c r="A325">
        <v>473</v>
      </c>
    </row>
    <row r="326" spans="1:1" x14ac:dyDescent="0.25">
      <c r="A326">
        <v>423</v>
      </c>
    </row>
    <row r="327" spans="1:1" x14ac:dyDescent="0.25">
      <c r="A327">
        <v>475</v>
      </c>
    </row>
    <row r="328" spans="1:1" x14ac:dyDescent="0.25">
      <c r="A328">
        <v>405</v>
      </c>
    </row>
    <row r="329" spans="1:1" x14ac:dyDescent="0.25">
      <c r="A329">
        <v>425</v>
      </c>
    </row>
    <row r="330" spans="1:1" x14ac:dyDescent="0.25">
      <c r="A330">
        <v>387</v>
      </c>
    </row>
    <row r="331" spans="1:1" x14ac:dyDescent="0.25">
      <c r="A331">
        <v>436</v>
      </c>
    </row>
    <row r="332" spans="1:1" x14ac:dyDescent="0.25">
      <c r="A332">
        <v>805</v>
      </c>
    </row>
    <row r="333" spans="1:1" x14ac:dyDescent="0.25">
      <c r="A333">
        <v>163</v>
      </c>
    </row>
    <row r="334" spans="1:1" x14ac:dyDescent="0.25">
      <c r="A334">
        <v>202</v>
      </c>
    </row>
    <row r="335" spans="1:1" x14ac:dyDescent="0.25">
      <c r="A335">
        <v>302</v>
      </c>
    </row>
    <row r="336" spans="1:1" x14ac:dyDescent="0.25">
      <c r="A336">
        <v>1291</v>
      </c>
    </row>
    <row r="337" spans="1:1" x14ac:dyDescent="0.25">
      <c r="A337">
        <v>142</v>
      </c>
    </row>
    <row r="338" spans="1:1" x14ac:dyDescent="0.25">
      <c r="A338">
        <v>327</v>
      </c>
    </row>
    <row r="339" spans="1:1" x14ac:dyDescent="0.25">
      <c r="A339">
        <v>269</v>
      </c>
    </row>
    <row r="340" spans="1:1" x14ac:dyDescent="0.25">
      <c r="A340">
        <v>290</v>
      </c>
    </row>
    <row r="341" spans="1:1" x14ac:dyDescent="0.25">
      <c r="A341">
        <v>145</v>
      </c>
    </row>
    <row r="342" spans="1:1" x14ac:dyDescent="0.25">
      <c r="A342">
        <v>297</v>
      </c>
    </row>
    <row r="343" spans="1:1" x14ac:dyDescent="0.25">
      <c r="A343">
        <v>350</v>
      </c>
    </row>
    <row r="344" spans="1:1" x14ac:dyDescent="0.25">
      <c r="A344">
        <v>321</v>
      </c>
    </row>
    <row r="345" spans="1:1" x14ac:dyDescent="0.25">
      <c r="A345">
        <v>171</v>
      </c>
    </row>
    <row r="346" spans="1:1" x14ac:dyDescent="0.25">
      <c r="A346">
        <v>483</v>
      </c>
    </row>
    <row r="347" spans="1:1" x14ac:dyDescent="0.25">
      <c r="A347">
        <v>406</v>
      </c>
    </row>
    <row r="348" spans="1:1" x14ac:dyDescent="0.25">
      <c r="A348">
        <v>143</v>
      </c>
    </row>
    <row r="349" spans="1:1" x14ac:dyDescent="0.25">
      <c r="A349">
        <v>738</v>
      </c>
    </row>
    <row r="350" spans="1:1" x14ac:dyDescent="0.25">
      <c r="A350">
        <v>205</v>
      </c>
    </row>
    <row r="351" spans="1:1" x14ac:dyDescent="0.25">
      <c r="A351">
        <v>527</v>
      </c>
    </row>
    <row r="352" spans="1:1" x14ac:dyDescent="0.25">
      <c r="A352">
        <v>398</v>
      </c>
    </row>
    <row r="353" spans="1:1" x14ac:dyDescent="0.25">
      <c r="A353">
        <v>297</v>
      </c>
    </row>
    <row r="354" spans="1:1" x14ac:dyDescent="0.25">
      <c r="A354">
        <v>664</v>
      </c>
    </row>
    <row r="355" spans="1:1" x14ac:dyDescent="0.25">
      <c r="A355">
        <v>534</v>
      </c>
    </row>
    <row r="356" spans="1:1" x14ac:dyDescent="0.25">
      <c r="A356">
        <v>419</v>
      </c>
    </row>
    <row r="357" spans="1:1" x14ac:dyDescent="0.25">
      <c r="A357">
        <v>1053</v>
      </c>
    </row>
    <row r="358" spans="1:1" x14ac:dyDescent="0.25">
      <c r="A358">
        <v>244</v>
      </c>
    </row>
    <row r="359" spans="1:1" x14ac:dyDescent="0.25">
      <c r="A359">
        <v>637</v>
      </c>
    </row>
    <row r="360" spans="1:1" x14ac:dyDescent="0.25">
      <c r="A360">
        <v>293</v>
      </c>
    </row>
    <row r="361" spans="1:1" x14ac:dyDescent="0.25">
      <c r="A361">
        <v>418</v>
      </c>
    </row>
    <row r="362" spans="1:1" x14ac:dyDescent="0.25">
      <c r="A362">
        <v>475</v>
      </c>
    </row>
    <row r="363" spans="1:1" x14ac:dyDescent="0.25">
      <c r="A363">
        <v>424</v>
      </c>
    </row>
    <row r="364" spans="1:1" x14ac:dyDescent="0.25">
      <c r="A364">
        <v>194</v>
      </c>
    </row>
    <row r="365" spans="1:1" x14ac:dyDescent="0.25">
      <c r="A365">
        <v>360</v>
      </c>
    </row>
    <row r="366" spans="1:1" x14ac:dyDescent="0.25">
      <c r="A366">
        <v>191</v>
      </c>
    </row>
    <row r="367" spans="1:1" x14ac:dyDescent="0.25">
      <c r="A367">
        <v>441</v>
      </c>
    </row>
    <row r="368" spans="1:1" x14ac:dyDescent="0.25">
      <c r="A368">
        <v>327</v>
      </c>
    </row>
    <row r="369" spans="1:1" x14ac:dyDescent="0.25">
      <c r="A369">
        <v>262</v>
      </c>
    </row>
    <row r="370" spans="1:1" x14ac:dyDescent="0.25">
      <c r="A370">
        <v>799</v>
      </c>
    </row>
    <row r="371" spans="1:1" x14ac:dyDescent="0.25">
      <c r="A371">
        <v>467</v>
      </c>
    </row>
    <row r="372" spans="1:1" x14ac:dyDescent="0.25">
      <c r="A372">
        <v>285</v>
      </c>
    </row>
    <row r="373" spans="1:1" x14ac:dyDescent="0.25">
      <c r="A373">
        <v>144</v>
      </c>
    </row>
    <row r="374" spans="1:1" x14ac:dyDescent="0.25">
      <c r="A374">
        <v>290</v>
      </c>
    </row>
    <row r="375" spans="1:1" x14ac:dyDescent="0.25">
      <c r="A375">
        <v>1370</v>
      </c>
    </row>
    <row r="376" spans="1:1" x14ac:dyDescent="0.25">
      <c r="A376">
        <v>293</v>
      </c>
    </row>
    <row r="377" spans="1:1" x14ac:dyDescent="0.25">
      <c r="A377">
        <v>239</v>
      </c>
    </row>
    <row r="378" spans="1:1" x14ac:dyDescent="0.25">
      <c r="A378">
        <v>163</v>
      </c>
    </row>
    <row r="379" spans="1:1" x14ac:dyDescent="0.25">
      <c r="A379">
        <v>413</v>
      </c>
    </row>
    <row r="380" spans="1:1" x14ac:dyDescent="0.25">
      <c r="A380">
        <v>178</v>
      </c>
    </row>
    <row r="381" spans="1:1" x14ac:dyDescent="0.25">
      <c r="A381">
        <v>141</v>
      </c>
    </row>
    <row r="382" spans="1:1" x14ac:dyDescent="0.25">
      <c r="A382">
        <v>611</v>
      </c>
    </row>
    <row r="383" spans="1:1" x14ac:dyDescent="0.25">
      <c r="A383">
        <v>250</v>
      </c>
    </row>
    <row r="384" spans="1:1" x14ac:dyDescent="0.25">
      <c r="A384">
        <v>428</v>
      </c>
    </row>
    <row r="385" spans="1:1" x14ac:dyDescent="0.25">
      <c r="A385">
        <v>563</v>
      </c>
    </row>
    <row r="386" spans="1:1" x14ac:dyDescent="0.25">
      <c r="A386">
        <v>163</v>
      </c>
    </row>
    <row r="387" spans="1:1" x14ac:dyDescent="0.25">
      <c r="A387">
        <v>153</v>
      </c>
    </row>
    <row r="388" spans="1:1" x14ac:dyDescent="0.25">
      <c r="A388">
        <v>242</v>
      </c>
    </row>
    <row r="389" spans="1:1" x14ac:dyDescent="0.25">
      <c r="A389">
        <v>210</v>
      </c>
    </row>
    <row r="390" spans="1:1" x14ac:dyDescent="0.25">
      <c r="A390">
        <v>232</v>
      </c>
    </row>
    <row r="391" spans="1:1" x14ac:dyDescent="0.25">
      <c r="A391">
        <v>284</v>
      </c>
    </row>
    <row r="392" spans="1:1" x14ac:dyDescent="0.25">
      <c r="A392">
        <v>439</v>
      </c>
    </row>
    <row r="393" spans="1:1" x14ac:dyDescent="0.25">
      <c r="A393">
        <v>217</v>
      </c>
    </row>
    <row r="394" spans="1:1" x14ac:dyDescent="0.25">
      <c r="A394">
        <v>249</v>
      </c>
    </row>
    <row r="395" spans="1:1" x14ac:dyDescent="0.25">
      <c r="A395">
        <v>426</v>
      </c>
    </row>
    <row r="396" spans="1:1" x14ac:dyDescent="0.25">
      <c r="A396">
        <v>438</v>
      </c>
    </row>
    <row r="397" spans="1:1" x14ac:dyDescent="0.25">
      <c r="A397">
        <v>93</v>
      </c>
    </row>
    <row r="398" spans="1:1" x14ac:dyDescent="0.25">
      <c r="A398">
        <v>88</v>
      </c>
    </row>
    <row r="399" spans="1:1" x14ac:dyDescent="0.25">
      <c r="A399">
        <v>209</v>
      </c>
    </row>
    <row r="400" spans="1:1" x14ac:dyDescent="0.25">
      <c r="A400">
        <v>72</v>
      </c>
    </row>
    <row r="401" spans="1:1" x14ac:dyDescent="0.25">
      <c r="A401">
        <v>115</v>
      </c>
    </row>
    <row r="402" spans="1:1" x14ac:dyDescent="0.25">
      <c r="A402">
        <v>864</v>
      </c>
    </row>
    <row r="403" spans="1:1" x14ac:dyDescent="0.25">
      <c r="A403">
        <v>114</v>
      </c>
    </row>
    <row r="404" spans="1:1" x14ac:dyDescent="0.25">
      <c r="A404">
        <v>347</v>
      </c>
    </row>
    <row r="405" spans="1:1" x14ac:dyDescent="0.25">
      <c r="A405">
        <v>213</v>
      </c>
    </row>
    <row r="406" spans="1:1" x14ac:dyDescent="0.25">
      <c r="A406">
        <v>134</v>
      </c>
    </row>
    <row r="407" spans="1:1" x14ac:dyDescent="0.25">
      <c r="A407">
        <v>210</v>
      </c>
    </row>
    <row r="408" spans="1:1" x14ac:dyDescent="0.25">
      <c r="A408">
        <v>522</v>
      </c>
    </row>
    <row r="409" spans="1:1" x14ac:dyDescent="0.25">
      <c r="A409">
        <v>265</v>
      </c>
    </row>
    <row r="410" spans="1:1" x14ac:dyDescent="0.25">
      <c r="A410">
        <v>321</v>
      </c>
    </row>
    <row r="411" spans="1:1" x14ac:dyDescent="0.25">
      <c r="A411">
        <v>209</v>
      </c>
    </row>
    <row r="412" spans="1:1" x14ac:dyDescent="0.25">
      <c r="A412">
        <v>209</v>
      </c>
    </row>
    <row r="413" spans="1:1" x14ac:dyDescent="0.25">
      <c r="A413">
        <v>136</v>
      </c>
    </row>
    <row r="414" spans="1:1" x14ac:dyDescent="0.25">
      <c r="A414">
        <v>410</v>
      </c>
    </row>
    <row r="415" spans="1:1" x14ac:dyDescent="0.25">
      <c r="A415">
        <v>87</v>
      </c>
    </row>
    <row r="416" spans="1:1" x14ac:dyDescent="0.25">
      <c r="A416">
        <v>321</v>
      </c>
    </row>
    <row r="417" spans="1:1" x14ac:dyDescent="0.25">
      <c r="A417">
        <v>461</v>
      </c>
    </row>
    <row r="418" spans="1:1" x14ac:dyDescent="0.25">
      <c r="A418">
        <v>306</v>
      </c>
    </row>
    <row r="419" spans="1:1" x14ac:dyDescent="0.25">
      <c r="A419">
        <v>344</v>
      </c>
    </row>
    <row r="420" spans="1:1" x14ac:dyDescent="0.25">
      <c r="A420">
        <v>209</v>
      </c>
    </row>
    <row r="421" spans="1:1" x14ac:dyDescent="0.25">
      <c r="A421">
        <v>142</v>
      </c>
    </row>
    <row r="422" spans="1:1" x14ac:dyDescent="0.25">
      <c r="A422">
        <v>347</v>
      </c>
    </row>
    <row r="423" spans="1:1" x14ac:dyDescent="0.25">
      <c r="A423">
        <v>555</v>
      </c>
    </row>
    <row r="424" spans="1:1" x14ac:dyDescent="0.25">
      <c r="A424">
        <v>779</v>
      </c>
    </row>
    <row r="425" spans="1:1" x14ac:dyDescent="0.25">
      <c r="A425">
        <v>306</v>
      </c>
    </row>
    <row r="426" spans="1:1" x14ac:dyDescent="0.25">
      <c r="A426">
        <v>93</v>
      </c>
    </row>
    <row r="427" spans="1:1" x14ac:dyDescent="0.25">
      <c r="A427">
        <v>544</v>
      </c>
    </row>
    <row r="428" spans="1:1" x14ac:dyDescent="0.25">
      <c r="A428">
        <v>797</v>
      </c>
    </row>
    <row r="429" spans="1:1" x14ac:dyDescent="0.25">
      <c r="A429">
        <v>2133</v>
      </c>
    </row>
    <row r="430" spans="1:1" x14ac:dyDescent="0.25">
      <c r="A430">
        <v>135</v>
      </c>
    </row>
    <row r="431" spans="1:1" x14ac:dyDescent="0.25">
      <c r="A431">
        <v>510</v>
      </c>
    </row>
    <row r="432" spans="1:1" x14ac:dyDescent="0.25">
      <c r="A432">
        <v>150</v>
      </c>
    </row>
    <row r="433" spans="1:1" x14ac:dyDescent="0.25">
      <c r="A433">
        <v>469</v>
      </c>
    </row>
    <row r="434" spans="1:1" x14ac:dyDescent="0.25">
      <c r="A434">
        <v>202</v>
      </c>
    </row>
    <row r="435" spans="1:1" x14ac:dyDescent="0.25">
      <c r="A435">
        <v>292</v>
      </c>
    </row>
    <row r="436" spans="1:1" x14ac:dyDescent="0.25">
      <c r="A436">
        <v>211</v>
      </c>
    </row>
    <row r="437" spans="1:1" x14ac:dyDescent="0.25">
      <c r="A437">
        <v>78</v>
      </c>
    </row>
    <row r="438" spans="1:1" x14ac:dyDescent="0.25">
      <c r="A438">
        <v>174</v>
      </c>
    </row>
    <row r="439" spans="1:1" x14ac:dyDescent="0.25">
      <c r="A439">
        <v>225</v>
      </c>
    </row>
    <row r="440" spans="1:1" x14ac:dyDescent="0.25">
      <c r="A440">
        <v>142</v>
      </c>
    </row>
    <row r="441" spans="1:1" x14ac:dyDescent="0.25">
      <c r="A441">
        <v>145</v>
      </c>
    </row>
    <row r="442" spans="1:1" x14ac:dyDescent="0.25">
      <c r="A442">
        <v>284</v>
      </c>
    </row>
    <row r="443" spans="1:1" x14ac:dyDescent="0.25">
      <c r="A443">
        <v>209</v>
      </c>
    </row>
    <row r="444" spans="1:1" x14ac:dyDescent="0.25">
      <c r="A444">
        <v>172</v>
      </c>
    </row>
    <row r="445" spans="1:1" x14ac:dyDescent="0.25">
      <c r="A445">
        <v>199</v>
      </c>
    </row>
    <row r="446" spans="1:1" x14ac:dyDescent="0.25">
      <c r="A446">
        <v>163</v>
      </c>
    </row>
    <row r="447" spans="1:1" x14ac:dyDescent="0.25">
      <c r="A447">
        <v>186</v>
      </c>
    </row>
    <row r="448" spans="1:1" x14ac:dyDescent="0.25">
      <c r="A448">
        <v>171</v>
      </c>
    </row>
    <row r="449" spans="1:1" x14ac:dyDescent="0.25">
      <c r="A449">
        <v>162</v>
      </c>
    </row>
    <row r="450" spans="1:1" x14ac:dyDescent="0.25">
      <c r="A450">
        <v>153</v>
      </c>
    </row>
    <row r="451" spans="1:1" x14ac:dyDescent="0.25">
      <c r="A451">
        <v>365</v>
      </c>
    </row>
    <row r="452" spans="1:1" x14ac:dyDescent="0.25">
      <c r="A452">
        <v>115</v>
      </c>
    </row>
    <row r="453" spans="1:1" x14ac:dyDescent="0.25">
      <c r="A453">
        <v>247</v>
      </c>
    </row>
    <row r="454" spans="1:1" x14ac:dyDescent="0.25">
      <c r="A454">
        <v>71</v>
      </c>
    </row>
    <row r="455" spans="1:1" x14ac:dyDescent="0.25">
      <c r="A455">
        <v>65</v>
      </c>
    </row>
    <row r="456" spans="1:1" x14ac:dyDescent="0.25">
      <c r="A456">
        <v>253</v>
      </c>
    </row>
    <row r="457" spans="1:1" x14ac:dyDescent="0.25">
      <c r="A457">
        <v>223</v>
      </c>
    </row>
    <row r="458" spans="1:1" x14ac:dyDescent="0.25">
      <c r="A458">
        <v>542</v>
      </c>
    </row>
    <row r="459" spans="1:1" x14ac:dyDescent="0.25">
      <c r="A459">
        <v>200</v>
      </c>
    </row>
    <row r="460" spans="1:1" x14ac:dyDescent="0.25">
      <c r="A460">
        <v>227</v>
      </c>
    </row>
    <row r="461" spans="1:1" x14ac:dyDescent="0.25">
      <c r="A461">
        <v>333</v>
      </c>
    </row>
    <row r="462" spans="1:1" x14ac:dyDescent="0.25">
      <c r="A462">
        <v>228</v>
      </c>
    </row>
    <row r="463" spans="1:1" x14ac:dyDescent="0.25">
      <c r="A463">
        <v>1048</v>
      </c>
    </row>
    <row r="464" spans="1:1" x14ac:dyDescent="0.25">
      <c r="A464">
        <v>291</v>
      </c>
    </row>
    <row r="465" spans="1:1" x14ac:dyDescent="0.25">
      <c r="A465">
        <v>430</v>
      </c>
    </row>
    <row r="466" spans="1:1" x14ac:dyDescent="0.25">
      <c r="A466">
        <v>372</v>
      </c>
    </row>
    <row r="467" spans="1:1" x14ac:dyDescent="0.25">
      <c r="A467">
        <v>337</v>
      </c>
    </row>
    <row r="468" spans="1:1" x14ac:dyDescent="0.25">
      <c r="A468">
        <v>264</v>
      </c>
    </row>
    <row r="469" spans="1:1" x14ac:dyDescent="0.25">
      <c r="A469">
        <v>342</v>
      </c>
    </row>
    <row r="470" spans="1:1" x14ac:dyDescent="0.25">
      <c r="A470">
        <v>255</v>
      </c>
    </row>
    <row r="471" spans="1:1" x14ac:dyDescent="0.25">
      <c r="A471">
        <v>184</v>
      </c>
    </row>
    <row r="472" spans="1:1" x14ac:dyDescent="0.25">
      <c r="A472">
        <v>391</v>
      </c>
    </row>
    <row r="473" spans="1:1" x14ac:dyDescent="0.25">
      <c r="A473">
        <v>457</v>
      </c>
    </row>
    <row r="474" spans="1:1" x14ac:dyDescent="0.25">
      <c r="A474">
        <v>229</v>
      </c>
    </row>
    <row r="475" spans="1:1" x14ac:dyDescent="0.25">
      <c r="A475">
        <v>313</v>
      </c>
    </row>
    <row r="476" spans="1:1" x14ac:dyDescent="0.25">
      <c r="A476">
        <v>405</v>
      </c>
    </row>
    <row r="477" spans="1:1" x14ac:dyDescent="0.25">
      <c r="A477">
        <v>359</v>
      </c>
    </row>
    <row r="478" spans="1:1" x14ac:dyDescent="0.25">
      <c r="A478">
        <v>365</v>
      </c>
    </row>
    <row r="479" spans="1:1" x14ac:dyDescent="0.25">
      <c r="A479">
        <v>358</v>
      </c>
    </row>
    <row r="480" spans="1:1" x14ac:dyDescent="0.25">
      <c r="A480">
        <v>215</v>
      </c>
    </row>
    <row r="481" spans="1:1" x14ac:dyDescent="0.25">
      <c r="A481">
        <v>485</v>
      </c>
    </row>
    <row r="482" spans="1:1" x14ac:dyDescent="0.25">
      <c r="A482">
        <v>810</v>
      </c>
    </row>
    <row r="483" spans="1:1" x14ac:dyDescent="0.25">
      <c r="A483">
        <v>396</v>
      </c>
    </row>
    <row r="484" spans="1:1" x14ac:dyDescent="0.25">
      <c r="A484">
        <v>687</v>
      </c>
    </row>
    <row r="485" spans="1:1" x14ac:dyDescent="0.25">
      <c r="A485">
        <v>501</v>
      </c>
    </row>
    <row r="486" spans="1:1" x14ac:dyDescent="0.25">
      <c r="A486">
        <v>138</v>
      </c>
    </row>
    <row r="487" spans="1:1" x14ac:dyDescent="0.25">
      <c r="A487">
        <v>1267</v>
      </c>
    </row>
    <row r="488" spans="1:1" x14ac:dyDescent="0.25">
      <c r="A488">
        <v>219</v>
      </c>
    </row>
    <row r="489" spans="1:1" x14ac:dyDescent="0.25">
      <c r="A489">
        <v>415</v>
      </c>
    </row>
    <row r="490" spans="1:1" x14ac:dyDescent="0.25">
      <c r="A490">
        <v>564</v>
      </c>
    </row>
    <row r="491" spans="1:1" x14ac:dyDescent="0.25">
      <c r="A491">
        <v>147</v>
      </c>
    </row>
    <row r="492" spans="1:1" x14ac:dyDescent="0.25">
      <c r="A492">
        <v>419</v>
      </c>
    </row>
    <row r="493" spans="1:1" x14ac:dyDescent="0.25">
      <c r="A493">
        <v>182</v>
      </c>
    </row>
    <row r="494" spans="1:1" x14ac:dyDescent="0.25">
      <c r="A494">
        <v>715</v>
      </c>
    </row>
    <row r="495" spans="1:1" x14ac:dyDescent="0.25">
      <c r="A495">
        <v>232</v>
      </c>
    </row>
    <row r="496" spans="1:1" x14ac:dyDescent="0.25">
      <c r="A496">
        <v>398</v>
      </c>
    </row>
    <row r="497" spans="1:1" x14ac:dyDescent="0.25">
      <c r="A497">
        <v>422</v>
      </c>
    </row>
    <row r="498" spans="1:1" x14ac:dyDescent="0.25">
      <c r="A498">
        <v>439</v>
      </c>
    </row>
    <row r="499" spans="1:1" x14ac:dyDescent="0.25">
      <c r="A499">
        <v>482</v>
      </c>
    </row>
    <row r="500" spans="1:1" x14ac:dyDescent="0.25">
      <c r="A500">
        <v>770</v>
      </c>
    </row>
    <row r="501" spans="1:1" x14ac:dyDescent="0.25">
      <c r="A501">
        <v>356</v>
      </c>
    </row>
    <row r="502" spans="1:1" x14ac:dyDescent="0.25">
      <c r="A502">
        <v>256</v>
      </c>
    </row>
    <row r="503" spans="1:1" x14ac:dyDescent="0.25">
      <c r="A503">
        <v>437</v>
      </c>
    </row>
    <row r="504" spans="1:1" x14ac:dyDescent="0.25">
      <c r="A504">
        <v>246</v>
      </c>
    </row>
    <row r="505" spans="1:1" x14ac:dyDescent="0.25">
      <c r="A505">
        <v>481</v>
      </c>
    </row>
    <row r="506" spans="1:1" x14ac:dyDescent="0.25">
      <c r="A506">
        <v>531</v>
      </c>
    </row>
    <row r="507" spans="1:1" x14ac:dyDescent="0.25">
      <c r="A507">
        <v>312</v>
      </c>
    </row>
    <row r="508" spans="1:1" x14ac:dyDescent="0.25">
      <c r="A508">
        <v>1512</v>
      </c>
    </row>
    <row r="509" spans="1:1" x14ac:dyDescent="0.25">
      <c r="A509">
        <v>298</v>
      </c>
    </row>
    <row r="510" spans="1:1" x14ac:dyDescent="0.25">
      <c r="A510">
        <v>111</v>
      </c>
    </row>
    <row r="511" spans="1:1" x14ac:dyDescent="0.25">
      <c r="A511">
        <v>286</v>
      </c>
    </row>
    <row r="512" spans="1:1" x14ac:dyDescent="0.25">
      <c r="A512">
        <v>587</v>
      </c>
    </row>
    <row r="513" spans="1:1" x14ac:dyDescent="0.25">
      <c r="A513">
        <v>104</v>
      </c>
    </row>
    <row r="514" spans="1:1" x14ac:dyDescent="0.25">
      <c r="A514">
        <v>299</v>
      </c>
    </row>
    <row r="515" spans="1:1" x14ac:dyDescent="0.25">
      <c r="A515">
        <v>561</v>
      </c>
    </row>
    <row r="516" spans="1:1" x14ac:dyDescent="0.25">
      <c r="A516">
        <v>339</v>
      </c>
    </row>
    <row r="517" spans="1:1" x14ac:dyDescent="0.25">
      <c r="A517">
        <v>339</v>
      </c>
    </row>
    <row r="518" spans="1:1" x14ac:dyDescent="0.25">
      <c r="A518">
        <v>277</v>
      </c>
    </row>
    <row r="519" spans="1:1" x14ac:dyDescent="0.25">
      <c r="A519">
        <v>273</v>
      </c>
    </row>
    <row r="520" spans="1:1" x14ac:dyDescent="0.25">
      <c r="A520">
        <v>352</v>
      </c>
    </row>
    <row r="521" spans="1:1" x14ac:dyDescent="0.25">
      <c r="A521">
        <v>91</v>
      </c>
    </row>
    <row r="522" spans="1:1" x14ac:dyDescent="0.25">
      <c r="A522">
        <v>187</v>
      </c>
    </row>
    <row r="523" spans="1:1" x14ac:dyDescent="0.25">
      <c r="A523">
        <v>451</v>
      </c>
    </row>
    <row r="524" spans="1:1" x14ac:dyDescent="0.25">
      <c r="A524">
        <v>319</v>
      </c>
    </row>
    <row r="525" spans="1:1" x14ac:dyDescent="0.25">
      <c r="A525">
        <v>200</v>
      </c>
    </row>
    <row r="526" spans="1:1" x14ac:dyDescent="0.25">
      <c r="A526">
        <v>183</v>
      </c>
    </row>
    <row r="527" spans="1:1" x14ac:dyDescent="0.25">
      <c r="A527">
        <v>329</v>
      </c>
    </row>
    <row r="528" spans="1:1" x14ac:dyDescent="0.25">
      <c r="A528">
        <v>198</v>
      </c>
    </row>
    <row r="529" spans="1:1" x14ac:dyDescent="0.25">
      <c r="A529">
        <v>341</v>
      </c>
    </row>
    <row r="530" spans="1:1" x14ac:dyDescent="0.25">
      <c r="A530">
        <v>409</v>
      </c>
    </row>
    <row r="531" spans="1:1" x14ac:dyDescent="0.25">
      <c r="A531">
        <v>82</v>
      </c>
    </row>
    <row r="532" spans="1:1" x14ac:dyDescent="0.25">
      <c r="A532">
        <v>68</v>
      </c>
    </row>
    <row r="533" spans="1:1" x14ac:dyDescent="0.25">
      <c r="A533">
        <v>269</v>
      </c>
    </row>
    <row r="534" spans="1:1" x14ac:dyDescent="0.25">
      <c r="A534">
        <v>136</v>
      </c>
    </row>
    <row r="535" spans="1:1" x14ac:dyDescent="0.25">
      <c r="A535">
        <v>126</v>
      </c>
    </row>
    <row r="536" spans="1:1" x14ac:dyDescent="0.25">
      <c r="A536">
        <v>75</v>
      </c>
    </row>
    <row r="537" spans="1:1" x14ac:dyDescent="0.25">
      <c r="A537">
        <v>91</v>
      </c>
    </row>
    <row r="538" spans="1:1" x14ac:dyDescent="0.25">
      <c r="A538">
        <v>492</v>
      </c>
    </row>
    <row r="539" spans="1:1" x14ac:dyDescent="0.25">
      <c r="A539">
        <v>320</v>
      </c>
    </row>
    <row r="540" spans="1:1" x14ac:dyDescent="0.25">
      <c r="A540">
        <v>580</v>
      </c>
    </row>
    <row r="541" spans="1:1" x14ac:dyDescent="0.25">
      <c r="A541">
        <v>320</v>
      </c>
    </row>
    <row r="542" spans="1:1" x14ac:dyDescent="0.25">
      <c r="A542">
        <v>589</v>
      </c>
    </row>
    <row r="543" spans="1:1" x14ac:dyDescent="0.25">
      <c r="A543">
        <v>621</v>
      </c>
    </row>
    <row r="544" spans="1:1" x14ac:dyDescent="0.25">
      <c r="A544">
        <v>519</v>
      </c>
    </row>
    <row r="545" spans="1:1" x14ac:dyDescent="0.25">
      <c r="A545">
        <v>422</v>
      </c>
    </row>
    <row r="546" spans="1:1" x14ac:dyDescent="0.25">
      <c r="A546">
        <v>307</v>
      </c>
    </row>
    <row r="547" spans="1:1" x14ac:dyDescent="0.25">
      <c r="A547">
        <v>425</v>
      </c>
    </row>
    <row r="548" spans="1:1" x14ac:dyDescent="0.25">
      <c r="A548">
        <v>250</v>
      </c>
    </row>
    <row r="549" spans="1:1" x14ac:dyDescent="0.25">
      <c r="A549">
        <v>757</v>
      </c>
    </row>
    <row r="550" spans="1:1" x14ac:dyDescent="0.25">
      <c r="A550">
        <v>499</v>
      </c>
    </row>
    <row r="551" spans="1:1" x14ac:dyDescent="0.25">
      <c r="A551">
        <v>555</v>
      </c>
    </row>
    <row r="552" spans="1:1" x14ac:dyDescent="0.25">
      <c r="A552">
        <v>1166</v>
      </c>
    </row>
    <row r="553" spans="1:1" x14ac:dyDescent="0.25">
      <c r="A553">
        <v>155</v>
      </c>
    </row>
    <row r="554" spans="1:1" x14ac:dyDescent="0.25">
      <c r="A554">
        <v>167</v>
      </c>
    </row>
    <row r="555" spans="1:1" x14ac:dyDescent="0.25">
      <c r="A555">
        <v>662</v>
      </c>
    </row>
    <row r="556" spans="1:1" x14ac:dyDescent="0.25">
      <c r="A556">
        <v>213</v>
      </c>
    </row>
    <row r="557" spans="1:1" x14ac:dyDescent="0.25">
      <c r="A557">
        <v>234</v>
      </c>
    </row>
    <row r="558" spans="1:1" x14ac:dyDescent="0.25">
      <c r="A558">
        <v>379</v>
      </c>
    </row>
    <row r="559" spans="1:1" x14ac:dyDescent="0.25">
      <c r="A559">
        <v>996</v>
      </c>
    </row>
    <row r="560" spans="1:1" x14ac:dyDescent="0.25">
      <c r="A560">
        <v>254</v>
      </c>
    </row>
    <row r="561" spans="1:1" x14ac:dyDescent="0.25">
      <c r="A561">
        <v>426</v>
      </c>
    </row>
    <row r="562" spans="1:1" x14ac:dyDescent="0.25">
      <c r="A562">
        <v>246</v>
      </c>
    </row>
    <row r="563" spans="1:1" x14ac:dyDescent="0.25">
      <c r="A563">
        <v>325</v>
      </c>
    </row>
    <row r="564" spans="1:1" x14ac:dyDescent="0.25">
      <c r="A564">
        <v>288</v>
      </c>
    </row>
    <row r="565" spans="1:1" x14ac:dyDescent="0.25">
      <c r="A565">
        <v>192</v>
      </c>
    </row>
    <row r="566" spans="1:1" x14ac:dyDescent="0.25">
      <c r="A566">
        <v>424</v>
      </c>
    </row>
    <row r="567" spans="1:1" x14ac:dyDescent="0.25">
      <c r="A567">
        <v>310</v>
      </c>
    </row>
    <row r="568" spans="1:1" x14ac:dyDescent="0.25">
      <c r="A568">
        <v>138</v>
      </c>
    </row>
    <row r="569" spans="1:1" x14ac:dyDescent="0.25">
      <c r="A569">
        <v>224</v>
      </c>
    </row>
    <row r="570" spans="1:1" x14ac:dyDescent="0.25">
      <c r="A570">
        <v>179</v>
      </c>
    </row>
    <row r="571" spans="1:1" x14ac:dyDescent="0.25">
      <c r="A571">
        <v>429</v>
      </c>
    </row>
    <row r="572" spans="1:1" x14ac:dyDescent="0.25">
      <c r="A572">
        <v>247</v>
      </c>
    </row>
    <row r="573" spans="1:1" x14ac:dyDescent="0.25">
      <c r="A573">
        <v>201</v>
      </c>
    </row>
    <row r="574" spans="1:1" x14ac:dyDescent="0.25">
      <c r="A574">
        <v>139</v>
      </c>
    </row>
    <row r="575" spans="1:1" x14ac:dyDescent="0.25">
      <c r="A575">
        <v>411</v>
      </c>
    </row>
    <row r="576" spans="1:1" x14ac:dyDescent="0.25">
      <c r="A576">
        <v>441</v>
      </c>
    </row>
    <row r="577" spans="1:1" x14ac:dyDescent="0.25">
      <c r="A577">
        <v>203</v>
      </c>
    </row>
    <row r="578" spans="1:1" x14ac:dyDescent="0.25">
      <c r="A578">
        <v>339</v>
      </c>
    </row>
    <row r="579" spans="1:1" x14ac:dyDescent="0.25">
      <c r="A579">
        <v>294</v>
      </c>
    </row>
    <row r="580" spans="1:1" x14ac:dyDescent="0.25">
      <c r="A580">
        <v>269</v>
      </c>
    </row>
    <row r="581" spans="1:1" x14ac:dyDescent="0.25">
      <c r="A581">
        <v>228</v>
      </c>
    </row>
    <row r="582" spans="1:1" x14ac:dyDescent="0.25">
      <c r="A582">
        <v>413</v>
      </c>
    </row>
    <row r="583" spans="1:1" x14ac:dyDescent="0.25">
      <c r="A583">
        <v>846</v>
      </c>
    </row>
    <row r="584" spans="1:1" x14ac:dyDescent="0.25">
      <c r="A584">
        <v>216</v>
      </c>
    </row>
    <row r="585" spans="1:1" x14ac:dyDescent="0.25">
      <c r="A585">
        <v>284</v>
      </c>
    </row>
    <row r="586" spans="1:1" x14ac:dyDescent="0.25">
      <c r="A586">
        <v>134</v>
      </c>
    </row>
    <row r="587" spans="1:1" x14ac:dyDescent="0.25">
      <c r="A587">
        <v>358</v>
      </c>
    </row>
    <row r="588" spans="1:1" x14ac:dyDescent="0.25">
      <c r="A588">
        <v>300</v>
      </c>
    </row>
    <row r="589" spans="1:1" x14ac:dyDescent="0.25">
      <c r="A589">
        <v>115</v>
      </c>
    </row>
    <row r="590" spans="1:1" x14ac:dyDescent="0.25">
      <c r="A590">
        <v>194</v>
      </c>
    </row>
    <row r="591" spans="1:1" x14ac:dyDescent="0.25">
      <c r="A591">
        <v>461</v>
      </c>
    </row>
    <row r="592" spans="1:1" x14ac:dyDescent="0.25">
      <c r="A592">
        <v>964</v>
      </c>
    </row>
    <row r="593" spans="1:1" x14ac:dyDescent="0.25">
      <c r="A593">
        <v>155</v>
      </c>
    </row>
    <row r="594" spans="1:1" x14ac:dyDescent="0.25">
      <c r="A594">
        <v>141</v>
      </c>
    </row>
    <row r="595" spans="1:1" x14ac:dyDescent="0.25">
      <c r="A595">
        <v>313</v>
      </c>
    </row>
    <row r="596" spans="1:1" x14ac:dyDescent="0.25">
      <c r="A596">
        <v>86</v>
      </c>
    </row>
    <row r="597" spans="1:1" x14ac:dyDescent="0.25">
      <c r="A597">
        <v>361</v>
      </c>
    </row>
    <row r="598" spans="1:1" x14ac:dyDescent="0.25">
      <c r="A598">
        <v>281</v>
      </c>
    </row>
    <row r="599" spans="1:1" x14ac:dyDescent="0.25">
      <c r="A599">
        <v>316</v>
      </c>
    </row>
    <row r="600" spans="1:1" x14ac:dyDescent="0.25">
      <c r="A600">
        <v>206</v>
      </c>
    </row>
    <row r="601" spans="1:1" x14ac:dyDescent="0.25">
      <c r="A601">
        <v>156</v>
      </c>
    </row>
    <row r="602" spans="1:1" x14ac:dyDescent="0.25">
      <c r="A602">
        <v>382</v>
      </c>
    </row>
    <row r="603" spans="1:1" x14ac:dyDescent="0.25">
      <c r="A603">
        <v>445</v>
      </c>
    </row>
    <row r="604" spans="1:1" x14ac:dyDescent="0.25">
      <c r="A604">
        <v>315</v>
      </c>
    </row>
    <row r="605" spans="1:1" x14ac:dyDescent="0.25">
      <c r="A605">
        <v>151</v>
      </c>
    </row>
    <row r="606" spans="1:1" x14ac:dyDescent="0.25">
      <c r="A606">
        <v>249</v>
      </c>
    </row>
    <row r="607" spans="1:1" x14ac:dyDescent="0.25">
      <c r="A607">
        <v>288</v>
      </c>
    </row>
    <row r="608" spans="1:1" x14ac:dyDescent="0.25">
      <c r="A608">
        <v>371</v>
      </c>
    </row>
    <row r="609" spans="1:1" x14ac:dyDescent="0.25">
      <c r="A609">
        <v>304</v>
      </c>
    </row>
    <row r="610" spans="1:1" x14ac:dyDescent="0.25">
      <c r="A610">
        <v>392</v>
      </c>
    </row>
    <row r="611" spans="1:1" x14ac:dyDescent="0.25">
      <c r="A611">
        <v>249</v>
      </c>
    </row>
    <row r="612" spans="1:1" x14ac:dyDescent="0.25">
      <c r="A612">
        <v>405</v>
      </c>
    </row>
    <row r="613" spans="1:1" x14ac:dyDescent="0.25">
      <c r="A613">
        <v>155</v>
      </c>
    </row>
    <row r="614" spans="1:1" x14ac:dyDescent="0.25">
      <c r="A614">
        <v>322</v>
      </c>
    </row>
    <row r="615" spans="1:1" x14ac:dyDescent="0.25">
      <c r="A615">
        <v>487</v>
      </c>
    </row>
    <row r="616" spans="1:1" x14ac:dyDescent="0.25">
      <c r="A616">
        <v>590</v>
      </c>
    </row>
    <row r="617" spans="1:1" x14ac:dyDescent="0.25">
      <c r="A617">
        <v>201</v>
      </c>
    </row>
    <row r="618" spans="1:1" x14ac:dyDescent="0.25">
      <c r="A618">
        <v>203</v>
      </c>
    </row>
    <row r="619" spans="1:1" x14ac:dyDescent="0.25">
      <c r="A619">
        <v>382</v>
      </c>
    </row>
    <row r="620" spans="1:1" x14ac:dyDescent="0.25">
      <c r="A620">
        <v>358</v>
      </c>
    </row>
    <row r="621" spans="1:1" x14ac:dyDescent="0.25">
      <c r="A621">
        <v>419</v>
      </c>
    </row>
    <row r="622" spans="1:1" x14ac:dyDescent="0.25">
      <c r="A622">
        <v>313</v>
      </c>
    </row>
    <row r="623" spans="1:1" x14ac:dyDescent="0.25">
      <c r="A623">
        <v>185</v>
      </c>
    </row>
    <row r="624" spans="1:1" x14ac:dyDescent="0.25">
      <c r="A624">
        <v>183</v>
      </c>
    </row>
    <row r="625" spans="1:1" x14ac:dyDescent="0.25">
      <c r="A625">
        <v>671</v>
      </c>
    </row>
    <row r="626" spans="1:1" x14ac:dyDescent="0.25">
      <c r="A626">
        <v>241</v>
      </c>
    </row>
    <row r="627" spans="1:1" x14ac:dyDescent="0.25">
      <c r="A627">
        <v>280</v>
      </c>
    </row>
    <row r="628" spans="1:1" x14ac:dyDescent="0.25">
      <c r="A628">
        <v>66</v>
      </c>
    </row>
    <row r="629" spans="1:1" x14ac:dyDescent="0.25">
      <c r="A629">
        <v>886</v>
      </c>
    </row>
    <row r="630" spans="1:1" x14ac:dyDescent="0.25">
      <c r="A630">
        <v>592</v>
      </c>
    </row>
    <row r="631" spans="1:1" x14ac:dyDescent="0.25">
      <c r="A631">
        <v>265</v>
      </c>
    </row>
    <row r="632" spans="1:1" x14ac:dyDescent="0.25">
      <c r="A632">
        <v>628</v>
      </c>
    </row>
    <row r="633" spans="1:1" x14ac:dyDescent="0.25">
      <c r="A633">
        <v>755</v>
      </c>
    </row>
    <row r="634" spans="1:1" x14ac:dyDescent="0.25">
      <c r="A634">
        <v>471</v>
      </c>
    </row>
    <row r="635" spans="1:1" x14ac:dyDescent="0.25">
      <c r="A635">
        <v>292</v>
      </c>
    </row>
    <row r="636" spans="1:1" x14ac:dyDescent="0.25">
      <c r="A636">
        <v>207</v>
      </c>
    </row>
    <row r="637" spans="1:1" x14ac:dyDescent="0.25">
      <c r="A637">
        <v>130</v>
      </c>
    </row>
    <row r="638" spans="1:1" x14ac:dyDescent="0.25">
      <c r="A638">
        <v>494</v>
      </c>
    </row>
    <row r="639" spans="1:1" x14ac:dyDescent="0.25">
      <c r="A639">
        <v>542</v>
      </c>
    </row>
    <row r="640" spans="1:1" x14ac:dyDescent="0.25">
      <c r="A640">
        <v>386</v>
      </c>
    </row>
    <row r="641" spans="1:1" x14ac:dyDescent="0.25">
      <c r="A641">
        <v>803</v>
      </c>
    </row>
    <row r="642" spans="1:1" x14ac:dyDescent="0.25">
      <c r="A642">
        <v>261</v>
      </c>
    </row>
    <row r="643" spans="1:1" x14ac:dyDescent="0.25">
      <c r="A643">
        <v>104</v>
      </c>
    </row>
    <row r="644" spans="1:1" x14ac:dyDescent="0.25">
      <c r="A644">
        <v>114</v>
      </c>
    </row>
    <row r="645" spans="1:1" x14ac:dyDescent="0.25">
      <c r="A645">
        <v>245</v>
      </c>
    </row>
    <row r="646" spans="1:1" x14ac:dyDescent="0.25">
      <c r="A646">
        <v>160</v>
      </c>
    </row>
    <row r="647" spans="1:1" x14ac:dyDescent="0.25">
      <c r="A647">
        <v>811</v>
      </c>
    </row>
    <row r="648" spans="1:1" x14ac:dyDescent="0.25">
      <c r="A648">
        <v>218</v>
      </c>
    </row>
    <row r="649" spans="1:1" x14ac:dyDescent="0.25">
      <c r="A649">
        <v>111</v>
      </c>
    </row>
    <row r="650" spans="1:1" x14ac:dyDescent="0.25">
      <c r="A650">
        <v>141</v>
      </c>
    </row>
    <row r="651" spans="1:1" x14ac:dyDescent="0.25">
      <c r="A651">
        <v>575</v>
      </c>
    </row>
    <row r="652" spans="1:1" x14ac:dyDescent="0.25">
      <c r="A652">
        <v>102</v>
      </c>
    </row>
    <row r="653" spans="1:1" x14ac:dyDescent="0.25">
      <c r="A653">
        <v>471</v>
      </c>
    </row>
    <row r="654" spans="1:1" x14ac:dyDescent="0.25">
      <c r="A654">
        <v>349</v>
      </c>
    </row>
    <row r="655" spans="1:1" x14ac:dyDescent="0.25">
      <c r="A655">
        <v>1054</v>
      </c>
    </row>
    <row r="656" spans="1:1" x14ac:dyDescent="0.25">
      <c r="A656">
        <v>432</v>
      </c>
    </row>
    <row r="657" spans="1:1" x14ac:dyDescent="0.25">
      <c r="A657">
        <v>390</v>
      </c>
    </row>
    <row r="658" spans="1:1" x14ac:dyDescent="0.25">
      <c r="A658">
        <v>307</v>
      </c>
    </row>
    <row r="659" spans="1:1" x14ac:dyDescent="0.25">
      <c r="A659">
        <v>214</v>
      </c>
    </row>
    <row r="660" spans="1:1" x14ac:dyDescent="0.25">
      <c r="A660">
        <v>135</v>
      </c>
    </row>
    <row r="661" spans="1:1" x14ac:dyDescent="0.25">
      <c r="A661">
        <v>531</v>
      </c>
    </row>
    <row r="662" spans="1:1" x14ac:dyDescent="0.25">
      <c r="A662">
        <v>400</v>
      </c>
    </row>
    <row r="663" spans="1:1" x14ac:dyDescent="0.25">
      <c r="A663">
        <v>510</v>
      </c>
    </row>
    <row r="664" spans="1:1" x14ac:dyDescent="0.25">
      <c r="A664">
        <v>445</v>
      </c>
    </row>
    <row r="665" spans="1:1" x14ac:dyDescent="0.25">
      <c r="A665">
        <v>103</v>
      </c>
    </row>
    <row r="666" spans="1:1" x14ac:dyDescent="0.25">
      <c r="A666">
        <v>335</v>
      </c>
    </row>
    <row r="667" spans="1:1" x14ac:dyDescent="0.25">
      <c r="A667">
        <v>288</v>
      </c>
    </row>
    <row r="668" spans="1:1" x14ac:dyDescent="0.25">
      <c r="A668">
        <v>301</v>
      </c>
    </row>
    <row r="669" spans="1:1" x14ac:dyDescent="0.25">
      <c r="A669">
        <v>868</v>
      </c>
    </row>
    <row r="670" spans="1:1" x14ac:dyDescent="0.25">
      <c r="A670">
        <v>70</v>
      </c>
    </row>
    <row r="671" spans="1:1" x14ac:dyDescent="0.25">
      <c r="A671">
        <v>270</v>
      </c>
    </row>
    <row r="672" spans="1:1" x14ac:dyDescent="0.25">
      <c r="A672">
        <v>341</v>
      </c>
    </row>
    <row r="673" spans="1:1" x14ac:dyDescent="0.25">
      <c r="A673">
        <v>150</v>
      </c>
    </row>
    <row r="674" spans="1:1" x14ac:dyDescent="0.25">
      <c r="A674">
        <v>222</v>
      </c>
    </row>
    <row r="675" spans="1:1" x14ac:dyDescent="0.25">
      <c r="A675">
        <v>126</v>
      </c>
    </row>
    <row r="676" spans="1:1" x14ac:dyDescent="0.25">
      <c r="A676">
        <v>245</v>
      </c>
    </row>
    <row r="677" spans="1:1" x14ac:dyDescent="0.25">
      <c r="A677">
        <v>492</v>
      </c>
    </row>
    <row r="678" spans="1:1" x14ac:dyDescent="0.25">
      <c r="A678">
        <v>81</v>
      </c>
    </row>
    <row r="679" spans="1:1" x14ac:dyDescent="0.25">
      <c r="A679">
        <v>572</v>
      </c>
    </row>
    <row r="680" spans="1:1" x14ac:dyDescent="0.25">
      <c r="A680">
        <v>249</v>
      </c>
    </row>
    <row r="681" spans="1:1" x14ac:dyDescent="0.25">
      <c r="A681">
        <v>236</v>
      </c>
    </row>
    <row r="682" spans="1:1" x14ac:dyDescent="0.25">
      <c r="A682">
        <v>75</v>
      </c>
    </row>
    <row r="683" spans="1:1" x14ac:dyDescent="0.25">
      <c r="A683">
        <v>301</v>
      </c>
    </row>
    <row r="684" spans="1:1" x14ac:dyDescent="0.25">
      <c r="A684">
        <v>184</v>
      </c>
    </row>
    <row r="685" spans="1:1" x14ac:dyDescent="0.25">
      <c r="A685">
        <v>169</v>
      </c>
    </row>
    <row r="686" spans="1:1" x14ac:dyDescent="0.25">
      <c r="A686">
        <v>148</v>
      </c>
    </row>
    <row r="687" spans="1:1" x14ac:dyDescent="0.25">
      <c r="A687">
        <v>147</v>
      </c>
    </row>
    <row r="688" spans="1:1" x14ac:dyDescent="0.25">
      <c r="A688">
        <v>644</v>
      </c>
    </row>
    <row r="689" spans="1:1" x14ac:dyDescent="0.25">
      <c r="A689">
        <v>328</v>
      </c>
    </row>
    <row r="690" spans="1:1" x14ac:dyDescent="0.25">
      <c r="A690">
        <v>81</v>
      </c>
    </row>
    <row r="691" spans="1:1" x14ac:dyDescent="0.25">
      <c r="A691">
        <v>375</v>
      </c>
    </row>
    <row r="692" spans="1:1" x14ac:dyDescent="0.25">
      <c r="A692">
        <v>137</v>
      </c>
    </row>
    <row r="693" spans="1:1" x14ac:dyDescent="0.25">
      <c r="A693">
        <v>230</v>
      </c>
    </row>
    <row r="694" spans="1:1" x14ac:dyDescent="0.25">
      <c r="A694">
        <v>148</v>
      </c>
    </row>
    <row r="695" spans="1:1" x14ac:dyDescent="0.25">
      <c r="A695">
        <v>398</v>
      </c>
    </row>
    <row r="696" spans="1:1" x14ac:dyDescent="0.25">
      <c r="A696">
        <v>437</v>
      </c>
    </row>
    <row r="697" spans="1:1" x14ac:dyDescent="0.25">
      <c r="A697">
        <v>463</v>
      </c>
    </row>
    <row r="698" spans="1:1" x14ac:dyDescent="0.25">
      <c r="A698">
        <v>1321</v>
      </c>
    </row>
    <row r="699" spans="1:1" x14ac:dyDescent="0.25">
      <c r="A699">
        <v>245</v>
      </c>
    </row>
    <row r="700" spans="1:1" x14ac:dyDescent="0.25">
      <c r="A700">
        <v>121</v>
      </c>
    </row>
    <row r="701" spans="1:1" x14ac:dyDescent="0.25">
      <c r="A701">
        <v>357</v>
      </c>
    </row>
    <row r="702" spans="1:1" x14ac:dyDescent="0.25">
      <c r="A702">
        <v>206</v>
      </c>
    </row>
    <row r="703" spans="1:1" x14ac:dyDescent="0.25">
      <c r="A703">
        <v>165</v>
      </c>
    </row>
    <row r="704" spans="1:1" x14ac:dyDescent="0.25">
      <c r="A704">
        <v>321</v>
      </c>
    </row>
    <row r="705" spans="1:1" x14ac:dyDescent="0.25">
      <c r="A705">
        <v>400</v>
      </c>
    </row>
    <row r="706" spans="1:1" x14ac:dyDescent="0.25">
      <c r="A706">
        <v>72</v>
      </c>
    </row>
    <row r="707" spans="1:1" x14ac:dyDescent="0.25">
      <c r="A707">
        <v>72</v>
      </c>
    </row>
    <row r="708" spans="1:1" x14ac:dyDescent="0.25">
      <c r="A708">
        <v>484</v>
      </c>
    </row>
    <row r="709" spans="1:1" x14ac:dyDescent="0.25">
      <c r="A709">
        <v>347</v>
      </c>
    </row>
    <row r="710" spans="1:1" x14ac:dyDescent="0.25">
      <c r="A710">
        <v>281</v>
      </c>
    </row>
    <row r="711" spans="1:1" x14ac:dyDescent="0.25">
      <c r="A711">
        <v>333</v>
      </c>
    </row>
    <row r="712" spans="1:1" x14ac:dyDescent="0.25">
      <c r="A712">
        <v>116</v>
      </c>
    </row>
    <row r="713" spans="1:1" x14ac:dyDescent="0.25">
      <c r="A713">
        <v>156</v>
      </c>
    </row>
    <row r="714" spans="1:1" x14ac:dyDescent="0.25">
      <c r="A714">
        <v>355</v>
      </c>
    </row>
    <row r="715" spans="1:1" x14ac:dyDescent="0.25">
      <c r="A715">
        <v>367</v>
      </c>
    </row>
    <row r="716" spans="1:1" x14ac:dyDescent="0.25">
      <c r="A716">
        <v>264</v>
      </c>
    </row>
    <row r="717" spans="1:1" x14ac:dyDescent="0.25">
      <c r="A717">
        <v>357</v>
      </c>
    </row>
    <row r="718" spans="1:1" x14ac:dyDescent="0.25">
      <c r="A718">
        <v>260</v>
      </c>
    </row>
    <row r="719" spans="1:1" x14ac:dyDescent="0.25">
      <c r="A719">
        <v>253</v>
      </c>
    </row>
    <row r="720" spans="1:1" x14ac:dyDescent="0.25">
      <c r="A720">
        <v>247</v>
      </c>
    </row>
    <row r="721" spans="1:1" x14ac:dyDescent="0.25">
      <c r="A721">
        <v>238</v>
      </c>
    </row>
    <row r="722" spans="1:1" x14ac:dyDescent="0.25">
      <c r="A722">
        <v>537</v>
      </c>
    </row>
    <row r="723" spans="1:1" x14ac:dyDescent="0.25">
      <c r="A723">
        <v>291</v>
      </c>
    </row>
    <row r="724" spans="1:1" x14ac:dyDescent="0.25">
      <c r="A724">
        <v>318</v>
      </c>
    </row>
    <row r="725" spans="1:1" x14ac:dyDescent="0.25">
      <c r="A725">
        <v>232</v>
      </c>
    </row>
    <row r="726" spans="1:1" x14ac:dyDescent="0.25">
      <c r="A726">
        <v>608</v>
      </c>
    </row>
    <row r="727" spans="1:1" x14ac:dyDescent="0.25">
      <c r="A727">
        <v>903</v>
      </c>
    </row>
    <row r="728" spans="1:1" x14ac:dyDescent="0.25">
      <c r="A728">
        <v>273</v>
      </c>
    </row>
    <row r="729" spans="1:1" x14ac:dyDescent="0.25">
      <c r="A729">
        <v>250</v>
      </c>
    </row>
    <row r="730" spans="1:1" x14ac:dyDescent="0.25">
      <c r="A730">
        <v>296</v>
      </c>
    </row>
    <row r="731" spans="1:1" x14ac:dyDescent="0.25">
      <c r="A731">
        <v>554</v>
      </c>
    </row>
    <row r="732" spans="1:1" x14ac:dyDescent="0.25">
      <c r="A732">
        <v>686</v>
      </c>
    </row>
    <row r="733" spans="1:1" x14ac:dyDescent="0.25">
      <c r="A733">
        <v>418</v>
      </c>
    </row>
    <row r="734" spans="1:1" x14ac:dyDescent="0.25">
      <c r="A734">
        <v>123</v>
      </c>
    </row>
    <row r="735" spans="1:1" x14ac:dyDescent="0.25">
      <c r="A735">
        <v>504</v>
      </c>
    </row>
    <row r="736" spans="1:1" x14ac:dyDescent="0.25">
      <c r="A736">
        <v>618</v>
      </c>
    </row>
    <row r="737" spans="1:1" x14ac:dyDescent="0.25">
      <c r="A737">
        <v>98</v>
      </c>
    </row>
    <row r="738" spans="1:1" x14ac:dyDescent="0.25">
      <c r="A738">
        <v>137</v>
      </c>
    </row>
    <row r="739" spans="1:1" x14ac:dyDescent="0.25">
      <c r="A739">
        <v>161</v>
      </c>
    </row>
    <row r="740" spans="1:1" x14ac:dyDescent="0.25">
      <c r="A740">
        <v>171</v>
      </c>
    </row>
    <row r="741" spans="1:1" x14ac:dyDescent="0.25">
      <c r="A741">
        <v>897</v>
      </c>
    </row>
    <row r="742" spans="1:1" x14ac:dyDescent="0.25">
      <c r="A742">
        <v>219</v>
      </c>
    </row>
    <row r="743" spans="1:1" x14ac:dyDescent="0.25">
      <c r="A743">
        <v>147</v>
      </c>
    </row>
    <row r="744" spans="1:1" x14ac:dyDescent="0.25">
      <c r="A744">
        <v>69</v>
      </c>
    </row>
    <row r="745" spans="1:1" x14ac:dyDescent="0.25">
      <c r="A745">
        <v>418</v>
      </c>
    </row>
    <row r="746" spans="1:1" x14ac:dyDescent="0.25">
      <c r="A746">
        <v>348</v>
      </c>
    </row>
    <row r="747" spans="1:1" x14ac:dyDescent="0.25">
      <c r="A747">
        <v>120</v>
      </c>
    </row>
    <row r="748" spans="1:1" x14ac:dyDescent="0.25">
      <c r="A748">
        <v>509</v>
      </c>
    </row>
    <row r="749" spans="1:1" x14ac:dyDescent="0.25">
      <c r="A749">
        <v>96</v>
      </c>
    </row>
    <row r="750" spans="1:1" x14ac:dyDescent="0.25">
      <c r="A750">
        <v>182</v>
      </c>
    </row>
    <row r="751" spans="1:1" x14ac:dyDescent="0.25">
      <c r="A751">
        <v>263</v>
      </c>
    </row>
    <row r="752" spans="1:1" x14ac:dyDescent="0.25">
      <c r="A752">
        <v>183</v>
      </c>
    </row>
    <row r="753" spans="1:1" x14ac:dyDescent="0.25">
      <c r="A753">
        <v>576</v>
      </c>
    </row>
    <row r="754" spans="1:1" x14ac:dyDescent="0.25">
      <c r="A754">
        <v>209</v>
      </c>
    </row>
    <row r="755" spans="1:1" x14ac:dyDescent="0.25">
      <c r="A755">
        <v>545</v>
      </c>
    </row>
    <row r="756" spans="1:1" x14ac:dyDescent="0.25">
      <c r="A756">
        <v>64</v>
      </c>
    </row>
    <row r="757" spans="1:1" x14ac:dyDescent="0.25">
      <c r="A757">
        <v>233</v>
      </c>
    </row>
    <row r="758" spans="1:1" x14ac:dyDescent="0.25">
      <c r="A758">
        <v>2129</v>
      </c>
    </row>
    <row r="759" spans="1:1" x14ac:dyDescent="0.25">
      <c r="A759">
        <v>1951</v>
      </c>
    </row>
    <row r="760" spans="1:1" x14ac:dyDescent="0.25">
      <c r="A760">
        <v>792</v>
      </c>
    </row>
    <row r="761" spans="1:1" x14ac:dyDescent="0.25">
      <c r="A761">
        <v>124</v>
      </c>
    </row>
    <row r="762" spans="1:1" x14ac:dyDescent="0.25">
      <c r="A762">
        <v>518</v>
      </c>
    </row>
    <row r="763" spans="1:1" x14ac:dyDescent="0.25">
      <c r="A763">
        <v>323</v>
      </c>
    </row>
    <row r="764" spans="1:1" x14ac:dyDescent="0.25">
      <c r="A764">
        <v>147</v>
      </c>
    </row>
    <row r="765" spans="1:1" x14ac:dyDescent="0.25">
      <c r="A765">
        <v>691</v>
      </c>
    </row>
    <row r="766" spans="1:1" x14ac:dyDescent="0.25">
      <c r="A766">
        <v>853</v>
      </c>
    </row>
    <row r="767" spans="1:1" x14ac:dyDescent="0.25">
      <c r="A767">
        <v>303</v>
      </c>
    </row>
    <row r="768" spans="1:1" x14ac:dyDescent="0.25">
      <c r="A768">
        <v>186</v>
      </c>
    </row>
    <row r="769" spans="1:1" x14ac:dyDescent="0.25">
      <c r="A769">
        <v>424</v>
      </c>
    </row>
    <row r="770" spans="1:1" x14ac:dyDescent="0.25">
      <c r="A770">
        <v>1062</v>
      </c>
    </row>
    <row r="771" spans="1:1" x14ac:dyDescent="0.25">
      <c r="A771">
        <v>302</v>
      </c>
    </row>
    <row r="772" spans="1:1" x14ac:dyDescent="0.25">
      <c r="A772">
        <v>302</v>
      </c>
    </row>
    <row r="773" spans="1:1" x14ac:dyDescent="0.25">
      <c r="A773">
        <v>280</v>
      </c>
    </row>
    <row r="774" spans="1:1" x14ac:dyDescent="0.25">
      <c r="A774">
        <v>60</v>
      </c>
    </row>
    <row r="775" spans="1:1" x14ac:dyDescent="0.25">
      <c r="A775">
        <v>232</v>
      </c>
    </row>
    <row r="776" spans="1:1" x14ac:dyDescent="0.25">
      <c r="A776">
        <v>183</v>
      </c>
    </row>
    <row r="777" spans="1:1" x14ac:dyDescent="0.25">
      <c r="A777">
        <v>672</v>
      </c>
    </row>
    <row r="778" spans="1:1" x14ac:dyDescent="0.25">
      <c r="A778">
        <v>969</v>
      </c>
    </row>
    <row r="779" spans="1:1" x14ac:dyDescent="0.25">
      <c r="A779">
        <v>331</v>
      </c>
    </row>
    <row r="780" spans="1:1" x14ac:dyDescent="0.25">
      <c r="A780">
        <v>242</v>
      </c>
    </row>
    <row r="781" spans="1:1" x14ac:dyDescent="0.25">
      <c r="A781">
        <v>783</v>
      </c>
    </row>
    <row r="782" spans="1:1" x14ac:dyDescent="0.25">
      <c r="A782">
        <v>265</v>
      </c>
    </row>
    <row r="783" spans="1:1" x14ac:dyDescent="0.25">
      <c r="A783">
        <v>120</v>
      </c>
    </row>
    <row r="784" spans="1:1" x14ac:dyDescent="0.25">
      <c r="A784">
        <v>394</v>
      </c>
    </row>
    <row r="785" spans="1:1" x14ac:dyDescent="0.25">
      <c r="A785">
        <v>262</v>
      </c>
    </row>
    <row r="786" spans="1:1" x14ac:dyDescent="0.25">
      <c r="A786">
        <v>210</v>
      </c>
    </row>
    <row r="787" spans="1:1" x14ac:dyDescent="0.25">
      <c r="A787">
        <v>345</v>
      </c>
    </row>
    <row r="788" spans="1:1" x14ac:dyDescent="0.25">
      <c r="A788">
        <v>330</v>
      </c>
    </row>
    <row r="789" spans="1:1" x14ac:dyDescent="0.25">
      <c r="A789">
        <v>555</v>
      </c>
    </row>
    <row r="790" spans="1:1" x14ac:dyDescent="0.25">
      <c r="A790">
        <v>304</v>
      </c>
    </row>
    <row r="791" spans="1:1" x14ac:dyDescent="0.25">
      <c r="A791">
        <v>506</v>
      </c>
    </row>
    <row r="792" spans="1:1" x14ac:dyDescent="0.25">
      <c r="A792">
        <v>80</v>
      </c>
    </row>
    <row r="793" spans="1:1" x14ac:dyDescent="0.25">
      <c r="A793">
        <v>538</v>
      </c>
    </row>
    <row r="794" spans="1:1" x14ac:dyDescent="0.25">
      <c r="A794">
        <v>593</v>
      </c>
    </row>
    <row r="795" spans="1:1" x14ac:dyDescent="0.25">
      <c r="A795">
        <v>464</v>
      </c>
    </row>
    <row r="796" spans="1:1" x14ac:dyDescent="0.25">
      <c r="A796">
        <v>385</v>
      </c>
    </row>
    <row r="797" spans="1:1" x14ac:dyDescent="0.25">
      <c r="A797">
        <v>682</v>
      </c>
    </row>
    <row r="798" spans="1:1" x14ac:dyDescent="0.25">
      <c r="A798">
        <v>238</v>
      </c>
    </row>
    <row r="799" spans="1:1" x14ac:dyDescent="0.25">
      <c r="A799">
        <v>843</v>
      </c>
    </row>
    <row r="800" spans="1:1" x14ac:dyDescent="0.25">
      <c r="A800">
        <v>593</v>
      </c>
    </row>
    <row r="801" spans="1:1" x14ac:dyDescent="0.25">
      <c r="A801">
        <v>265</v>
      </c>
    </row>
    <row r="802" spans="1:1" x14ac:dyDescent="0.25">
      <c r="A802">
        <v>232</v>
      </c>
    </row>
    <row r="803" spans="1:1" x14ac:dyDescent="0.25">
      <c r="A803">
        <v>226</v>
      </c>
    </row>
    <row r="804" spans="1:1" x14ac:dyDescent="0.25">
      <c r="A804">
        <v>189</v>
      </c>
    </row>
    <row r="805" spans="1:1" x14ac:dyDescent="0.25">
      <c r="A805">
        <v>627</v>
      </c>
    </row>
    <row r="806" spans="1:1" x14ac:dyDescent="0.25">
      <c r="A806">
        <v>399</v>
      </c>
    </row>
    <row r="807" spans="1:1" x14ac:dyDescent="0.25">
      <c r="A807">
        <v>256</v>
      </c>
    </row>
    <row r="808" spans="1:1" x14ac:dyDescent="0.25">
      <c r="A808">
        <v>277</v>
      </c>
    </row>
    <row r="809" spans="1:1" x14ac:dyDescent="0.25">
      <c r="A809">
        <v>373</v>
      </c>
    </row>
    <row r="810" spans="1:1" x14ac:dyDescent="0.25">
      <c r="A810">
        <v>286</v>
      </c>
    </row>
    <row r="811" spans="1:1" x14ac:dyDescent="0.25">
      <c r="A811">
        <v>77</v>
      </c>
    </row>
    <row r="812" spans="1:1" x14ac:dyDescent="0.25">
      <c r="A812">
        <v>96</v>
      </c>
    </row>
    <row r="813" spans="1:1" x14ac:dyDescent="0.25">
      <c r="A813">
        <v>423</v>
      </c>
    </row>
    <row r="814" spans="1:1" x14ac:dyDescent="0.25">
      <c r="A814">
        <v>358</v>
      </c>
    </row>
    <row r="815" spans="1:1" x14ac:dyDescent="0.25">
      <c r="A815">
        <v>217</v>
      </c>
    </row>
    <row r="816" spans="1:1" x14ac:dyDescent="0.25">
      <c r="A816">
        <v>277</v>
      </c>
    </row>
    <row r="817" spans="1:1" x14ac:dyDescent="0.25">
      <c r="A817">
        <v>440</v>
      </c>
    </row>
    <row r="818" spans="1:1" x14ac:dyDescent="0.25">
      <c r="A818">
        <v>323</v>
      </c>
    </row>
    <row r="819" spans="1:1" x14ac:dyDescent="0.25">
      <c r="A819">
        <v>243</v>
      </c>
    </row>
    <row r="820" spans="1:1" x14ac:dyDescent="0.25">
      <c r="A820">
        <v>118</v>
      </c>
    </row>
    <row r="821" spans="1:1" x14ac:dyDescent="0.25">
      <c r="A821">
        <v>504</v>
      </c>
    </row>
    <row r="822" spans="1:1" x14ac:dyDescent="0.25">
      <c r="A822">
        <v>192</v>
      </c>
    </row>
    <row r="823" spans="1:1" x14ac:dyDescent="0.25">
      <c r="A823">
        <v>195</v>
      </c>
    </row>
    <row r="824" spans="1:1" x14ac:dyDescent="0.25">
      <c r="A824">
        <v>145</v>
      </c>
    </row>
    <row r="825" spans="1:1" x14ac:dyDescent="0.25">
      <c r="A825">
        <v>139</v>
      </c>
    </row>
    <row r="826" spans="1:1" x14ac:dyDescent="0.25">
      <c r="A826">
        <v>570</v>
      </c>
    </row>
    <row r="827" spans="1:1" x14ac:dyDescent="0.25">
      <c r="A827">
        <v>373</v>
      </c>
    </row>
    <row r="828" spans="1:1" x14ac:dyDescent="0.25">
      <c r="A828">
        <v>281</v>
      </c>
    </row>
    <row r="829" spans="1:1" x14ac:dyDescent="0.25">
      <c r="A829">
        <v>200</v>
      </c>
    </row>
    <row r="830" spans="1:1" x14ac:dyDescent="0.25">
      <c r="A830">
        <v>223</v>
      </c>
    </row>
    <row r="831" spans="1:1" x14ac:dyDescent="0.25">
      <c r="A831">
        <v>231</v>
      </c>
    </row>
    <row r="832" spans="1:1" x14ac:dyDescent="0.25">
      <c r="A832">
        <v>418</v>
      </c>
    </row>
    <row r="833" spans="1:1" x14ac:dyDescent="0.25">
      <c r="A833">
        <v>483</v>
      </c>
    </row>
    <row r="834" spans="1:1" x14ac:dyDescent="0.25">
      <c r="A834">
        <v>253</v>
      </c>
    </row>
    <row r="835" spans="1:1" x14ac:dyDescent="0.25">
      <c r="A835">
        <v>561</v>
      </c>
    </row>
    <row r="836" spans="1:1" x14ac:dyDescent="0.25">
      <c r="A836">
        <v>111</v>
      </c>
    </row>
    <row r="837" spans="1:1" x14ac:dyDescent="0.25">
      <c r="A837">
        <v>95</v>
      </c>
    </row>
    <row r="838" spans="1:1" x14ac:dyDescent="0.25">
      <c r="A838">
        <v>228</v>
      </c>
    </row>
    <row r="839" spans="1:1" x14ac:dyDescent="0.25">
      <c r="A839">
        <v>709</v>
      </c>
    </row>
    <row r="840" spans="1:1" x14ac:dyDescent="0.25">
      <c r="A840">
        <v>265</v>
      </c>
    </row>
    <row r="841" spans="1:1" x14ac:dyDescent="0.25">
      <c r="A841">
        <v>290</v>
      </c>
    </row>
    <row r="842" spans="1:1" x14ac:dyDescent="0.25">
      <c r="A842">
        <v>92</v>
      </c>
    </row>
    <row r="843" spans="1:1" x14ac:dyDescent="0.25">
      <c r="A843">
        <v>1018</v>
      </c>
    </row>
    <row r="844" spans="1:1" x14ac:dyDescent="0.25">
      <c r="A844">
        <v>363</v>
      </c>
    </row>
    <row r="845" spans="1:1" x14ac:dyDescent="0.25">
      <c r="A845">
        <v>235</v>
      </c>
    </row>
    <row r="846" spans="1:1" x14ac:dyDescent="0.25">
      <c r="A846">
        <v>503</v>
      </c>
    </row>
    <row r="847" spans="1:1" x14ac:dyDescent="0.25">
      <c r="A847">
        <v>945</v>
      </c>
    </row>
    <row r="848" spans="1:1" x14ac:dyDescent="0.25">
      <c r="A848">
        <v>148</v>
      </c>
    </row>
    <row r="849" spans="1:1" x14ac:dyDescent="0.25">
      <c r="A849">
        <v>83</v>
      </c>
    </row>
    <row r="850" spans="1:1" x14ac:dyDescent="0.25">
      <c r="A850">
        <v>123</v>
      </c>
    </row>
    <row r="851" spans="1:1" x14ac:dyDescent="0.25">
      <c r="A851">
        <v>374</v>
      </c>
    </row>
    <row r="852" spans="1:1" x14ac:dyDescent="0.25">
      <c r="A852">
        <v>325</v>
      </c>
    </row>
    <row r="853" spans="1:1" x14ac:dyDescent="0.25">
      <c r="A853">
        <v>331</v>
      </c>
    </row>
    <row r="854" spans="1:1" x14ac:dyDescent="0.25">
      <c r="A854">
        <v>386</v>
      </c>
    </row>
    <row r="855" spans="1:1" x14ac:dyDescent="0.25">
      <c r="A855">
        <v>194</v>
      </c>
    </row>
    <row r="856" spans="1:1" x14ac:dyDescent="0.25">
      <c r="A856">
        <v>371</v>
      </c>
    </row>
    <row r="857" spans="1:1" x14ac:dyDescent="0.25">
      <c r="A857">
        <v>597</v>
      </c>
    </row>
    <row r="858" spans="1:1" x14ac:dyDescent="0.25">
      <c r="A858">
        <v>306</v>
      </c>
    </row>
    <row r="859" spans="1:1" x14ac:dyDescent="0.25">
      <c r="A859">
        <v>429</v>
      </c>
    </row>
    <row r="860" spans="1:1" x14ac:dyDescent="0.25">
      <c r="A860">
        <v>277</v>
      </c>
    </row>
    <row r="861" spans="1:1" x14ac:dyDescent="0.25">
      <c r="A861">
        <v>179</v>
      </c>
    </row>
    <row r="862" spans="1:1" x14ac:dyDescent="0.25">
      <c r="A862">
        <v>346</v>
      </c>
    </row>
    <row r="863" spans="1:1" x14ac:dyDescent="0.25">
      <c r="A863">
        <v>62</v>
      </c>
    </row>
    <row r="864" spans="1:1" x14ac:dyDescent="0.25">
      <c r="A864">
        <v>424</v>
      </c>
    </row>
    <row r="865" spans="1:1" x14ac:dyDescent="0.25">
      <c r="A865">
        <v>632</v>
      </c>
    </row>
    <row r="866" spans="1:1" x14ac:dyDescent="0.25">
      <c r="A866">
        <v>288</v>
      </c>
    </row>
    <row r="867" spans="1:1" x14ac:dyDescent="0.25">
      <c r="A867">
        <v>227</v>
      </c>
    </row>
    <row r="868" spans="1:1" x14ac:dyDescent="0.25">
      <c r="A868">
        <v>313</v>
      </c>
    </row>
    <row r="869" spans="1:1" x14ac:dyDescent="0.25">
      <c r="A869">
        <v>276</v>
      </c>
    </row>
    <row r="870" spans="1:1" x14ac:dyDescent="0.25">
      <c r="A870">
        <v>208</v>
      </c>
    </row>
    <row r="871" spans="1:1" x14ac:dyDescent="0.25">
      <c r="A871">
        <v>264</v>
      </c>
    </row>
    <row r="872" spans="1:1" x14ac:dyDescent="0.25">
      <c r="A872">
        <v>322</v>
      </c>
    </row>
    <row r="873" spans="1:1" x14ac:dyDescent="0.25">
      <c r="A873">
        <v>214</v>
      </c>
    </row>
    <row r="874" spans="1:1" x14ac:dyDescent="0.25">
      <c r="A874">
        <v>300</v>
      </c>
    </row>
    <row r="875" spans="1:1" x14ac:dyDescent="0.25">
      <c r="A875">
        <v>677</v>
      </c>
    </row>
    <row r="876" spans="1:1" x14ac:dyDescent="0.25">
      <c r="A876">
        <v>641</v>
      </c>
    </row>
    <row r="877" spans="1:1" x14ac:dyDescent="0.25">
      <c r="A877">
        <v>869</v>
      </c>
    </row>
    <row r="878" spans="1:1" x14ac:dyDescent="0.25">
      <c r="A878">
        <v>634</v>
      </c>
    </row>
    <row r="879" spans="1:1" x14ac:dyDescent="0.25">
      <c r="A879">
        <v>846</v>
      </c>
    </row>
    <row r="880" spans="1:1" x14ac:dyDescent="0.25">
      <c r="A880">
        <v>164</v>
      </c>
    </row>
    <row r="881" spans="1:1" x14ac:dyDescent="0.25">
      <c r="A881">
        <v>229</v>
      </c>
    </row>
    <row r="882" spans="1:1" x14ac:dyDescent="0.25">
      <c r="A882">
        <v>427</v>
      </c>
    </row>
    <row r="883" spans="1:1" x14ac:dyDescent="0.25">
      <c r="A883">
        <v>284</v>
      </c>
    </row>
    <row r="884" spans="1:1" x14ac:dyDescent="0.25">
      <c r="A884">
        <v>1348</v>
      </c>
    </row>
    <row r="885" spans="1:1" x14ac:dyDescent="0.25">
      <c r="A885">
        <v>161</v>
      </c>
    </row>
    <row r="886" spans="1:1" x14ac:dyDescent="0.25">
      <c r="A886">
        <v>444</v>
      </c>
    </row>
    <row r="887" spans="1:1" x14ac:dyDescent="0.25">
      <c r="A887">
        <v>168</v>
      </c>
    </row>
    <row r="888" spans="1:1" x14ac:dyDescent="0.25">
      <c r="A888">
        <v>722</v>
      </c>
    </row>
    <row r="889" spans="1:1" x14ac:dyDescent="0.25">
      <c r="A889">
        <v>249</v>
      </c>
    </row>
    <row r="890" spans="1:1" x14ac:dyDescent="0.25">
      <c r="A890">
        <v>344</v>
      </c>
    </row>
    <row r="891" spans="1:1" x14ac:dyDescent="0.25">
      <c r="A891">
        <v>282</v>
      </c>
    </row>
    <row r="892" spans="1:1" x14ac:dyDescent="0.25">
      <c r="A892">
        <v>634</v>
      </c>
    </row>
    <row r="893" spans="1:1" x14ac:dyDescent="0.25">
      <c r="A893">
        <v>113</v>
      </c>
    </row>
    <row r="894" spans="1:1" x14ac:dyDescent="0.25">
      <c r="A894">
        <v>196</v>
      </c>
    </row>
    <row r="895" spans="1:1" x14ac:dyDescent="0.25">
      <c r="A895">
        <v>182</v>
      </c>
    </row>
    <row r="896" spans="1:1" x14ac:dyDescent="0.25">
      <c r="A896">
        <v>517</v>
      </c>
    </row>
    <row r="897" spans="1:1" x14ac:dyDescent="0.25">
      <c r="A897">
        <v>92</v>
      </c>
    </row>
    <row r="898" spans="1:1" x14ac:dyDescent="0.25">
      <c r="A898">
        <v>116</v>
      </c>
    </row>
    <row r="899" spans="1:1" x14ac:dyDescent="0.25">
      <c r="A899">
        <v>321</v>
      </c>
    </row>
    <row r="900" spans="1:1" x14ac:dyDescent="0.25">
      <c r="A900">
        <v>399</v>
      </c>
    </row>
    <row r="901" spans="1:1" x14ac:dyDescent="0.25">
      <c r="A901">
        <v>603</v>
      </c>
    </row>
    <row r="902" spans="1:1" x14ac:dyDescent="0.25">
      <c r="A902">
        <v>299</v>
      </c>
    </row>
    <row r="903" spans="1:1" x14ac:dyDescent="0.25">
      <c r="A903">
        <v>148</v>
      </c>
    </row>
    <row r="904" spans="1:1" x14ac:dyDescent="0.25">
      <c r="A904">
        <v>463</v>
      </c>
    </row>
    <row r="905" spans="1:1" x14ac:dyDescent="0.25">
      <c r="A905">
        <v>296</v>
      </c>
    </row>
    <row r="906" spans="1:1" x14ac:dyDescent="0.25">
      <c r="A906">
        <v>277</v>
      </c>
    </row>
    <row r="907" spans="1:1" x14ac:dyDescent="0.25">
      <c r="A907">
        <v>229</v>
      </c>
    </row>
    <row r="908" spans="1:1" x14ac:dyDescent="0.25">
      <c r="A908">
        <v>614</v>
      </c>
    </row>
    <row r="909" spans="1:1" x14ac:dyDescent="0.25">
      <c r="A909">
        <v>441</v>
      </c>
    </row>
    <row r="910" spans="1:1" x14ac:dyDescent="0.25">
      <c r="A910">
        <v>161</v>
      </c>
    </row>
    <row r="911" spans="1:1" x14ac:dyDescent="0.25">
      <c r="A911">
        <v>96</v>
      </c>
    </row>
    <row r="912" spans="1:1" x14ac:dyDescent="0.25">
      <c r="A912">
        <v>255</v>
      </c>
    </row>
    <row r="913" spans="1:1" x14ac:dyDescent="0.25">
      <c r="A913">
        <v>290</v>
      </c>
    </row>
    <row r="914" spans="1:1" x14ac:dyDescent="0.25">
      <c r="A914">
        <v>264</v>
      </c>
    </row>
    <row r="915" spans="1:1" x14ac:dyDescent="0.25">
      <c r="A915">
        <v>241</v>
      </c>
    </row>
    <row r="916" spans="1:1" x14ac:dyDescent="0.25">
      <c r="A916">
        <v>1274</v>
      </c>
    </row>
    <row r="917" spans="1:1" x14ac:dyDescent="0.25">
      <c r="A917">
        <v>394</v>
      </c>
    </row>
    <row r="918" spans="1:1" x14ac:dyDescent="0.25">
      <c r="A918">
        <v>572</v>
      </c>
    </row>
    <row r="919" spans="1:1" x14ac:dyDescent="0.25">
      <c r="A919">
        <v>655</v>
      </c>
    </row>
    <row r="920" spans="1:1" x14ac:dyDescent="0.25">
      <c r="A920">
        <v>1082</v>
      </c>
    </row>
    <row r="921" spans="1:1" x14ac:dyDescent="0.25">
      <c r="A921">
        <v>507</v>
      </c>
    </row>
    <row r="922" spans="1:1" x14ac:dyDescent="0.25">
      <c r="A922">
        <v>557</v>
      </c>
    </row>
    <row r="923" spans="1:1" x14ac:dyDescent="0.25">
      <c r="A923">
        <v>413</v>
      </c>
    </row>
    <row r="924" spans="1:1" x14ac:dyDescent="0.25">
      <c r="A924">
        <v>273</v>
      </c>
    </row>
    <row r="925" spans="1:1" x14ac:dyDescent="0.25">
      <c r="A925">
        <v>460</v>
      </c>
    </row>
    <row r="926" spans="1:1" x14ac:dyDescent="0.25">
      <c r="A926">
        <v>356</v>
      </c>
    </row>
    <row r="927" spans="1:1" x14ac:dyDescent="0.25">
      <c r="A927">
        <v>390</v>
      </c>
    </row>
    <row r="928" spans="1:1" x14ac:dyDescent="0.25">
      <c r="A928">
        <v>461</v>
      </c>
    </row>
    <row r="929" spans="1:1" x14ac:dyDescent="0.25">
      <c r="A929">
        <v>473</v>
      </c>
    </row>
    <row r="930" spans="1:1" x14ac:dyDescent="0.25">
      <c r="A930">
        <v>628</v>
      </c>
    </row>
    <row r="931" spans="1:1" x14ac:dyDescent="0.25">
      <c r="A931">
        <v>105</v>
      </c>
    </row>
    <row r="932" spans="1:1" x14ac:dyDescent="0.25">
      <c r="A932">
        <v>337</v>
      </c>
    </row>
    <row r="933" spans="1:1" x14ac:dyDescent="0.25">
      <c r="A933">
        <v>157</v>
      </c>
    </row>
    <row r="934" spans="1:1" x14ac:dyDescent="0.25">
      <c r="A934">
        <v>327</v>
      </c>
    </row>
    <row r="935" spans="1:1" x14ac:dyDescent="0.25">
      <c r="A935">
        <v>180</v>
      </c>
    </row>
    <row r="936" spans="1:1" x14ac:dyDescent="0.25">
      <c r="A936">
        <v>296</v>
      </c>
    </row>
    <row r="937" spans="1:1" x14ac:dyDescent="0.25">
      <c r="A937">
        <v>756</v>
      </c>
    </row>
    <row r="938" spans="1:1" x14ac:dyDescent="0.25">
      <c r="A938">
        <v>152</v>
      </c>
    </row>
    <row r="939" spans="1:1" x14ac:dyDescent="0.25">
      <c r="A939">
        <v>1167</v>
      </c>
    </row>
    <row r="940" spans="1:1" x14ac:dyDescent="0.25">
      <c r="A940">
        <v>184</v>
      </c>
    </row>
    <row r="941" spans="1:1" x14ac:dyDescent="0.25">
      <c r="A941">
        <v>1486</v>
      </c>
    </row>
    <row r="942" spans="1:1" x14ac:dyDescent="0.25">
      <c r="A942">
        <v>368</v>
      </c>
    </row>
    <row r="943" spans="1:1" x14ac:dyDescent="0.25">
      <c r="A943">
        <v>111</v>
      </c>
    </row>
    <row r="944" spans="1:1" x14ac:dyDescent="0.25">
      <c r="A944">
        <v>291</v>
      </c>
    </row>
    <row r="945" spans="1:1" x14ac:dyDescent="0.25">
      <c r="A945">
        <v>276</v>
      </c>
    </row>
    <row r="946" spans="1:1" x14ac:dyDescent="0.25">
      <c r="A946">
        <v>285</v>
      </c>
    </row>
    <row r="947" spans="1:1" x14ac:dyDescent="0.25">
      <c r="A947">
        <v>278</v>
      </c>
    </row>
    <row r="948" spans="1:1" x14ac:dyDescent="0.25">
      <c r="A948">
        <v>145</v>
      </c>
    </row>
    <row r="949" spans="1:1" x14ac:dyDescent="0.25">
      <c r="A949">
        <v>325</v>
      </c>
    </row>
    <row r="950" spans="1:1" x14ac:dyDescent="0.25">
      <c r="A950">
        <v>336</v>
      </c>
    </row>
    <row r="951" spans="1:1" x14ac:dyDescent="0.25">
      <c r="A951">
        <v>276</v>
      </c>
    </row>
    <row r="952" spans="1:1" x14ac:dyDescent="0.25">
      <c r="A952">
        <v>511</v>
      </c>
    </row>
    <row r="953" spans="1:1" x14ac:dyDescent="0.25">
      <c r="A953">
        <v>449</v>
      </c>
    </row>
    <row r="954" spans="1:1" x14ac:dyDescent="0.25">
      <c r="A954">
        <v>365</v>
      </c>
    </row>
    <row r="955" spans="1:1" x14ac:dyDescent="0.25">
      <c r="A955">
        <v>195</v>
      </c>
    </row>
    <row r="956" spans="1:1" x14ac:dyDescent="0.25">
      <c r="A956">
        <v>815</v>
      </c>
    </row>
    <row r="957" spans="1:1" x14ac:dyDescent="0.25">
      <c r="A957">
        <v>1771</v>
      </c>
    </row>
    <row r="958" spans="1:1" x14ac:dyDescent="0.25">
      <c r="A958">
        <v>556</v>
      </c>
    </row>
    <row r="959" spans="1:1" x14ac:dyDescent="0.25">
      <c r="A959">
        <v>277</v>
      </c>
    </row>
    <row r="960" spans="1:1" x14ac:dyDescent="0.25">
      <c r="A960">
        <v>613</v>
      </c>
    </row>
    <row r="961" spans="1:1" x14ac:dyDescent="0.25">
      <c r="A961">
        <v>395</v>
      </c>
    </row>
    <row r="962" spans="1:1" x14ac:dyDescent="0.25">
      <c r="A962">
        <v>590</v>
      </c>
    </row>
    <row r="963" spans="1:1" x14ac:dyDescent="0.25">
      <c r="A963">
        <v>197</v>
      </c>
    </row>
    <row r="964" spans="1:1" x14ac:dyDescent="0.25">
      <c r="A964">
        <v>173</v>
      </c>
    </row>
    <row r="965" spans="1:1" x14ac:dyDescent="0.25">
      <c r="A965">
        <v>207</v>
      </c>
    </row>
    <row r="966" spans="1:1" x14ac:dyDescent="0.25">
      <c r="A966">
        <v>409</v>
      </c>
    </row>
    <row r="967" spans="1:1" x14ac:dyDescent="0.25">
      <c r="A967">
        <v>210</v>
      </c>
    </row>
    <row r="968" spans="1:1" x14ac:dyDescent="0.25">
      <c r="A968">
        <v>195</v>
      </c>
    </row>
    <row r="969" spans="1:1" x14ac:dyDescent="0.25">
      <c r="A969">
        <v>276</v>
      </c>
    </row>
    <row r="970" spans="1:1" x14ac:dyDescent="0.25">
      <c r="A970">
        <v>156</v>
      </c>
    </row>
    <row r="971" spans="1:1" x14ac:dyDescent="0.25">
      <c r="A971">
        <v>415</v>
      </c>
    </row>
    <row r="972" spans="1:1" x14ac:dyDescent="0.25">
      <c r="A972">
        <v>180</v>
      </c>
    </row>
    <row r="973" spans="1:1" x14ac:dyDescent="0.25">
      <c r="A973">
        <v>484</v>
      </c>
    </row>
    <row r="974" spans="1:1" x14ac:dyDescent="0.25">
      <c r="A974">
        <v>388</v>
      </c>
    </row>
    <row r="975" spans="1:1" x14ac:dyDescent="0.25">
      <c r="A975">
        <v>240</v>
      </c>
    </row>
    <row r="976" spans="1:1" x14ac:dyDescent="0.25">
      <c r="A976">
        <v>143</v>
      </c>
    </row>
    <row r="977" spans="1:1" x14ac:dyDescent="0.25">
      <c r="A977">
        <v>125</v>
      </c>
    </row>
    <row r="978" spans="1:1" x14ac:dyDescent="0.25">
      <c r="A978">
        <v>517</v>
      </c>
    </row>
    <row r="979" spans="1:1" x14ac:dyDescent="0.25">
      <c r="A979">
        <v>566</v>
      </c>
    </row>
    <row r="980" spans="1:1" x14ac:dyDescent="0.25">
      <c r="A980">
        <v>345</v>
      </c>
    </row>
    <row r="981" spans="1:1" x14ac:dyDescent="0.25">
      <c r="A981">
        <v>319</v>
      </c>
    </row>
    <row r="982" spans="1:1" x14ac:dyDescent="0.25">
      <c r="A982">
        <v>323</v>
      </c>
    </row>
    <row r="983" spans="1:1" x14ac:dyDescent="0.25">
      <c r="A983">
        <v>472</v>
      </c>
    </row>
    <row r="984" spans="1:1" x14ac:dyDescent="0.25">
      <c r="A984">
        <v>337</v>
      </c>
    </row>
    <row r="985" spans="1:1" x14ac:dyDescent="0.25">
      <c r="A985">
        <v>264</v>
      </c>
    </row>
    <row r="986" spans="1:1" x14ac:dyDescent="0.25">
      <c r="A986">
        <v>274</v>
      </c>
    </row>
    <row r="987" spans="1:1" x14ac:dyDescent="0.25">
      <c r="A987">
        <v>290</v>
      </c>
    </row>
    <row r="988" spans="1:1" x14ac:dyDescent="0.25">
      <c r="A988">
        <v>241</v>
      </c>
    </row>
    <row r="989" spans="1:1" x14ac:dyDescent="0.25">
      <c r="A989">
        <v>558</v>
      </c>
    </row>
    <row r="990" spans="1:1" x14ac:dyDescent="0.25">
      <c r="A990">
        <v>511</v>
      </c>
    </row>
    <row r="991" spans="1:1" x14ac:dyDescent="0.25">
      <c r="A991">
        <v>446</v>
      </c>
    </row>
    <row r="992" spans="1:1" x14ac:dyDescent="0.25">
      <c r="A992">
        <v>292</v>
      </c>
    </row>
    <row r="993" spans="1:1" x14ac:dyDescent="0.25">
      <c r="A993">
        <v>204</v>
      </c>
    </row>
    <row r="994" spans="1:1" x14ac:dyDescent="0.25">
      <c r="A994">
        <v>311</v>
      </c>
    </row>
    <row r="995" spans="1:1" x14ac:dyDescent="0.25">
      <c r="A995">
        <v>172</v>
      </c>
    </row>
    <row r="996" spans="1:1" x14ac:dyDescent="0.25">
      <c r="A996">
        <v>266</v>
      </c>
    </row>
    <row r="997" spans="1:1" x14ac:dyDescent="0.25">
      <c r="A997">
        <v>422</v>
      </c>
    </row>
    <row r="998" spans="1:1" x14ac:dyDescent="0.25">
      <c r="A998">
        <v>338</v>
      </c>
    </row>
    <row r="999" spans="1:1" x14ac:dyDescent="0.25">
      <c r="A999">
        <v>697</v>
      </c>
    </row>
    <row r="1000" spans="1:1" x14ac:dyDescent="0.25">
      <c r="A1000">
        <v>118</v>
      </c>
    </row>
    <row r="1001" spans="1:1" x14ac:dyDescent="0.25">
      <c r="A1001">
        <v>610</v>
      </c>
    </row>
    <row r="1002" spans="1:1" x14ac:dyDescent="0.25">
      <c r="A1002">
        <v>199</v>
      </c>
    </row>
    <row r="1003" spans="1:1" x14ac:dyDescent="0.25">
      <c r="A1003">
        <v>214</v>
      </c>
    </row>
    <row r="1004" spans="1:1" x14ac:dyDescent="0.25">
      <c r="A1004">
        <v>157</v>
      </c>
    </row>
    <row r="1005" spans="1:1" x14ac:dyDescent="0.25">
      <c r="A1005">
        <v>564</v>
      </c>
    </row>
    <row r="1006" spans="1:1" x14ac:dyDescent="0.25">
      <c r="A1006">
        <v>73</v>
      </c>
    </row>
    <row r="1007" spans="1:1" x14ac:dyDescent="0.25">
      <c r="A1007">
        <v>176</v>
      </c>
    </row>
    <row r="1008" spans="1:1" x14ac:dyDescent="0.25">
      <c r="A1008">
        <v>214</v>
      </c>
    </row>
    <row r="1009" spans="1:1" x14ac:dyDescent="0.25">
      <c r="A1009">
        <v>614</v>
      </c>
    </row>
    <row r="1010" spans="1:1" x14ac:dyDescent="0.25">
      <c r="A1010">
        <v>344</v>
      </c>
    </row>
    <row r="1011" spans="1:1" x14ac:dyDescent="0.25">
      <c r="A1011">
        <v>112</v>
      </c>
    </row>
    <row r="1012" spans="1:1" x14ac:dyDescent="0.25">
      <c r="A1012">
        <v>91</v>
      </c>
    </row>
    <row r="1013" spans="1:1" x14ac:dyDescent="0.25">
      <c r="A1013">
        <v>334</v>
      </c>
    </row>
    <row r="1014" spans="1:1" x14ac:dyDescent="0.25">
      <c r="A1014">
        <v>794</v>
      </c>
    </row>
    <row r="1015" spans="1:1" x14ac:dyDescent="0.25">
      <c r="A1015">
        <v>429</v>
      </c>
    </row>
    <row r="1016" spans="1:1" x14ac:dyDescent="0.25">
      <c r="A1016">
        <v>431</v>
      </c>
    </row>
    <row r="1017" spans="1:1" x14ac:dyDescent="0.25">
      <c r="A1017">
        <v>628</v>
      </c>
    </row>
    <row r="1018" spans="1:1" x14ac:dyDescent="0.25">
      <c r="A1018">
        <v>317</v>
      </c>
    </row>
    <row r="1019" spans="1:1" x14ac:dyDescent="0.25">
      <c r="A1019">
        <v>275</v>
      </c>
    </row>
    <row r="1020" spans="1:1" x14ac:dyDescent="0.25">
      <c r="A1020">
        <v>392</v>
      </c>
    </row>
    <row r="1021" spans="1:1" x14ac:dyDescent="0.25">
      <c r="A1021">
        <v>124</v>
      </c>
    </row>
    <row r="1022" spans="1:1" x14ac:dyDescent="0.25">
      <c r="A1022">
        <v>234</v>
      </c>
    </row>
    <row r="1023" spans="1:1" x14ac:dyDescent="0.25">
      <c r="A1023">
        <v>287</v>
      </c>
    </row>
    <row r="1024" spans="1:1" x14ac:dyDescent="0.25">
      <c r="A1024">
        <v>192</v>
      </c>
    </row>
    <row r="1025" spans="1:1" x14ac:dyDescent="0.25">
      <c r="A1025">
        <v>452</v>
      </c>
    </row>
    <row r="1026" spans="1:1" x14ac:dyDescent="0.25">
      <c r="A1026">
        <v>69</v>
      </c>
    </row>
    <row r="1027" spans="1:1" x14ac:dyDescent="0.25">
      <c r="A1027">
        <v>153</v>
      </c>
    </row>
    <row r="1028" spans="1:1" x14ac:dyDescent="0.25">
      <c r="A1028">
        <v>229</v>
      </c>
    </row>
    <row r="1029" spans="1:1" x14ac:dyDescent="0.25">
      <c r="A1029">
        <v>618</v>
      </c>
    </row>
    <row r="1030" spans="1:1" x14ac:dyDescent="0.25">
      <c r="A1030">
        <v>299</v>
      </c>
    </row>
    <row r="1031" spans="1:1" x14ac:dyDescent="0.25">
      <c r="A1031">
        <v>369</v>
      </c>
    </row>
    <row r="1032" spans="1:1" x14ac:dyDescent="0.25">
      <c r="A1032">
        <v>242</v>
      </c>
    </row>
    <row r="1033" spans="1:1" x14ac:dyDescent="0.25">
      <c r="A1033">
        <v>250</v>
      </c>
    </row>
    <row r="1034" spans="1:1" x14ac:dyDescent="0.25">
      <c r="A1034">
        <v>380</v>
      </c>
    </row>
    <row r="1035" spans="1:1" x14ac:dyDescent="0.25">
      <c r="A1035">
        <v>592</v>
      </c>
    </row>
    <row r="1036" spans="1:1" x14ac:dyDescent="0.25">
      <c r="A1036">
        <v>742</v>
      </c>
    </row>
    <row r="1037" spans="1:1" x14ac:dyDescent="0.25">
      <c r="A1037">
        <v>535</v>
      </c>
    </row>
    <row r="1038" spans="1:1" x14ac:dyDescent="0.25">
      <c r="A1038">
        <v>273</v>
      </c>
    </row>
    <row r="1039" spans="1:1" x14ac:dyDescent="0.25">
      <c r="A1039">
        <v>574</v>
      </c>
    </row>
    <row r="1040" spans="1:1" x14ac:dyDescent="0.25">
      <c r="A1040">
        <v>699</v>
      </c>
    </row>
    <row r="1041" spans="1:1" x14ac:dyDescent="0.25">
      <c r="A1041">
        <v>302</v>
      </c>
    </row>
    <row r="1042" spans="1:1" x14ac:dyDescent="0.25">
      <c r="A1042">
        <v>211</v>
      </c>
    </row>
    <row r="1043" spans="1:1" x14ac:dyDescent="0.25">
      <c r="A1043">
        <v>67</v>
      </c>
    </row>
    <row r="1044" spans="1:1" x14ac:dyDescent="0.25">
      <c r="A1044">
        <v>397</v>
      </c>
    </row>
    <row r="1045" spans="1:1" x14ac:dyDescent="0.25">
      <c r="A1045">
        <v>644</v>
      </c>
    </row>
    <row r="1046" spans="1:1" x14ac:dyDescent="0.25">
      <c r="A1046">
        <v>388</v>
      </c>
    </row>
    <row r="1047" spans="1:1" x14ac:dyDescent="0.25">
      <c r="A1047">
        <v>1285</v>
      </c>
    </row>
    <row r="1048" spans="1:1" x14ac:dyDescent="0.25">
      <c r="A1048">
        <v>325</v>
      </c>
    </row>
    <row r="1049" spans="1:1" x14ac:dyDescent="0.25">
      <c r="A1049">
        <v>886</v>
      </c>
    </row>
    <row r="1050" spans="1:1" x14ac:dyDescent="0.25">
      <c r="A1050">
        <v>313</v>
      </c>
    </row>
    <row r="1051" spans="1:1" x14ac:dyDescent="0.25">
      <c r="A1051">
        <v>212</v>
      </c>
    </row>
    <row r="1052" spans="1:1" x14ac:dyDescent="0.25">
      <c r="A1052">
        <v>269</v>
      </c>
    </row>
    <row r="1053" spans="1:1" x14ac:dyDescent="0.25">
      <c r="A1053">
        <v>744</v>
      </c>
    </row>
    <row r="1054" spans="1:1" x14ac:dyDescent="0.25">
      <c r="A1054">
        <v>336</v>
      </c>
    </row>
    <row r="1055" spans="1:1" x14ac:dyDescent="0.25">
      <c r="A1055">
        <v>381</v>
      </c>
    </row>
    <row r="1056" spans="1:1" x14ac:dyDescent="0.25">
      <c r="A1056">
        <v>258</v>
      </c>
    </row>
    <row r="1057" spans="1:1" x14ac:dyDescent="0.25">
      <c r="A1057">
        <v>270</v>
      </c>
    </row>
    <row r="1058" spans="1:1" x14ac:dyDescent="0.25">
      <c r="A1058">
        <v>894</v>
      </c>
    </row>
    <row r="1059" spans="1:1" x14ac:dyDescent="0.25">
      <c r="A1059">
        <v>920</v>
      </c>
    </row>
    <row r="1060" spans="1:1" x14ac:dyDescent="0.25">
      <c r="A1060">
        <v>513</v>
      </c>
    </row>
    <row r="1061" spans="1:1" x14ac:dyDescent="0.25">
      <c r="A1061">
        <v>542</v>
      </c>
    </row>
    <row r="1062" spans="1:1" x14ac:dyDescent="0.25">
      <c r="A1062">
        <v>531</v>
      </c>
    </row>
    <row r="1063" spans="1:1" x14ac:dyDescent="0.25">
      <c r="A1063">
        <v>279</v>
      </c>
    </row>
    <row r="1064" spans="1:1" x14ac:dyDescent="0.25">
      <c r="A1064">
        <v>581</v>
      </c>
    </row>
    <row r="1065" spans="1:1" x14ac:dyDescent="0.25">
      <c r="A1065">
        <v>169</v>
      </c>
    </row>
    <row r="1066" spans="1:1" x14ac:dyDescent="0.25">
      <c r="A1066">
        <v>490</v>
      </c>
    </row>
    <row r="1067" spans="1:1" x14ac:dyDescent="0.25">
      <c r="A1067">
        <v>249</v>
      </c>
    </row>
    <row r="1068" spans="1:1" x14ac:dyDescent="0.25">
      <c r="A1068">
        <v>387</v>
      </c>
    </row>
    <row r="1069" spans="1:1" x14ac:dyDescent="0.25">
      <c r="A1069">
        <v>340</v>
      </c>
    </row>
    <row r="1070" spans="1:1" x14ac:dyDescent="0.25">
      <c r="A1070">
        <v>267</v>
      </c>
    </row>
    <row r="1071" spans="1:1" x14ac:dyDescent="0.25">
      <c r="A1071">
        <v>299</v>
      </c>
    </row>
    <row r="1072" spans="1:1" x14ac:dyDescent="0.25">
      <c r="A1072">
        <v>469</v>
      </c>
    </row>
    <row r="1073" spans="1:1" x14ac:dyDescent="0.25">
      <c r="A1073">
        <v>170</v>
      </c>
    </row>
    <row r="1074" spans="1:1" x14ac:dyDescent="0.25">
      <c r="A1074">
        <v>627</v>
      </c>
    </row>
    <row r="1075" spans="1:1" x14ac:dyDescent="0.25">
      <c r="A1075">
        <v>541</v>
      </c>
    </row>
    <row r="1076" spans="1:1" x14ac:dyDescent="0.25">
      <c r="A1076">
        <v>545</v>
      </c>
    </row>
    <row r="1077" spans="1:1" x14ac:dyDescent="0.25">
      <c r="A1077">
        <v>397</v>
      </c>
    </row>
    <row r="1078" spans="1:1" x14ac:dyDescent="0.25">
      <c r="A1078">
        <v>414</v>
      </c>
    </row>
    <row r="1079" spans="1:1" x14ac:dyDescent="0.25">
      <c r="A1079">
        <v>475</v>
      </c>
    </row>
    <row r="1080" spans="1:1" x14ac:dyDescent="0.25">
      <c r="A1080">
        <v>446</v>
      </c>
    </row>
    <row r="1081" spans="1:1" x14ac:dyDescent="0.25">
      <c r="A1081">
        <v>489</v>
      </c>
    </row>
    <row r="1082" spans="1:1" x14ac:dyDescent="0.25">
      <c r="A1082">
        <v>730</v>
      </c>
    </row>
    <row r="1083" spans="1:1" x14ac:dyDescent="0.25">
      <c r="A1083">
        <v>266</v>
      </c>
    </row>
    <row r="1084" spans="1:1" x14ac:dyDescent="0.25">
      <c r="A1084">
        <v>460</v>
      </c>
    </row>
    <row r="1085" spans="1:1" x14ac:dyDescent="0.25">
      <c r="A1085">
        <v>332</v>
      </c>
    </row>
    <row r="1086" spans="1:1" x14ac:dyDescent="0.25">
      <c r="A1086">
        <v>773</v>
      </c>
    </row>
    <row r="1087" spans="1:1" x14ac:dyDescent="0.25">
      <c r="A1087">
        <v>628</v>
      </c>
    </row>
    <row r="1088" spans="1:1" x14ac:dyDescent="0.25">
      <c r="A1088">
        <v>596</v>
      </c>
    </row>
    <row r="1089" spans="1:1" x14ac:dyDescent="0.25">
      <c r="A1089">
        <v>633</v>
      </c>
    </row>
    <row r="1090" spans="1:1" x14ac:dyDescent="0.25">
      <c r="A1090">
        <v>806</v>
      </c>
    </row>
    <row r="1091" spans="1:1" x14ac:dyDescent="0.25">
      <c r="A1091">
        <v>173</v>
      </c>
    </row>
    <row r="1092" spans="1:1" x14ac:dyDescent="0.25">
      <c r="A1092">
        <v>173</v>
      </c>
    </row>
    <row r="1093" spans="1:1" x14ac:dyDescent="0.25">
      <c r="A1093">
        <v>348</v>
      </c>
    </row>
    <row r="1094" spans="1:1" x14ac:dyDescent="0.25">
      <c r="A1094">
        <v>327</v>
      </c>
    </row>
    <row r="1095" spans="1:1" x14ac:dyDescent="0.25">
      <c r="A1095">
        <v>415</v>
      </c>
    </row>
    <row r="1096" spans="1:1" x14ac:dyDescent="0.25">
      <c r="A1096">
        <v>486</v>
      </c>
    </row>
    <row r="1097" spans="1:1" x14ac:dyDescent="0.25">
      <c r="A1097">
        <v>405</v>
      </c>
    </row>
    <row r="1098" spans="1:1" x14ac:dyDescent="0.25">
      <c r="A1098">
        <v>478</v>
      </c>
    </row>
    <row r="1099" spans="1:1" x14ac:dyDescent="0.25">
      <c r="A1099">
        <v>434</v>
      </c>
    </row>
    <row r="1100" spans="1:1" x14ac:dyDescent="0.25">
      <c r="A1100">
        <v>434</v>
      </c>
    </row>
    <row r="1101" spans="1:1" x14ac:dyDescent="0.25">
      <c r="A1101">
        <v>264</v>
      </c>
    </row>
    <row r="1102" spans="1:1" x14ac:dyDescent="0.25">
      <c r="A1102">
        <v>260</v>
      </c>
    </row>
    <row r="1103" spans="1:1" x14ac:dyDescent="0.25">
      <c r="A1103">
        <v>475</v>
      </c>
    </row>
    <row r="1104" spans="1:1" x14ac:dyDescent="0.25">
      <c r="A1104">
        <v>308</v>
      </c>
    </row>
    <row r="1105" spans="1:1" x14ac:dyDescent="0.25">
      <c r="A1105">
        <v>435</v>
      </c>
    </row>
    <row r="1106" spans="1:1" x14ac:dyDescent="0.25">
      <c r="A1106">
        <v>347</v>
      </c>
    </row>
    <row r="1107" spans="1:1" x14ac:dyDescent="0.25">
      <c r="A1107">
        <v>590</v>
      </c>
    </row>
    <row r="1108" spans="1:1" x14ac:dyDescent="0.25">
      <c r="A1108">
        <v>222</v>
      </c>
    </row>
    <row r="1109" spans="1:1" x14ac:dyDescent="0.25">
      <c r="A1109">
        <v>145</v>
      </c>
    </row>
    <row r="1110" spans="1:1" x14ac:dyDescent="0.25">
      <c r="A1110">
        <v>199</v>
      </c>
    </row>
    <row r="1111" spans="1:1" x14ac:dyDescent="0.25">
      <c r="A1111">
        <v>405</v>
      </c>
    </row>
    <row r="1112" spans="1:1" x14ac:dyDescent="0.25">
      <c r="A1112">
        <v>472</v>
      </c>
    </row>
    <row r="1113" spans="1:1" x14ac:dyDescent="0.25">
      <c r="A1113">
        <v>207</v>
      </c>
    </row>
    <row r="1114" spans="1:1" x14ac:dyDescent="0.25">
      <c r="A1114">
        <v>300</v>
      </c>
    </row>
    <row r="1115" spans="1:1" x14ac:dyDescent="0.25">
      <c r="A1115">
        <v>467</v>
      </c>
    </row>
    <row r="1116" spans="1:1" x14ac:dyDescent="0.25">
      <c r="A1116">
        <v>102</v>
      </c>
    </row>
    <row r="1117" spans="1:1" x14ac:dyDescent="0.25">
      <c r="A1117">
        <v>222</v>
      </c>
    </row>
    <row r="1118" spans="1:1" x14ac:dyDescent="0.25">
      <c r="A1118">
        <v>677</v>
      </c>
    </row>
    <row r="1119" spans="1:1" x14ac:dyDescent="0.25">
      <c r="A1119">
        <v>484</v>
      </c>
    </row>
    <row r="1120" spans="1:1" x14ac:dyDescent="0.25">
      <c r="A1120">
        <v>234</v>
      </c>
    </row>
    <row r="1121" spans="1:1" x14ac:dyDescent="0.25">
      <c r="A1121">
        <v>219</v>
      </c>
    </row>
    <row r="1122" spans="1:1" x14ac:dyDescent="0.25">
      <c r="A1122">
        <v>218</v>
      </c>
    </row>
    <row r="1123" spans="1:1" x14ac:dyDescent="0.25">
      <c r="A1123">
        <v>383</v>
      </c>
    </row>
    <row r="1124" spans="1:1" x14ac:dyDescent="0.25">
      <c r="A1124">
        <v>88</v>
      </c>
    </row>
    <row r="1125" spans="1:1" x14ac:dyDescent="0.25">
      <c r="A1125">
        <v>732</v>
      </c>
    </row>
    <row r="1126" spans="1:1" x14ac:dyDescent="0.25">
      <c r="A1126">
        <v>348</v>
      </c>
    </row>
    <row r="1127" spans="1:1" x14ac:dyDescent="0.25">
      <c r="A1127">
        <v>544</v>
      </c>
    </row>
    <row r="1128" spans="1:1" x14ac:dyDescent="0.25">
      <c r="A1128">
        <v>441</v>
      </c>
    </row>
    <row r="1129" spans="1:1" x14ac:dyDescent="0.25">
      <c r="A1129">
        <v>2165</v>
      </c>
    </row>
    <row r="1130" spans="1:1" x14ac:dyDescent="0.25">
      <c r="A1130">
        <v>473</v>
      </c>
    </row>
    <row r="1131" spans="1:1" x14ac:dyDescent="0.25">
      <c r="A1131">
        <v>2418</v>
      </c>
    </row>
    <row r="1132" spans="1:1" x14ac:dyDescent="0.25">
      <c r="A1132">
        <v>340</v>
      </c>
    </row>
    <row r="1133" spans="1:1" x14ac:dyDescent="0.25">
      <c r="A1133">
        <v>459</v>
      </c>
    </row>
    <row r="1134" spans="1:1" x14ac:dyDescent="0.25">
      <c r="A1134">
        <v>374</v>
      </c>
    </row>
    <row r="1135" spans="1:1" x14ac:dyDescent="0.25">
      <c r="A1135">
        <v>148</v>
      </c>
    </row>
    <row r="1136" spans="1:1" x14ac:dyDescent="0.25">
      <c r="A1136">
        <v>187</v>
      </c>
    </row>
    <row r="1137" spans="1:1" x14ac:dyDescent="0.25">
      <c r="A1137">
        <v>379</v>
      </c>
    </row>
    <row r="1138" spans="1:1" x14ac:dyDescent="0.25">
      <c r="A1138">
        <v>295</v>
      </c>
    </row>
    <row r="1139" spans="1:1" x14ac:dyDescent="0.25">
      <c r="A1139">
        <v>872</v>
      </c>
    </row>
    <row r="1140" spans="1:1" x14ac:dyDescent="0.25">
      <c r="A1140">
        <v>520</v>
      </c>
    </row>
    <row r="1141" spans="1:1" x14ac:dyDescent="0.25">
      <c r="A1141">
        <v>106</v>
      </c>
    </row>
    <row r="1142" spans="1:1" x14ac:dyDescent="0.25">
      <c r="A1142">
        <v>274</v>
      </c>
    </row>
    <row r="1143" spans="1:1" x14ac:dyDescent="0.25">
      <c r="A1143">
        <v>576</v>
      </c>
    </row>
    <row r="1144" spans="1:1" x14ac:dyDescent="0.25">
      <c r="A1144">
        <v>972</v>
      </c>
    </row>
    <row r="1145" spans="1:1" x14ac:dyDescent="0.25">
      <c r="A1145">
        <v>726</v>
      </c>
    </row>
    <row r="1146" spans="1:1" x14ac:dyDescent="0.25">
      <c r="A1146">
        <v>513</v>
      </c>
    </row>
    <row r="1147" spans="1:1" x14ac:dyDescent="0.25">
      <c r="A1147">
        <v>690</v>
      </c>
    </row>
    <row r="1148" spans="1:1" x14ac:dyDescent="0.25">
      <c r="A1148">
        <v>277</v>
      </c>
    </row>
    <row r="1149" spans="1:1" x14ac:dyDescent="0.25">
      <c r="A1149">
        <v>773</v>
      </c>
    </row>
    <row r="1150" spans="1:1" x14ac:dyDescent="0.25">
      <c r="A1150">
        <v>423</v>
      </c>
    </row>
    <row r="1151" spans="1:1" x14ac:dyDescent="0.25">
      <c r="A1151">
        <v>116</v>
      </c>
    </row>
    <row r="1152" spans="1:1" x14ac:dyDescent="0.25">
      <c r="A1152">
        <v>65</v>
      </c>
    </row>
    <row r="1153" spans="1:1" x14ac:dyDescent="0.25">
      <c r="A1153">
        <v>194</v>
      </c>
    </row>
    <row r="1154" spans="1:1" x14ac:dyDescent="0.25">
      <c r="A1154">
        <v>71</v>
      </c>
    </row>
    <row r="1155" spans="1:1" x14ac:dyDescent="0.25">
      <c r="A1155">
        <v>104</v>
      </c>
    </row>
    <row r="1156" spans="1:1" x14ac:dyDescent="0.25">
      <c r="A1156">
        <v>271</v>
      </c>
    </row>
    <row r="1157" spans="1:1" x14ac:dyDescent="0.25">
      <c r="A1157">
        <v>135</v>
      </c>
    </row>
    <row r="1158" spans="1:1" x14ac:dyDescent="0.25">
      <c r="A1158">
        <v>182</v>
      </c>
    </row>
    <row r="1159" spans="1:1" x14ac:dyDescent="0.25">
      <c r="A1159">
        <v>386</v>
      </c>
    </row>
    <row r="1160" spans="1:1" x14ac:dyDescent="0.25">
      <c r="A1160">
        <v>913</v>
      </c>
    </row>
    <row r="1161" spans="1:1" x14ac:dyDescent="0.25">
      <c r="A1161">
        <v>396</v>
      </c>
    </row>
    <row r="1162" spans="1:1" x14ac:dyDescent="0.25">
      <c r="A1162">
        <v>155</v>
      </c>
    </row>
    <row r="1163" spans="1:1" x14ac:dyDescent="0.25">
      <c r="A1163">
        <v>219</v>
      </c>
    </row>
    <row r="1164" spans="1:1" x14ac:dyDescent="0.25">
      <c r="A1164">
        <v>276</v>
      </c>
    </row>
    <row r="1165" spans="1:1" x14ac:dyDescent="0.25">
      <c r="A1165">
        <v>331</v>
      </c>
    </row>
    <row r="1166" spans="1:1" x14ac:dyDescent="0.25">
      <c r="A1166">
        <v>777</v>
      </c>
    </row>
    <row r="1167" spans="1:1" x14ac:dyDescent="0.25">
      <c r="A1167">
        <v>259</v>
      </c>
    </row>
    <row r="1168" spans="1:1" x14ac:dyDescent="0.25">
      <c r="A1168">
        <v>764</v>
      </c>
    </row>
    <row r="1169" spans="1:1" x14ac:dyDescent="0.25">
      <c r="A1169">
        <v>100</v>
      </c>
    </row>
    <row r="1170" spans="1:1" x14ac:dyDescent="0.25">
      <c r="A1170">
        <v>193</v>
      </c>
    </row>
    <row r="1171" spans="1:1" x14ac:dyDescent="0.25">
      <c r="A1171">
        <v>368</v>
      </c>
    </row>
    <row r="1172" spans="1:1" x14ac:dyDescent="0.25">
      <c r="A1172">
        <v>894</v>
      </c>
    </row>
    <row r="1173" spans="1:1" x14ac:dyDescent="0.25">
      <c r="A1173">
        <v>282</v>
      </c>
    </row>
    <row r="1174" spans="1:1" x14ac:dyDescent="0.25">
      <c r="A1174">
        <v>205</v>
      </c>
    </row>
    <row r="1175" spans="1:1" x14ac:dyDescent="0.25">
      <c r="A1175">
        <v>87</v>
      </c>
    </row>
    <row r="1176" spans="1:1" x14ac:dyDescent="0.25">
      <c r="A1176">
        <v>59</v>
      </c>
    </row>
    <row r="1177" spans="1:1" x14ac:dyDescent="0.25">
      <c r="A1177">
        <v>97</v>
      </c>
    </row>
    <row r="1178" spans="1:1" x14ac:dyDescent="0.25">
      <c r="A1178">
        <v>2237</v>
      </c>
    </row>
    <row r="1179" spans="1:1" x14ac:dyDescent="0.25">
      <c r="A1179">
        <v>171</v>
      </c>
    </row>
    <row r="1180" spans="1:1" x14ac:dyDescent="0.25">
      <c r="A1180">
        <v>204</v>
      </c>
    </row>
    <row r="1181" spans="1:1" x14ac:dyDescent="0.25">
      <c r="A1181">
        <v>229</v>
      </c>
    </row>
    <row r="1182" spans="1:1" x14ac:dyDescent="0.25">
      <c r="A1182">
        <v>210</v>
      </c>
    </row>
    <row r="1183" spans="1:1" x14ac:dyDescent="0.25">
      <c r="A1183">
        <v>2210</v>
      </c>
    </row>
    <row r="1184" spans="1:1" x14ac:dyDescent="0.25">
      <c r="A1184">
        <v>452</v>
      </c>
    </row>
    <row r="1185" spans="1:1" x14ac:dyDescent="0.25">
      <c r="A1185">
        <v>3318</v>
      </c>
    </row>
    <row r="1186" spans="1:1" x14ac:dyDescent="0.25">
      <c r="A1186">
        <v>583</v>
      </c>
    </row>
    <row r="1187" spans="1:1" x14ac:dyDescent="0.25">
      <c r="A1187">
        <v>544</v>
      </c>
    </row>
    <row r="1188" spans="1:1" x14ac:dyDescent="0.25">
      <c r="A1188">
        <v>134</v>
      </c>
    </row>
    <row r="1189" spans="1:1" x14ac:dyDescent="0.25">
      <c r="A1189">
        <v>405</v>
      </c>
    </row>
    <row r="1190" spans="1:1" x14ac:dyDescent="0.25">
      <c r="A1190">
        <v>570</v>
      </c>
    </row>
    <row r="1191" spans="1:1" x14ac:dyDescent="0.25">
      <c r="A1191">
        <v>487</v>
      </c>
    </row>
    <row r="1192" spans="1:1" x14ac:dyDescent="0.25">
      <c r="A1192">
        <v>286</v>
      </c>
    </row>
    <row r="1193" spans="1:1" x14ac:dyDescent="0.25">
      <c r="A1193">
        <v>217</v>
      </c>
    </row>
    <row r="1194" spans="1:1" x14ac:dyDescent="0.25">
      <c r="A1194">
        <v>1072</v>
      </c>
    </row>
    <row r="1195" spans="1:1" x14ac:dyDescent="0.25">
      <c r="A1195">
        <v>85</v>
      </c>
    </row>
    <row r="1196" spans="1:1" x14ac:dyDescent="0.25">
      <c r="A1196">
        <v>100</v>
      </c>
    </row>
    <row r="1197" spans="1:1" x14ac:dyDescent="0.25">
      <c r="A1197">
        <v>375</v>
      </c>
    </row>
    <row r="1198" spans="1:1" x14ac:dyDescent="0.25">
      <c r="A1198">
        <v>261</v>
      </c>
    </row>
    <row r="1199" spans="1:1" x14ac:dyDescent="0.25">
      <c r="A1199">
        <v>243</v>
      </c>
    </row>
    <row r="1200" spans="1:1" x14ac:dyDescent="0.25">
      <c r="A1200">
        <v>116</v>
      </c>
    </row>
    <row r="1201" spans="1:1" x14ac:dyDescent="0.25">
      <c r="A1201">
        <v>274</v>
      </c>
    </row>
    <row r="1202" spans="1:1" x14ac:dyDescent="0.25">
      <c r="A1202">
        <v>654</v>
      </c>
    </row>
    <row r="1203" spans="1:1" x14ac:dyDescent="0.25">
      <c r="A1203">
        <v>525</v>
      </c>
    </row>
    <row r="1204" spans="1:1" x14ac:dyDescent="0.25">
      <c r="A1204">
        <v>254</v>
      </c>
    </row>
    <row r="1205" spans="1:1" x14ac:dyDescent="0.25">
      <c r="A1205">
        <v>830</v>
      </c>
    </row>
    <row r="1206" spans="1:1" x14ac:dyDescent="0.25">
      <c r="A1206">
        <v>422</v>
      </c>
    </row>
    <row r="1207" spans="1:1" x14ac:dyDescent="0.25">
      <c r="A1207">
        <v>419</v>
      </c>
    </row>
    <row r="1208" spans="1:1" x14ac:dyDescent="0.25">
      <c r="A1208">
        <v>283</v>
      </c>
    </row>
    <row r="1209" spans="1:1" x14ac:dyDescent="0.25">
      <c r="A1209">
        <v>594</v>
      </c>
    </row>
    <row r="1210" spans="1:1" x14ac:dyDescent="0.25">
      <c r="A1210">
        <v>261</v>
      </c>
    </row>
    <row r="1211" spans="1:1" x14ac:dyDescent="0.25">
      <c r="A1211">
        <v>107</v>
      </c>
    </row>
    <row r="1212" spans="1:1" x14ac:dyDescent="0.25">
      <c r="A1212">
        <v>646</v>
      </c>
    </row>
    <row r="1213" spans="1:1" x14ac:dyDescent="0.25">
      <c r="A1213">
        <v>334</v>
      </c>
    </row>
    <row r="1214" spans="1:1" x14ac:dyDescent="0.25">
      <c r="A1214">
        <v>230</v>
      </c>
    </row>
    <row r="1215" spans="1:1" x14ac:dyDescent="0.25">
      <c r="A1215">
        <v>310</v>
      </c>
    </row>
    <row r="1216" spans="1:1" x14ac:dyDescent="0.25">
      <c r="A1216">
        <v>870</v>
      </c>
    </row>
    <row r="1217" spans="1:1" x14ac:dyDescent="0.25">
      <c r="A1217">
        <v>419</v>
      </c>
    </row>
    <row r="1218" spans="1:1" x14ac:dyDescent="0.25">
      <c r="A1218">
        <v>657</v>
      </c>
    </row>
    <row r="1219" spans="1:1" x14ac:dyDescent="0.25">
      <c r="A1219">
        <v>638</v>
      </c>
    </row>
    <row r="1220" spans="1:1" x14ac:dyDescent="0.25">
      <c r="A1220">
        <v>256</v>
      </c>
    </row>
    <row r="1221" spans="1:1" x14ac:dyDescent="0.25">
      <c r="A1221">
        <v>266</v>
      </c>
    </row>
    <row r="1222" spans="1:1" x14ac:dyDescent="0.25">
      <c r="A1222">
        <v>162</v>
      </c>
    </row>
    <row r="1223" spans="1:1" x14ac:dyDescent="0.25">
      <c r="A1223">
        <v>355</v>
      </c>
    </row>
    <row r="1224" spans="1:1" x14ac:dyDescent="0.25">
      <c r="A1224">
        <v>2429</v>
      </c>
    </row>
    <row r="1225" spans="1:1" x14ac:dyDescent="0.25">
      <c r="A1225">
        <v>630</v>
      </c>
    </row>
    <row r="1226" spans="1:1" x14ac:dyDescent="0.25">
      <c r="A1226">
        <v>250</v>
      </c>
    </row>
    <row r="1227" spans="1:1" x14ac:dyDescent="0.25">
      <c r="A1227">
        <v>452</v>
      </c>
    </row>
    <row r="1228" spans="1:1" x14ac:dyDescent="0.25">
      <c r="A1228">
        <v>455</v>
      </c>
    </row>
    <row r="1229" spans="1:1" x14ac:dyDescent="0.25">
      <c r="A1229">
        <v>435</v>
      </c>
    </row>
    <row r="1230" spans="1:1" x14ac:dyDescent="0.25">
      <c r="A1230">
        <v>271</v>
      </c>
    </row>
    <row r="1231" spans="1:1" x14ac:dyDescent="0.25">
      <c r="A1231">
        <v>609</v>
      </c>
    </row>
    <row r="1232" spans="1:1" x14ac:dyDescent="0.25">
      <c r="A1232">
        <v>153</v>
      </c>
    </row>
    <row r="1233" spans="1:1" x14ac:dyDescent="0.25">
      <c r="A1233">
        <v>1655</v>
      </c>
    </row>
    <row r="1234" spans="1:1" x14ac:dyDescent="0.25">
      <c r="A1234">
        <v>329</v>
      </c>
    </row>
    <row r="1235" spans="1:1" x14ac:dyDescent="0.25">
      <c r="A1235">
        <v>664</v>
      </c>
    </row>
    <row r="1236" spans="1:1" x14ac:dyDescent="0.25">
      <c r="A1236">
        <v>210</v>
      </c>
    </row>
    <row r="1237" spans="1:1" x14ac:dyDescent="0.25">
      <c r="A1237">
        <v>282</v>
      </c>
    </row>
    <row r="1238" spans="1:1" x14ac:dyDescent="0.25">
      <c r="A1238">
        <v>285</v>
      </c>
    </row>
    <row r="1239" spans="1:1" x14ac:dyDescent="0.25">
      <c r="A1239">
        <v>238</v>
      </c>
    </row>
    <row r="1240" spans="1:1" x14ac:dyDescent="0.25">
      <c r="A1240">
        <v>393</v>
      </c>
    </row>
    <row r="1241" spans="1:1" x14ac:dyDescent="0.25">
      <c r="A1241">
        <v>405</v>
      </c>
    </row>
    <row r="1242" spans="1:1" x14ac:dyDescent="0.25">
      <c r="A1242">
        <v>332</v>
      </c>
    </row>
    <row r="1243" spans="1:1" x14ac:dyDescent="0.25">
      <c r="A1243">
        <v>563</v>
      </c>
    </row>
    <row r="1244" spans="1:1" x14ac:dyDescent="0.25">
      <c r="A1244">
        <v>568</v>
      </c>
    </row>
    <row r="1245" spans="1:1" x14ac:dyDescent="0.25">
      <c r="A1245">
        <v>272</v>
      </c>
    </row>
    <row r="1246" spans="1:1" x14ac:dyDescent="0.25">
      <c r="A1246">
        <v>452</v>
      </c>
    </row>
    <row r="1247" spans="1:1" x14ac:dyDescent="0.25">
      <c r="A1247">
        <v>369</v>
      </c>
    </row>
    <row r="1248" spans="1:1" x14ac:dyDescent="0.25">
      <c r="A1248">
        <v>227</v>
      </c>
    </row>
    <row r="1249" spans="1:1" x14ac:dyDescent="0.25">
      <c r="A1249">
        <v>845</v>
      </c>
    </row>
    <row r="1250" spans="1:1" x14ac:dyDescent="0.25">
      <c r="A1250">
        <v>897</v>
      </c>
    </row>
    <row r="1251" spans="1:1" x14ac:dyDescent="0.25">
      <c r="A1251">
        <v>231</v>
      </c>
    </row>
    <row r="1252" spans="1:1" x14ac:dyDescent="0.25">
      <c r="A1252">
        <v>277</v>
      </c>
    </row>
    <row r="1253" spans="1:1" x14ac:dyDescent="0.25">
      <c r="A1253">
        <v>161</v>
      </c>
    </row>
    <row r="1254" spans="1:1" x14ac:dyDescent="0.25">
      <c r="A1254">
        <v>519</v>
      </c>
    </row>
    <row r="1255" spans="1:1" x14ac:dyDescent="0.25">
      <c r="A1255">
        <v>499</v>
      </c>
    </row>
    <row r="1256" spans="1:1" x14ac:dyDescent="0.25">
      <c r="A1256">
        <v>295</v>
      </c>
    </row>
    <row r="1257" spans="1:1" x14ac:dyDescent="0.25">
      <c r="A1257">
        <v>146</v>
      </c>
    </row>
    <row r="1258" spans="1:1" x14ac:dyDescent="0.25">
      <c r="A1258">
        <v>302</v>
      </c>
    </row>
    <row r="1259" spans="1:1" x14ac:dyDescent="0.25">
      <c r="A1259">
        <v>341</v>
      </c>
    </row>
    <row r="1260" spans="1:1" x14ac:dyDescent="0.25">
      <c r="A1260">
        <v>214</v>
      </c>
    </row>
    <row r="1261" spans="1:1" x14ac:dyDescent="0.25">
      <c r="A1261">
        <v>134</v>
      </c>
    </row>
    <row r="1262" spans="1:1" x14ac:dyDescent="0.25">
      <c r="A1262">
        <v>234</v>
      </c>
    </row>
    <row r="1263" spans="1:1" x14ac:dyDescent="0.25">
      <c r="A1263">
        <v>535</v>
      </c>
    </row>
    <row r="1264" spans="1:1" x14ac:dyDescent="0.25">
      <c r="A1264">
        <v>278</v>
      </c>
    </row>
    <row r="1265" spans="1:1" x14ac:dyDescent="0.25">
      <c r="A1265">
        <v>583</v>
      </c>
    </row>
    <row r="1266" spans="1:1" x14ac:dyDescent="0.25">
      <c r="A1266">
        <v>820</v>
      </c>
    </row>
    <row r="1267" spans="1:1" x14ac:dyDescent="0.25">
      <c r="A1267">
        <v>757</v>
      </c>
    </row>
    <row r="1268" spans="1:1" x14ac:dyDescent="0.25">
      <c r="A1268">
        <v>266</v>
      </c>
    </row>
    <row r="1269" spans="1:1" x14ac:dyDescent="0.25">
      <c r="A1269">
        <v>167</v>
      </c>
    </row>
    <row r="1270" spans="1:1" x14ac:dyDescent="0.25">
      <c r="A1270">
        <v>236</v>
      </c>
    </row>
    <row r="1271" spans="1:1" x14ac:dyDescent="0.25">
      <c r="A1271">
        <v>168</v>
      </c>
    </row>
    <row r="1272" spans="1:1" x14ac:dyDescent="0.25">
      <c r="A1272">
        <v>415</v>
      </c>
    </row>
    <row r="1273" spans="1:1" x14ac:dyDescent="0.25">
      <c r="A1273">
        <v>517</v>
      </c>
    </row>
    <row r="1274" spans="1:1" x14ac:dyDescent="0.25">
      <c r="A1274">
        <v>251</v>
      </c>
    </row>
    <row r="1275" spans="1:1" x14ac:dyDescent="0.25">
      <c r="A1275">
        <v>668</v>
      </c>
    </row>
    <row r="1276" spans="1:1" x14ac:dyDescent="0.25">
      <c r="A1276">
        <v>308</v>
      </c>
    </row>
    <row r="1277" spans="1:1" x14ac:dyDescent="0.25">
      <c r="A1277">
        <v>126</v>
      </c>
    </row>
    <row r="1278" spans="1:1" x14ac:dyDescent="0.25">
      <c r="A1278">
        <v>180</v>
      </c>
    </row>
    <row r="1279" spans="1:1" x14ac:dyDescent="0.25">
      <c r="A1279">
        <v>145</v>
      </c>
    </row>
    <row r="1280" spans="1:1" x14ac:dyDescent="0.25">
      <c r="A1280">
        <v>179</v>
      </c>
    </row>
    <row r="1281" spans="1:1" x14ac:dyDescent="0.25">
      <c r="A1281">
        <v>641</v>
      </c>
    </row>
    <row r="1282" spans="1:1" x14ac:dyDescent="0.25">
      <c r="A1282">
        <v>281</v>
      </c>
    </row>
    <row r="1283" spans="1:1" x14ac:dyDescent="0.25">
      <c r="A1283">
        <v>164</v>
      </c>
    </row>
    <row r="1284" spans="1:1" x14ac:dyDescent="0.25">
      <c r="A1284">
        <v>100</v>
      </c>
    </row>
    <row r="1285" spans="1:1" x14ac:dyDescent="0.25">
      <c r="A1285">
        <v>105</v>
      </c>
    </row>
    <row r="1286" spans="1:1" x14ac:dyDescent="0.25">
      <c r="A1286">
        <v>153</v>
      </c>
    </row>
    <row r="1287" spans="1:1" x14ac:dyDescent="0.25">
      <c r="A1287">
        <v>418</v>
      </c>
    </row>
    <row r="1288" spans="1:1" x14ac:dyDescent="0.25">
      <c r="A1288">
        <v>289</v>
      </c>
    </row>
    <row r="1289" spans="1:1" x14ac:dyDescent="0.25">
      <c r="A1289">
        <v>234</v>
      </c>
    </row>
    <row r="1290" spans="1:1" x14ac:dyDescent="0.25">
      <c r="A1290">
        <v>81</v>
      </c>
    </row>
    <row r="1291" spans="1:1" x14ac:dyDescent="0.25">
      <c r="A1291">
        <v>104</v>
      </c>
    </row>
    <row r="1292" spans="1:1" x14ac:dyDescent="0.25">
      <c r="A1292">
        <v>314</v>
      </c>
    </row>
    <row r="1293" spans="1:1" x14ac:dyDescent="0.25">
      <c r="A1293">
        <v>214</v>
      </c>
    </row>
    <row r="1294" spans="1:1" x14ac:dyDescent="0.25">
      <c r="A1294">
        <v>102</v>
      </c>
    </row>
    <row r="1295" spans="1:1" x14ac:dyDescent="0.25">
      <c r="A1295">
        <v>74</v>
      </c>
    </row>
    <row r="1296" spans="1:1" x14ac:dyDescent="0.25">
      <c r="A1296">
        <v>138</v>
      </c>
    </row>
    <row r="1297" spans="1:1" x14ac:dyDescent="0.25">
      <c r="A1297">
        <v>297</v>
      </c>
    </row>
    <row r="1298" spans="1:1" x14ac:dyDescent="0.25">
      <c r="A1298">
        <v>117</v>
      </c>
    </row>
    <row r="1299" spans="1:1" x14ac:dyDescent="0.25">
      <c r="A1299">
        <v>512</v>
      </c>
    </row>
    <row r="1300" spans="1:1" x14ac:dyDescent="0.25">
      <c r="A1300">
        <v>447</v>
      </c>
    </row>
    <row r="1301" spans="1:1" x14ac:dyDescent="0.25">
      <c r="A1301">
        <v>147</v>
      </c>
    </row>
    <row r="1302" spans="1:1" x14ac:dyDescent="0.25">
      <c r="A1302">
        <v>212</v>
      </c>
    </row>
    <row r="1303" spans="1:1" x14ac:dyDescent="0.25">
      <c r="A1303">
        <v>293</v>
      </c>
    </row>
    <row r="1304" spans="1:1" x14ac:dyDescent="0.25">
      <c r="A1304">
        <v>246</v>
      </c>
    </row>
    <row r="1305" spans="1:1" x14ac:dyDescent="0.25">
      <c r="A1305">
        <v>293</v>
      </c>
    </row>
    <row r="1306" spans="1:1" x14ac:dyDescent="0.25">
      <c r="A1306">
        <v>341</v>
      </c>
    </row>
    <row r="1307" spans="1:1" x14ac:dyDescent="0.25">
      <c r="A1307">
        <v>570</v>
      </c>
    </row>
    <row r="1308" spans="1:1" x14ac:dyDescent="0.25">
      <c r="A1308">
        <v>708</v>
      </c>
    </row>
    <row r="1309" spans="1:1" x14ac:dyDescent="0.25">
      <c r="A1309">
        <v>469</v>
      </c>
    </row>
    <row r="1310" spans="1:1" x14ac:dyDescent="0.25">
      <c r="A1310">
        <v>56</v>
      </c>
    </row>
    <row r="1311" spans="1:1" x14ac:dyDescent="0.25">
      <c r="A1311">
        <v>54</v>
      </c>
    </row>
    <row r="1312" spans="1:1" x14ac:dyDescent="0.25">
      <c r="A1312">
        <v>118</v>
      </c>
    </row>
    <row r="1313" spans="1:1" x14ac:dyDescent="0.25">
      <c r="A1313">
        <v>73</v>
      </c>
    </row>
    <row r="1314" spans="1:1" x14ac:dyDescent="0.25">
      <c r="A1314">
        <v>134</v>
      </c>
    </row>
    <row r="1315" spans="1:1" x14ac:dyDescent="0.25">
      <c r="A1315">
        <v>73</v>
      </c>
    </row>
    <row r="1316" spans="1:1" x14ac:dyDescent="0.25">
      <c r="A1316">
        <v>83</v>
      </c>
    </row>
    <row r="1317" spans="1:1" x14ac:dyDescent="0.25">
      <c r="A1317">
        <v>291</v>
      </c>
    </row>
    <row r="1318" spans="1:1" x14ac:dyDescent="0.25">
      <c r="A1318">
        <v>209</v>
      </c>
    </row>
    <row r="1319" spans="1:1" x14ac:dyDescent="0.25">
      <c r="A1319">
        <v>448</v>
      </c>
    </row>
    <row r="1320" spans="1:1" x14ac:dyDescent="0.25">
      <c r="A1320">
        <v>364</v>
      </c>
    </row>
    <row r="1321" spans="1:1" x14ac:dyDescent="0.25">
      <c r="A1321">
        <v>260</v>
      </c>
    </row>
    <row r="1322" spans="1:1" x14ac:dyDescent="0.25">
      <c r="A1322">
        <v>591</v>
      </c>
    </row>
    <row r="1323" spans="1:1" x14ac:dyDescent="0.25">
      <c r="A1323">
        <v>382</v>
      </c>
    </row>
    <row r="1324" spans="1:1" x14ac:dyDescent="0.25">
      <c r="A1324">
        <v>474</v>
      </c>
    </row>
    <row r="1325" spans="1:1" x14ac:dyDescent="0.25">
      <c r="A1325">
        <v>393</v>
      </c>
    </row>
    <row r="1326" spans="1:1" x14ac:dyDescent="0.25">
      <c r="A1326">
        <v>444</v>
      </c>
    </row>
    <row r="1327" spans="1:1" x14ac:dyDescent="0.25">
      <c r="A1327">
        <v>136</v>
      </c>
    </row>
    <row r="1328" spans="1:1" x14ac:dyDescent="0.25">
      <c r="A1328">
        <v>307</v>
      </c>
    </row>
    <row r="1329" spans="1:1" x14ac:dyDescent="0.25">
      <c r="A1329">
        <v>276</v>
      </c>
    </row>
    <row r="1330" spans="1:1" x14ac:dyDescent="0.25">
      <c r="A1330">
        <v>446</v>
      </c>
    </row>
    <row r="1331" spans="1:1" x14ac:dyDescent="0.25">
      <c r="A1331">
        <v>251</v>
      </c>
    </row>
    <row r="1332" spans="1:1" x14ac:dyDescent="0.25">
      <c r="A1332">
        <v>134</v>
      </c>
    </row>
    <row r="1333" spans="1:1" x14ac:dyDescent="0.25">
      <c r="A1333">
        <v>142</v>
      </c>
    </row>
    <row r="1334" spans="1:1" x14ac:dyDescent="0.25">
      <c r="A1334">
        <v>352</v>
      </c>
    </row>
    <row r="1335" spans="1:1" x14ac:dyDescent="0.25">
      <c r="A1335">
        <v>764</v>
      </c>
    </row>
    <row r="1336" spans="1:1" x14ac:dyDescent="0.25">
      <c r="A1336">
        <v>698</v>
      </c>
    </row>
    <row r="1337" spans="1:1" x14ac:dyDescent="0.25">
      <c r="A1337">
        <v>340</v>
      </c>
    </row>
    <row r="1338" spans="1:1" x14ac:dyDescent="0.25">
      <c r="A1338">
        <v>240</v>
      </c>
    </row>
    <row r="1339" spans="1:1" x14ac:dyDescent="0.25">
      <c r="A1339">
        <v>297</v>
      </c>
    </row>
    <row r="1340" spans="1:1" x14ac:dyDescent="0.25">
      <c r="A1340">
        <v>456</v>
      </c>
    </row>
    <row r="1341" spans="1:1" x14ac:dyDescent="0.25">
      <c r="A1341">
        <v>272</v>
      </c>
    </row>
    <row r="1342" spans="1:1" x14ac:dyDescent="0.25">
      <c r="A1342">
        <v>301</v>
      </c>
    </row>
    <row r="1343" spans="1:1" x14ac:dyDescent="0.25">
      <c r="A1343">
        <v>448</v>
      </c>
    </row>
    <row r="1344" spans="1:1" x14ac:dyDescent="0.25">
      <c r="A1344">
        <v>485</v>
      </c>
    </row>
    <row r="1345" spans="1:1" x14ac:dyDescent="0.25">
      <c r="A1345">
        <v>274</v>
      </c>
    </row>
    <row r="1346" spans="1:1" x14ac:dyDescent="0.25">
      <c r="A1346">
        <v>393</v>
      </c>
    </row>
    <row r="1347" spans="1:1" x14ac:dyDescent="0.25">
      <c r="A1347">
        <v>247</v>
      </c>
    </row>
    <row r="1348" spans="1:1" x14ac:dyDescent="0.25">
      <c r="A1348">
        <v>332</v>
      </c>
    </row>
    <row r="1349" spans="1:1" x14ac:dyDescent="0.25">
      <c r="A1349">
        <v>242</v>
      </c>
    </row>
    <row r="1350" spans="1:1" x14ac:dyDescent="0.25">
      <c r="A1350">
        <v>375</v>
      </c>
    </row>
    <row r="1351" spans="1:1" x14ac:dyDescent="0.25">
      <c r="A1351">
        <v>436</v>
      </c>
    </row>
    <row r="1352" spans="1:1" x14ac:dyDescent="0.25">
      <c r="A1352">
        <v>250</v>
      </c>
    </row>
    <row r="1353" spans="1:1" x14ac:dyDescent="0.25">
      <c r="A1353">
        <v>324</v>
      </c>
    </row>
    <row r="1354" spans="1:1" x14ac:dyDescent="0.25">
      <c r="A1354">
        <v>374</v>
      </c>
    </row>
    <row r="1355" spans="1:1" x14ac:dyDescent="0.25">
      <c r="A1355">
        <v>456</v>
      </c>
    </row>
    <row r="1356" spans="1:1" x14ac:dyDescent="0.25">
      <c r="A1356">
        <v>926</v>
      </c>
    </row>
    <row r="1357" spans="1:1" x14ac:dyDescent="0.25">
      <c r="A1357">
        <v>287</v>
      </c>
    </row>
    <row r="1358" spans="1:1" x14ac:dyDescent="0.25">
      <c r="A1358">
        <v>765</v>
      </c>
    </row>
    <row r="1359" spans="1:1" x14ac:dyDescent="0.25">
      <c r="A1359">
        <v>612</v>
      </c>
    </row>
    <row r="1360" spans="1:1" x14ac:dyDescent="0.25">
      <c r="A1360">
        <v>90</v>
      </c>
    </row>
    <row r="1361" spans="1:1" x14ac:dyDescent="0.25">
      <c r="A1361">
        <v>306</v>
      </c>
    </row>
    <row r="1362" spans="1:1" x14ac:dyDescent="0.25">
      <c r="A1362">
        <v>1437</v>
      </c>
    </row>
    <row r="1363" spans="1:1" x14ac:dyDescent="0.25">
      <c r="A1363">
        <v>218</v>
      </c>
    </row>
    <row r="1364" spans="1:1" x14ac:dyDescent="0.25">
      <c r="A1364">
        <v>361</v>
      </c>
    </row>
    <row r="1365" spans="1:1" x14ac:dyDescent="0.25">
      <c r="A1365">
        <v>506</v>
      </c>
    </row>
    <row r="1366" spans="1:1" x14ac:dyDescent="0.25">
      <c r="A1366">
        <v>342</v>
      </c>
    </row>
    <row r="1367" spans="1:1" x14ac:dyDescent="0.25">
      <c r="A1367">
        <v>389</v>
      </c>
    </row>
    <row r="1368" spans="1:1" x14ac:dyDescent="0.25">
      <c r="A1368">
        <v>367</v>
      </c>
    </row>
    <row r="1369" spans="1:1" x14ac:dyDescent="0.25">
      <c r="A1369">
        <v>106</v>
      </c>
    </row>
    <row r="1370" spans="1:1" x14ac:dyDescent="0.25">
      <c r="A1370">
        <v>236</v>
      </c>
    </row>
    <row r="1371" spans="1:1" x14ac:dyDescent="0.25">
      <c r="A1371">
        <v>147</v>
      </c>
    </row>
    <row r="1372" spans="1:1" x14ac:dyDescent="0.25">
      <c r="A1372">
        <v>358</v>
      </c>
    </row>
    <row r="1373" spans="1:1" x14ac:dyDescent="0.25">
      <c r="A1373">
        <v>754</v>
      </c>
    </row>
    <row r="1374" spans="1:1" x14ac:dyDescent="0.25">
      <c r="A1374">
        <v>335</v>
      </c>
    </row>
    <row r="1375" spans="1:1" x14ac:dyDescent="0.25">
      <c r="A1375">
        <v>548</v>
      </c>
    </row>
    <row r="1376" spans="1:1" x14ac:dyDescent="0.25">
      <c r="A1376">
        <v>267</v>
      </c>
    </row>
    <row r="1377" spans="1:1" x14ac:dyDescent="0.25">
      <c r="A1377">
        <v>303</v>
      </c>
    </row>
    <row r="1378" spans="1:1" x14ac:dyDescent="0.25">
      <c r="A1378">
        <v>105</v>
      </c>
    </row>
    <row r="1379" spans="1:1" x14ac:dyDescent="0.25">
      <c r="A1379">
        <v>174</v>
      </c>
    </row>
    <row r="1380" spans="1:1" x14ac:dyDescent="0.25">
      <c r="A1380">
        <v>251</v>
      </c>
    </row>
    <row r="1381" spans="1:1" x14ac:dyDescent="0.25">
      <c r="A1381">
        <v>325</v>
      </c>
    </row>
    <row r="1382" spans="1:1" x14ac:dyDescent="0.25">
      <c r="A1382">
        <v>228</v>
      </c>
    </row>
    <row r="1383" spans="1:1" x14ac:dyDescent="0.25">
      <c r="A1383">
        <v>276</v>
      </c>
    </row>
    <row r="1384" spans="1:1" x14ac:dyDescent="0.25">
      <c r="A1384">
        <v>555</v>
      </c>
    </row>
    <row r="1385" spans="1:1" x14ac:dyDescent="0.25">
      <c r="A1385">
        <v>563</v>
      </c>
    </row>
    <row r="1386" spans="1:1" x14ac:dyDescent="0.25">
      <c r="A1386">
        <v>277</v>
      </c>
    </row>
    <row r="1387" spans="1:1" x14ac:dyDescent="0.25">
      <c r="A1387">
        <v>582</v>
      </c>
    </row>
    <row r="1388" spans="1:1" x14ac:dyDescent="0.25">
      <c r="A1388">
        <v>276</v>
      </c>
    </row>
    <row r="1389" spans="1:1" x14ac:dyDescent="0.25">
      <c r="A1389">
        <v>375</v>
      </c>
    </row>
    <row r="1390" spans="1:1" x14ac:dyDescent="0.25">
      <c r="A1390">
        <v>649</v>
      </c>
    </row>
    <row r="1391" spans="1:1" x14ac:dyDescent="0.25">
      <c r="A1391">
        <v>276</v>
      </c>
    </row>
    <row r="1392" spans="1:1" x14ac:dyDescent="0.25">
      <c r="A1392">
        <v>486</v>
      </c>
    </row>
    <row r="1393" spans="1:1" x14ac:dyDescent="0.25">
      <c r="A1393">
        <v>385</v>
      </c>
    </row>
    <row r="1394" spans="1:1" x14ac:dyDescent="0.25">
      <c r="A1394">
        <v>228</v>
      </c>
    </row>
    <row r="1395" spans="1:1" x14ac:dyDescent="0.25">
      <c r="A1395">
        <v>269</v>
      </c>
    </row>
    <row r="1396" spans="1:1" x14ac:dyDescent="0.25">
      <c r="A1396">
        <v>264</v>
      </c>
    </row>
    <row r="1397" spans="1:1" x14ac:dyDescent="0.25">
      <c r="A1397">
        <v>149</v>
      </c>
    </row>
    <row r="1398" spans="1:1" x14ac:dyDescent="0.25">
      <c r="A1398">
        <v>882</v>
      </c>
    </row>
    <row r="1399" spans="1:1" x14ac:dyDescent="0.25">
      <c r="A1399">
        <v>176</v>
      </c>
    </row>
    <row r="1400" spans="1:1" x14ac:dyDescent="0.25">
      <c r="A1400">
        <v>172</v>
      </c>
    </row>
    <row r="1401" spans="1:1" x14ac:dyDescent="0.25">
      <c r="A1401">
        <v>162</v>
      </c>
    </row>
    <row r="1402" spans="1:1" x14ac:dyDescent="0.25">
      <c r="A1402">
        <v>348</v>
      </c>
    </row>
    <row r="1403" spans="1:1" x14ac:dyDescent="0.25">
      <c r="A1403">
        <v>751</v>
      </c>
    </row>
    <row r="1404" spans="1:1" x14ac:dyDescent="0.25">
      <c r="A1404">
        <v>235</v>
      </c>
    </row>
    <row r="1405" spans="1:1" x14ac:dyDescent="0.25">
      <c r="A1405">
        <v>289</v>
      </c>
    </row>
    <row r="1406" spans="1:1" x14ac:dyDescent="0.25">
      <c r="A1406">
        <v>258</v>
      </c>
    </row>
    <row r="1407" spans="1:1" x14ac:dyDescent="0.25">
      <c r="A1407">
        <v>90</v>
      </c>
    </row>
    <row r="1408" spans="1:1" x14ac:dyDescent="0.25">
      <c r="A1408">
        <v>749</v>
      </c>
    </row>
    <row r="1409" spans="1:1" x14ac:dyDescent="0.25">
      <c r="A1409">
        <v>594</v>
      </c>
    </row>
    <row r="1410" spans="1:1" x14ac:dyDescent="0.25">
      <c r="A1410">
        <v>1819</v>
      </c>
    </row>
    <row r="1411" spans="1:1" x14ac:dyDescent="0.25">
      <c r="A1411">
        <v>400</v>
      </c>
    </row>
    <row r="1412" spans="1:1" x14ac:dyDescent="0.25">
      <c r="A1412">
        <v>355</v>
      </c>
    </row>
    <row r="1413" spans="1:1" x14ac:dyDescent="0.25">
      <c r="A1413">
        <v>172</v>
      </c>
    </row>
    <row r="1414" spans="1:1" x14ac:dyDescent="0.25">
      <c r="A1414">
        <v>323</v>
      </c>
    </row>
    <row r="1415" spans="1:1" x14ac:dyDescent="0.25">
      <c r="A1415">
        <v>458</v>
      </c>
    </row>
    <row r="1416" spans="1:1" x14ac:dyDescent="0.25">
      <c r="A1416">
        <v>407</v>
      </c>
    </row>
    <row r="1417" spans="1:1" x14ac:dyDescent="0.25">
      <c r="A1417">
        <v>277</v>
      </c>
    </row>
    <row r="1418" spans="1:1" x14ac:dyDescent="0.25">
      <c r="A1418">
        <v>578</v>
      </c>
    </row>
    <row r="1419" spans="1:1" x14ac:dyDescent="0.25">
      <c r="A1419">
        <v>161</v>
      </c>
    </row>
    <row r="1420" spans="1:1" x14ac:dyDescent="0.25">
      <c r="A1420">
        <v>197</v>
      </c>
    </row>
    <row r="1421" spans="1:1" x14ac:dyDescent="0.25">
      <c r="A1421">
        <v>109</v>
      </c>
    </row>
    <row r="1422" spans="1:1" x14ac:dyDescent="0.25">
      <c r="A1422">
        <v>767</v>
      </c>
    </row>
    <row r="1423" spans="1:1" x14ac:dyDescent="0.25">
      <c r="A1423">
        <v>405</v>
      </c>
    </row>
    <row r="1424" spans="1:1" x14ac:dyDescent="0.25">
      <c r="A1424">
        <v>225</v>
      </c>
    </row>
    <row r="1425" spans="1:1" x14ac:dyDescent="0.25">
      <c r="A1425">
        <v>379</v>
      </c>
    </row>
    <row r="1426" spans="1:1" x14ac:dyDescent="0.25">
      <c r="A1426">
        <v>349</v>
      </c>
    </row>
    <row r="1427" spans="1:1" x14ac:dyDescent="0.25">
      <c r="A1427">
        <v>428</v>
      </c>
    </row>
    <row r="1428" spans="1:1" x14ac:dyDescent="0.25">
      <c r="A1428">
        <v>176</v>
      </c>
    </row>
    <row r="1429" spans="1:1" x14ac:dyDescent="0.25">
      <c r="A1429">
        <v>173</v>
      </c>
    </row>
    <row r="1430" spans="1:1" x14ac:dyDescent="0.25">
      <c r="A1430">
        <v>345</v>
      </c>
    </row>
    <row r="1431" spans="1:1" x14ac:dyDescent="0.25">
      <c r="A1431">
        <v>428</v>
      </c>
    </row>
    <row r="1432" spans="1:1" x14ac:dyDescent="0.25">
      <c r="A1432">
        <v>310</v>
      </c>
    </row>
    <row r="1433" spans="1:1" x14ac:dyDescent="0.25">
      <c r="A1433">
        <v>366</v>
      </c>
    </row>
    <row r="1434" spans="1:1" x14ac:dyDescent="0.25">
      <c r="A1434">
        <v>360</v>
      </c>
    </row>
    <row r="1435" spans="1:1" x14ac:dyDescent="0.25">
      <c r="A1435">
        <v>281</v>
      </c>
    </row>
    <row r="1436" spans="1:1" x14ac:dyDescent="0.25">
      <c r="A1436">
        <v>290</v>
      </c>
    </row>
    <row r="1437" spans="1:1" x14ac:dyDescent="0.25">
      <c r="A1437">
        <v>436</v>
      </c>
    </row>
    <row r="1438" spans="1:1" x14ac:dyDescent="0.25">
      <c r="A1438">
        <v>489</v>
      </c>
    </row>
    <row r="1439" spans="1:1" x14ac:dyDescent="0.25">
      <c r="A1439">
        <v>385</v>
      </c>
    </row>
    <row r="1440" spans="1:1" x14ac:dyDescent="0.25">
      <c r="A1440">
        <v>303</v>
      </c>
    </row>
    <row r="1441" spans="1:1" x14ac:dyDescent="0.25">
      <c r="A1441">
        <v>289</v>
      </c>
    </row>
    <row r="1442" spans="1:1" x14ac:dyDescent="0.25">
      <c r="A1442">
        <v>254</v>
      </c>
    </row>
    <row r="1443" spans="1:1" x14ac:dyDescent="0.25">
      <c r="A1443">
        <v>271</v>
      </c>
    </row>
    <row r="1444" spans="1:1" x14ac:dyDescent="0.25">
      <c r="A1444">
        <v>342</v>
      </c>
    </row>
    <row r="1445" spans="1:1" x14ac:dyDescent="0.25">
      <c r="A1445">
        <v>403</v>
      </c>
    </row>
    <row r="1446" spans="1:1" x14ac:dyDescent="0.25">
      <c r="A1446">
        <v>62</v>
      </c>
    </row>
    <row r="1447" spans="1:1" x14ac:dyDescent="0.25">
      <c r="A1447">
        <v>450</v>
      </c>
    </row>
    <row r="1448" spans="1:1" x14ac:dyDescent="0.25">
      <c r="A1448">
        <v>534</v>
      </c>
    </row>
    <row r="1449" spans="1:1" x14ac:dyDescent="0.25">
      <c r="A1449">
        <v>281</v>
      </c>
    </row>
    <row r="1450" spans="1:1" x14ac:dyDescent="0.25">
      <c r="A1450">
        <v>136</v>
      </c>
    </row>
    <row r="1451" spans="1:1" x14ac:dyDescent="0.25">
      <c r="A1451">
        <v>166</v>
      </c>
    </row>
    <row r="1452" spans="1:1" x14ac:dyDescent="0.25">
      <c r="A1452">
        <v>328</v>
      </c>
    </row>
    <row r="1453" spans="1:1" x14ac:dyDescent="0.25">
      <c r="A1453">
        <v>250</v>
      </c>
    </row>
    <row r="1454" spans="1:1" x14ac:dyDescent="0.25">
      <c r="A1454">
        <v>365</v>
      </c>
    </row>
    <row r="1455" spans="1:1" x14ac:dyDescent="0.25">
      <c r="A1455">
        <v>362</v>
      </c>
    </row>
    <row r="1456" spans="1:1" x14ac:dyDescent="0.25">
      <c r="A1456">
        <v>328</v>
      </c>
    </row>
    <row r="1457" spans="1:1" x14ac:dyDescent="0.25">
      <c r="A1457">
        <v>320</v>
      </c>
    </row>
    <row r="1458" spans="1:1" x14ac:dyDescent="0.25">
      <c r="A1458">
        <v>267</v>
      </c>
    </row>
    <row r="1459" spans="1:1" x14ac:dyDescent="0.25">
      <c r="A1459">
        <v>403</v>
      </c>
    </row>
    <row r="1460" spans="1:1" x14ac:dyDescent="0.25">
      <c r="A1460">
        <v>314</v>
      </c>
    </row>
    <row r="1461" spans="1:1" x14ac:dyDescent="0.25">
      <c r="A1461">
        <v>142</v>
      </c>
    </row>
    <row r="1462" spans="1:1" x14ac:dyDescent="0.25">
      <c r="A1462">
        <v>396</v>
      </c>
    </row>
    <row r="1463" spans="1:1" x14ac:dyDescent="0.25">
      <c r="A1463">
        <v>227</v>
      </c>
    </row>
    <row r="1464" spans="1:1" x14ac:dyDescent="0.25">
      <c r="A1464">
        <v>280</v>
      </c>
    </row>
    <row r="1465" spans="1:1" x14ac:dyDescent="0.25">
      <c r="A1465">
        <v>353</v>
      </c>
    </row>
    <row r="1466" spans="1:1" x14ac:dyDescent="0.25">
      <c r="A1466">
        <v>119</v>
      </c>
    </row>
    <row r="1467" spans="1:1" x14ac:dyDescent="0.25">
      <c r="A1467">
        <v>474</v>
      </c>
    </row>
    <row r="1468" spans="1:1" x14ac:dyDescent="0.25">
      <c r="A1468">
        <v>355</v>
      </c>
    </row>
    <row r="1469" spans="1:1" x14ac:dyDescent="0.25">
      <c r="A1469">
        <v>252</v>
      </c>
    </row>
    <row r="1470" spans="1:1" x14ac:dyDescent="0.25">
      <c r="A1470">
        <v>812</v>
      </c>
    </row>
    <row r="1471" spans="1:1" x14ac:dyDescent="0.25">
      <c r="A1471">
        <v>303</v>
      </c>
    </row>
    <row r="1472" spans="1:1" x14ac:dyDescent="0.25">
      <c r="A1472">
        <v>249</v>
      </c>
    </row>
    <row r="1473" spans="1:1" x14ac:dyDescent="0.25">
      <c r="A1473">
        <v>695</v>
      </c>
    </row>
    <row r="1474" spans="1:1" x14ac:dyDescent="0.25">
      <c r="A1474">
        <v>264</v>
      </c>
    </row>
    <row r="1475" spans="1:1" x14ac:dyDescent="0.25">
      <c r="A1475">
        <v>446</v>
      </c>
    </row>
    <row r="1476" spans="1:1" x14ac:dyDescent="0.25">
      <c r="A1476">
        <v>128</v>
      </c>
    </row>
    <row r="1477" spans="1:1" x14ac:dyDescent="0.25">
      <c r="A1477">
        <v>219</v>
      </c>
    </row>
    <row r="1478" spans="1:1" x14ac:dyDescent="0.25">
      <c r="A1478">
        <v>336</v>
      </c>
    </row>
    <row r="1479" spans="1:1" x14ac:dyDescent="0.25">
      <c r="A1479">
        <v>739</v>
      </c>
    </row>
    <row r="1480" spans="1:1" x14ac:dyDescent="0.25">
      <c r="A1480">
        <v>466</v>
      </c>
    </row>
    <row r="1481" spans="1:1" x14ac:dyDescent="0.25">
      <c r="A1481">
        <v>705</v>
      </c>
    </row>
    <row r="1482" spans="1:1" x14ac:dyDescent="0.25">
      <c r="A1482">
        <v>379</v>
      </c>
    </row>
    <row r="1483" spans="1:1" x14ac:dyDescent="0.25">
      <c r="A1483">
        <v>361</v>
      </c>
    </row>
    <row r="1484" spans="1:1" x14ac:dyDescent="0.25">
      <c r="A1484">
        <v>474</v>
      </c>
    </row>
    <row r="1485" spans="1:1" x14ac:dyDescent="0.25">
      <c r="A1485">
        <v>209</v>
      </c>
    </row>
    <row r="1486" spans="1:1" x14ac:dyDescent="0.25">
      <c r="A1486">
        <v>320</v>
      </c>
    </row>
    <row r="1487" spans="1:1" x14ac:dyDescent="0.25">
      <c r="A1487">
        <v>404</v>
      </c>
    </row>
    <row r="1488" spans="1:1" x14ac:dyDescent="0.25">
      <c r="A1488">
        <v>425</v>
      </c>
    </row>
    <row r="1489" spans="1:1" x14ac:dyDescent="0.25">
      <c r="A1489">
        <v>333</v>
      </c>
    </row>
    <row r="1490" spans="1:1" x14ac:dyDescent="0.25">
      <c r="A1490">
        <v>82</v>
      </c>
    </row>
    <row r="1491" spans="1:1" x14ac:dyDescent="0.25">
      <c r="A1491">
        <v>207</v>
      </c>
    </row>
    <row r="1492" spans="1:1" x14ac:dyDescent="0.25">
      <c r="A1492">
        <v>148</v>
      </c>
    </row>
    <row r="1493" spans="1:1" x14ac:dyDescent="0.25">
      <c r="A1493">
        <v>62</v>
      </c>
    </row>
    <row r="1494" spans="1:1" x14ac:dyDescent="0.25">
      <c r="A1494">
        <v>554</v>
      </c>
    </row>
    <row r="1495" spans="1:1" x14ac:dyDescent="0.25">
      <c r="A1495">
        <v>354</v>
      </c>
    </row>
    <row r="1496" spans="1:1" x14ac:dyDescent="0.25">
      <c r="A1496">
        <v>151</v>
      </c>
    </row>
    <row r="1497" spans="1:1" x14ac:dyDescent="0.25">
      <c r="A1497">
        <v>182</v>
      </c>
    </row>
    <row r="1498" spans="1:1" x14ac:dyDescent="0.25">
      <c r="A1498">
        <v>288</v>
      </c>
    </row>
    <row r="1499" spans="1:1" x14ac:dyDescent="0.25">
      <c r="A1499">
        <v>288</v>
      </c>
    </row>
    <row r="1500" spans="1:1" x14ac:dyDescent="0.25">
      <c r="A1500">
        <v>444</v>
      </c>
    </row>
    <row r="1501" spans="1:1" x14ac:dyDescent="0.25">
      <c r="A1501">
        <v>268</v>
      </c>
    </row>
    <row r="1502" spans="1:1" x14ac:dyDescent="0.25">
      <c r="A1502">
        <v>404</v>
      </c>
    </row>
    <row r="1503" spans="1:1" x14ac:dyDescent="0.25">
      <c r="A1503">
        <v>550</v>
      </c>
    </row>
    <row r="1504" spans="1:1" x14ac:dyDescent="0.25">
      <c r="A1504">
        <v>86</v>
      </c>
    </row>
    <row r="1505" spans="1:1" x14ac:dyDescent="0.25">
      <c r="A1505">
        <v>279</v>
      </c>
    </row>
    <row r="1506" spans="1:1" x14ac:dyDescent="0.25">
      <c r="A1506">
        <v>287</v>
      </c>
    </row>
    <row r="1507" spans="1:1" x14ac:dyDescent="0.25">
      <c r="A1507">
        <v>198</v>
      </c>
    </row>
    <row r="1508" spans="1:1" x14ac:dyDescent="0.25">
      <c r="A1508">
        <v>217</v>
      </c>
    </row>
    <row r="1509" spans="1:1" x14ac:dyDescent="0.25">
      <c r="A1509">
        <v>292</v>
      </c>
    </row>
    <row r="1510" spans="1:1" x14ac:dyDescent="0.25">
      <c r="A1510">
        <v>277</v>
      </c>
    </row>
    <row r="1511" spans="1:1" x14ac:dyDescent="0.25">
      <c r="A1511">
        <v>333</v>
      </c>
    </row>
    <row r="1512" spans="1:1" x14ac:dyDescent="0.25">
      <c r="A1512">
        <v>205</v>
      </c>
    </row>
    <row r="1513" spans="1:1" x14ac:dyDescent="0.25">
      <c r="A1513">
        <v>285</v>
      </c>
    </row>
    <row r="1514" spans="1:1" x14ac:dyDescent="0.25">
      <c r="A1514">
        <v>437</v>
      </c>
    </row>
    <row r="1515" spans="1:1" x14ac:dyDescent="0.25">
      <c r="A1515">
        <v>420</v>
      </c>
    </row>
    <row r="1516" spans="1:1" x14ac:dyDescent="0.25">
      <c r="A1516">
        <v>359</v>
      </c>
    </row>
    <row r="1517" spans="1:1" x14ac:dyDescent="0.25">
      <c r="A1517">
        <v>250</v>
      </c>
    </row>
    <row r="1518" spans="1:1" x14ac:dyDescent="0.25">
      <c r="A1518">
        <v>337</v>
      </c>
    </row>
    <row r="1519" spans="1:1" x14ac:dyDescent="0.25">
      <c r="A1519">
        <v>390</v>
      </c>
    </row>
    <row r="1520" spans="1:1" x14ac:dyDescent="0.25">
      <c r="A1520">
        <v>895</v>
      </c>
    </row>
    <row r="1521" spans="1:1" x14ac:dyDescent="0.25">
      <c r="A1521">
        <v>344</v>
      </c>
    </row>
    <row r="1522" spans="1:1" x14ac:dyDescent="0.25">
      <c r="A1522">
        <v>483</v>
      </c>
    </row>
    <row r="1523" spans="1:1" x14ac:dyDescent="0.25">
      <c r="A1523">
        <v>147</v>
      </c>
    </row>
    <row r="1524" spans="1:1" x14ac:dyDescent="0.25">
      <c r="A1524">
        <v>286</v>
      </c>
    </row>
    <row r="1525" spans="1:1" x14ac:dyDescent="0.25">
      <c r="A1525">
        <v>1035</v>
      </c>
    </row>
    <row r="1526" spans="1:1" x14ac:dyDescent="0.25">
      <c r="A1526">
        <v>1217</v>
      </c>
    </row>
    <row r="1527" spans="1:1" x14ac:dyDescent="0.25">
      <c r="A1527">
        <v>111</v>
      </c>
    </row>
    <row r="1528" spans="1:1" x14ac:dyDescent="0.25">
      <c r="A1528">
        <v>137</v>
      </c>
    </row>
    <row r="1529" spans="1:1" x14ac:dyDescent="0.25">
      <c r="A1529">
        <v>510</v>
      </c>
    </row>
    <row r="1530" spans="1:1" x14ac:dyDescent="0.25">
      <c r="A1530">
        <v>181</v>
      </c>
    </row>
    <row r="1531" spans="1:1" x14ac:dyDescent="0.25">
      <c r="A1531">
        <v>113</v>
      </c>
    </row>
    <row r="1532" spans="1:1" x14ac:dyDescent="0.25">
      <c r="A1532">
        <v>226</v>
      </c>
    </row>
    <row r="1533" spans="1:1" x14ac:dyDescent="0.25">
      <c r="A1533">
        <v>74</v>
      </c>
    </row>
    <row r="1534" spans="1:1" x14ac:dyDescent="0.25">
      <c r="A1534">
        <v>466</v>
      </c>
    </row>
    <row r="1535" spans="1:1" x14ac:dyDescent="0.25">
      <c r="A1535">
        <v>457</v>
      </c>
    </row>
    <row r="1536" spans="1:1" x14ac:dyDescent="0.25">
      <c r="A1536">
        <v>548</v>
      </c>
    </row>
    <row r="1537" spans="1:1" x14ac:dyDescent="0.25">
      <c r="A1537">
        <v>918</v>
      </c>
    </row>
    <row r="1538" spans="1:1" x14ac:dyDescent="0.25">
      <c r="A1538">
        <v>1182</v>
      </c>
    </row>
    <row r="1539" spans="1:1" x14ac:dyDescent="0.25">
      <c r="A1539">
        <v>438</v>
      </c>
    </row>
    <row r="1540" spans="1:1" x14ac:dyDescent="0.25">
      <c r="A1540">
        <v>131</v>
      </c>
    </row>
    <row r="1541" spans="1:1" x14ac:dyDescent="0.25">
      <c r="A1541">
        <v>1503</v>
      </c>
    </row>
    <row r="1542" spans="1:1" x14ac:dyDescent="0.25">
      <c r="A1542">
        <v>1292</v>
      </c>
    </row>
    <row r="1543" spans="1:1" x14ac:dyDescent="0.25">
      <c r="A1543">
        <v>1266</v>
      </c>
    </row>
    <row r="1544" spans="1:1" x14ac:dyDescent="0.25">
      <c r="A1544">
        <v>706</v>
      </c>
    </row>
    <row r="1545" spans="1:1" x14ac:dyDescent="0.25">
      <c r="A1545">
        <v>234</v>
      </c>
    </row>
    <row r="1546" spans="1:1" x14ac:dyDescent="0.25">
      <c r="A1546">
        <v>562</v>
      </c>
    </row>
    <row r="1547" spans="1:1" x14ac:dyDescent="0.25">
      <c r="A1547">
        <v>478</v>
      </c>
    </row>
    <row r="1548" spans="1:1" x14ac:dyDescent="0.25">
      <c r="A1548">
        <v>279</v>
      </c>
    </row>
    <row r="1549" spans="1:1" x14ac:dyDescent="0.25">
      <c r="A1549">
        <v>125</v>
      </c>
    </row>
    <row r="1550" spans="1:1" x14ac:dyDescent="0.25">
      <c r="A1550">
        <v>382</v>
      </c>
    </row>
    <row r="1551" spans="1:1" x14ac:dyDescent="0.25">
      <c r="A1551">
        <v>136</v>
      </c>
    </row>
    <row r="1552" spans="1:1" x14ac:dyDescent="0.25">
      <c r="A1552">
        <v>330</v>
      </c>
    </row>
    <row r="1553" spans="1:1" x14ac:dyDescent="0.25">
      <c r="A1553">
        <v>226</v>
      </c>
    </row>
    <row r="1554" spans="1:1" x14ac:dyDescent="0.25">
      <c r="A1554">
        <v>280</v>
      </c>
    </row>
    <row r="1555" spans="1:1" x14ac:dyDescent="0.25">
      <c r="A1555">
        <v>141</v>
      </c>
    </row>
    <row r="1556" spans="1:1" x14ac:dyDescent="0.25">
      <c r="A1556">
        <v>92</v>
      </c>
    </row>
    <row r="1557" spans="1:1" x14ac:dyDescent="0.25">
      <c r="A1557">
        <v>167</v>
      </c>
    </row>
    <row r="1558" spans="1:1" x14ac:dyDescent="0.25">
      <c r="A1558">
        <v>657</v>
      </c>
    </row>
    <row r="1559" spans="1:1" x14ac:dyDescent="0.25">
      <c r="A1559">
        <v>301</v>
      </c>
    </row>
    <row r="1560" spans="1:1" x14ac:dyDescent="0.25">
      <c r="A1560">
        <v>653</v>
      </c>
    </row>
    <row r="1561" spans="1:1" x14ac:dyDescent="0.25">
      <c r="A1561">
        <v>369</v>
      </c>
    </row>
    <row r="1562" spans="1:1" x14ac:dyDescent="0.25">
      <c r="A1562">
        <v>189</v>
      </c>
    </row>
    <row r="1563" spans="1:1" x14ac:dyDescent="0.25">
      <c r="A1563">
        <v>232</v>
      </c>
    </row>
    <row r="1564" spans="1:1" x14ac:dyDescent="0.25">
      <c r="A1564">
        <v>554</v>
      </c>
    </row>
    <row r="1565" spans="1:1" x14ac:dyDescent="0.25">
      <c r="A1565">
        <v>646</v>
      </c>
    </row>
    <row r="1566" spans="1:1" x14ac:dyDescent="0.25">
      <c r="A1566">
        <v>1140</v>
      </c>
    </row>
    <row r="1567" spans="1:1" x14ac:dyDescent="0.25">
      <c r="A1567">
        <v>883</v>
      </c>
    </row>
    <row r="1568" spans="1:1" x14ac:dyDescent="0.25">
      <c r="A1568">
        <v>327</v>
      </c>
    </row>
    <row r="1569" spans="1:1" x14ac:dyDescent="0.25">
      <c r="A1569">
        <v>252</v>
      </c>
    </row>
    <row r="1570" spans="1:1" x14ac:dyDescent="0.25">
      <c r="A1570">
        <v>219</v>
      </c>
    </row>
    <row r="1571" spans="1:1" x14ac:dyDescent="0.25">
      <c r="A1571">
        <v>278</v>
      </c>
    </row>
    <row r="1572" spans="1:1" x14ac:dyDescent="0.25">
      <c r="A1572">
        <v>249</v>
      </c>
    </row>
    <row r="1573" spans="1:1" x14ac:dyDescent="0.25">
      <c r="A1573">
        <v>105</v>
      </c>
    </row>
    <row r="1574" spans="1:1" x14ac:dyDescent="0.25">
      <c r="A1574">
        <v>110</v>
      </c>
    </row>
    <row r="1575" spans="1:1" x14ac:dyDescent="0.25">
      <c r="A1575">
        <v>281</v>
      </c>
    </row>
    <row r="1576" spans="1:1" x14ac:dyDescent="0.25">
      <c r="A1576">
        <v>353</v>
      </c>
    </row>
    <row r="1577" spans="1:1" x14ac:dyDescent="0.25">
      <c r="A1577">
        <v>356</v>
      </c>
    </row>
    <row r="1578" spans="1:1" x14ac:dyDescent="0.25">
      <c r="A1578">
        <v>482</v>
      </c>
    </row>
    <row r="1579" spans="1:1" x14ac:dyDescent="0.25">
      <c r="A1579">
        <v>322</v>
      </c>
    </row>
    <row r="1580" spans="1:1" x14ac:dyDescent="0.25">
      <c r="A1580">
        <v>309</v>
      </c>
    </row>
    <row r="1581" spans="1:1" x14ac:dyDescent="0.25">
      <c r="A1581">
        <v>744</v>
      </c>
    </row>
    <row r="1582" spans="1:1" x14ac:dyDescent="0.25">
      <c r="A1582">
        <v>269</v>
      </c>
    </row>
    <row r="1583" spans="1:1" x14ac:dyDescent="0.25">
      <c r="A1583">
        <v>332</v>
      </c>
    </row>
    <row r="1584" spans="1:1" x14ac:dyDescent="0.25">
      <c r="A1584">
        <v>281</v>
      </c>
    </row>
    <row r="1585" spans="1:1" x14ac:dyDescent="0.25">
      <c r="A1585">
        <v>471</v>
      </c>
    </row>
    <row r="1586" spans="1:1" x14ac:dyDescent="0.25">
      <c r="A1586">
        <v>605</v>
      </c>
    </row>
    <row r="1587" spans="1:1" x14ac:dyDescent="0.25">
      <c r="A1587">
        <v>623</v>
      </c>
    </row>
    <row r="1588" spans="1:1" x14ac:dyDescent="0.25">
      <c r="A1588">
        <v>299</v>
      </c>
    </row>
    <row r="1589" spans="1:1" x14ac:dyDescent="0.25">
      <c r="A1589">
        <v>104</v>
      </c>
    </row>
    <row r="1590" spans="1:1" x14ac:dyDescent="0.25">
      <c r="A1590">
        <v>347</v>
      </c>
    </row>
    <row r="1591" spans="1:1" x14ac:dyDescent="0.25">
      <c r="A1591">
        <v>157</v>
      </c>
    </row>
    <row r="1592" spans="1:1" x14ac:dyDescent="0.25">
      <c r="A1592">
        <v>305</v>
      </c>
    </row>
    <row r="1593" spans="1:1" x14ac:dyDescent="0.25">
      <c r="A1593">
        <v>342</v>
      </c>
    </row>
    <row r="1594" spans="1:1" x14ac:dyDescent="0.25">
      <c r="A1594">
        <v>105</v>
      </c>
    </row>
    <row r="1595" spans="1:1" x14ac:dyDescent="0.25">
      <c r="A1595">
        <v>543</v>
      </c>
    </row>
    <row r="1596" spans="1:1" x14ac:dyDescent="0.25">
      <c r="A1596">
        <v>242</v>
      </c>
    </row>
    <row r="1597" spans="1:1" x14ac:dyDescent="0.25">
      <c r="A1597">
        <v>447</v>
      </c>
    </row>
    <row r="1598" spans="1:1" x14ac:dyDescent="0.25">
      <c r="A1598">
        <v>266</v>
      </c>
    </row>
    <row r="1599" spans="1:1" x14ac:dyDescent="0.25">
      <c r="A1599">
        <v>157</v>
      </c>
    </row>
    <row r="1600" spans="1:1" x14ac:dyDescent="0.25">
      <c r="A1600">
        <v>163</v>
      </c>
    </row>
    <row r="1601" spans="1:1" x14ac:dyDescent="0.25">
      <c r="A1601">
        <v>391</v>
      </c>
    </row>
    <row r="1602" spans="1:1" x14ac:dyDescent="0.25">
      <c r="A1602">
        <v>590</v>
      </c>
    </row>
    <row r="1603" spans="1:1" x14ac:dyDescent="0.25">
      <c r="A1603">
        <v>480</v>
      </c>
    </row>
    <row r="1604" spans="1:1" x14ac:dyDescent="0.25">
      <c r="A1604">
        <v>115</v>
      </c>
    </row>
    <row r="1605" spans="1:1" x14ac:dyDescent="0.25">
      <c r="A1605">
        <v>530</v>
      </c>
    </row>
    <row r="1606" spans="1:1" x14ac:dyDescent="0.25">
      <c r="A1606">
        <v>1130</v>
      </c>
    </row>
    <row r="1607" spans="1:1" x14ac:dyDescent="0.25">
      <c r="A1607">
        <v>425</v>
      </c>
    </row>
    <row r="1608" spans="1:1" x14ac:dyDescent="0.25">
      <c r="A1608">
        <v>256</v>
      </c>
    </row>
    <row r="1609" spans="1:1" x14ac:dyDescent="0.25">
      <c r="A1609">
        <v>314</v>
      </c>
    </row>
    <row r="1610" spans="1:1" x14ac:dyDescent="0.25">
      <c r="A1610">
        <v>121</v>
      </c>
    </row>
    <row r="1611" spans="1:1" x14ac:dyDescent="0.25">
      <c r="A1611">
        <v>442</v>
      </c>
    </row>
    <row r="1612" spans="1:1" x14ac:dyDescent="0.25">
      <c r="A1612">
        <v>1008</v>
      </c>
    </row>
    <row r="1613" spans="1:1" x14ac:dyDescent="0.25">
      <c r="A1613">
        <v>1260</v>
      </c>
    </row>
    <row r="1614" spans="1:1" x14ac:dyDescent="0.25">
      <c r="A1614">
        <v>388</v>
      </c>
    </row>
    <row r="1615" spans="1:1" x14ac:dyDescent="0.25">
      <c r="A1615">
        <v>474</v>
      </c>
    </row>
    <row r="1616" spans="1:1" x14ac:dyDescent="0.25">
      <c r="A1616">
        <v>243</v>
      </c>
    </row>
    <row r="1617" spans="1:1" x14ac:dyDescent="0.25">
      <c r="A1617">
        <v>368</v>
      </c>
    </row>
    <row r="1618" spans="1:1" x14ac:dyDescent="0.25">
      <c r="A1618">
        <v>207</v>
      </c>
    </row>
    <row r="1619" spans="1:1" x14ac:dyDescent="0.25">
      <c r="A1619">
        <v>438</v>
      </c>
    </row>
    <row r="1620" spans="1:1" x14ac:dyDescent="0.25">
      <c r="A1620">
        <v>382</v>
      </c>
    </row>
    <row r="1621" spans="1:1" x14ac:dyDescent="0.25">
      <c r="A1621">
        <v>158</v>
      </c>
    </row>
    <row r="1622" spans="1:1" x14ac:dyDescent="0.25">
      <c r="A1622">
        <v>129</v>
      </c>
    </row>
    <row r="1623" spans="1:1" x14ac:dyDescent="0.25">
      <c r="A1623">
        <v>1478</v>
      </c>
    </row>
    <row r="1624" spans="1:1" x14ac:dyDescent="0.25">
      <c r="A1624">
        <v>1429</v>
      </c>
    </row>
    <row r="1625" spans="1:1" x14ac:dyDescent="0.25">
      <c r="A1625">
        <v>124</v>
      </c>
    </row>
    <row r="1626" spans="1:1" x14ac:dyDescent="0.25">
      <c r="A1626">
        <v>177</v>
      </c>
    </row>
    <row r="1627" spans="1:1" x14ac:dyDescent="0.25">
      <c r="A1627">
        <v>228</v>
      </c>
    </row>
    <row r="1628" spans="1:1" x14ac:dyDescent="0.25">
      <c r="A1628">
        <v>141</v>
      </c>
    </row>
    <row r="1629" spans="1:1" x14ac:dyDescent="0.25">
      <c r="A1629">
        <v>179</v>
      </c>
    </row>
    <row r="1630" spans="1:1" x14ac:dyDescent="0.25">
      <c r="A1630">
        <v>62</v>
      </c>
    </row>
    <row r="1631" spans="1:1" x14ac:dyDescent="0.25">
      <c r="A1631">
        <v>50</v>
      </c>
    </row>
    <row r="1632" spans="1:1" x14ac:dyDescent="0.25">
      <c r="A1632">
        <v>394</v>
      </c>
    </row>
    <row r="1633" spans="1:1" x14ac:dyDescent="0.25">
      <c r="A1633">
        <v>137</v>
      </c>
    </row>
    <row r="1634" spans="1:1" x14ac:dyDescent="0.25">
      <c r="A1634">
        <v>431</v>
      </c>
    </row>
    <row r="1635" spans="1:1" x14ac:dyDescent="0.25">
      <c r="A1635">
        <v>150</v>
      </c>
    </row>
    <row r="1636" spans="1:1" x14ac:dyDescent="0.25">
      <c r="A1636">
        <v>415</v>
      </c>
    </row>
    <row r="1637" spans="1:1" x14ac:dyDescent="0.25">
      <c r="A1637">
        <v>282</v>
      </c>
    </row>
    <row r="1638" spans="1:1" x14ac:dyDescent="0.25">
      <c r="A1638">
        <v>524</v>
      </c>
    </row>
    <row r="1639" spans="1:1" x14ac:dyDescent="0.25">
      <c r="A1639">
        <v>584</v>
      </c>
    </row>
    <row r="1640" spans="1:1" x14ac:dyDescent="0.25">
      <c r="A1640">
        <v>486</v>
      </c>
    </row>
    <row r="1641" spans="1:1" x14ac:dyDescent="0.25">
      <c r="A1641">
        <v>70</v>
      </c>
    </row>
    <row r="1642" spans="1:1" x14ac:dyDescent="0.25">
      <c r="A1642">
        <v>351</v>
      </c>
    </row>
    <row r="1643" spans="1:1" x14ac:dyDescent="0.25">
      <c r="A1643">
        <v>1015</v>
      </c>
    </row>
    <row r="1644" spans="1:1" x14ac:dyDescent="0.25">
      <c r="A1644">
        <v>75</v>
      </c>
    </row>
    <row r="1645" spans="1:1" x14ac:dyDescent="0.25">
      <c r="A1645">
        <v>159</v>
      </c>
    </row>
    <row r="1646" spans="1:1" x14ac:dyDescent="0.25">
      <c r="A1646">
        <v>71</v>
      </c>
    </row>
    <row r="1647" spans="1:1" x14ac:dyDescent="0.25">
      <c r="A1647">
        <v>741</v>
      </c>
    </row>
    <row r="1648" spans="1:1" x14ac:dyDescent="0.25">
      <c r="A1648">
        <v>93</v>
      </c>
    </row>
    <row r="1649" spans="1:1" x14ac:dyDescent="0.25">
      <c r="A1649">
        <v>216</v>
      </c>
    </row>
    <row r="1650" spans="1:1" x14ac:dyDescent="0.25">
      <c r="A1650">
        <v>905</v>
      </c>
    </row>
    <row r="1651" spans="1:1" x14ac:dyDescent="0.25">
      <c r="A1651">
        <v>837</v>
      </c>
    </row>
    <row r="1652" spans="1:1" x14ac:dyDescent="0.25">
      <c r="A1652">
        <v>639</v>
      </c>
    </row>
    <row r="1653" spans="1:1" x14ac:dyDescent="0.25">
      <c r="A1653">
        <v>898</v>
      </c>
    </row>
    <row r="1654" spans="1:1" x14ac:dyDescent="0.25">
      <c r="A1654">
        <v>440</v>
      </c>
    </row>
    <row r="1655" spans="1:1" x14ac:dyDescent="0.25">
      <c r="A1655">
        <v>391</v>
      </c>
    </row>
    <row r="1656" spans="1:1" x14ac:dyDescent="0.25">
      <c r="A1656">
        <v>154</v>
      </c>
    </row>
    <row r="1657" spans="1:1" x14ac:dyDescent="0.25">
      <c r="A1657">
        <v>215</v>
      </c>
    </row>
    <row r="1658" spans="1:1" x14ac:dyDescent="0.25">
      <c r="A1658">
        <v>223</v>
      </c>
    </row>
    <row r="1659" spans="1:1" x14ac:dyDescent="0.25">
      <c r="A1659">
        <v>1100</v>
      </c>
    </row>
    <row r="1660" spans="1:1" x14ac:dyDescent="0.25">
      <c r="A1660">
        <v>567</v>
      </c>
    </row>
    <row r="1661" spans="1:1" x14ac:dyDescent="0.25">
      <c r="A1661">
        <v>385</v>
      </c>
    </row>
    <row r="1662" spans="1:1" x14ac:dyDescent="0.25">
      <c r="A1662">
        <v>338</v>
      </c>
    </row>
    <row r="1663" spans="1:1" x14ac:dyDescent="0.25">
      <c r="A1663">
        <v>189</v>
      </c>
    </row>
    <row r="1664" spans="1:1" x14ac:dyDescent="0.25">
      <c r="A1664">
        <v>249</v>
      </c>
    </row>
    <row r="1665" spans="1:1" x14ac:dyDescent="0.25">
      <c r="A1665">
        <v>290</v>
      </c>
    </row>
    <row r="1666" spans="1:1" x14ac:dyDescent="0.25">
      <c r="A1666">
        <v>151</v>
      </c>
    </row>
    <row r="1667" spans="1:1" x14ac:dyDescent="0.25">
      <c r="A1667">
        <v>473</v>
      </c>
    </row>
    <row r="1668" spans="1:1" x14ac:dyDescent="0.25">
      <c r="A1668">
        <v>460</v>
      </c>
    </row>
    <row r="1669" spans="1:1" x14ac:dyDescent="0.25">
      <c r="A1669">
        <v>587</v>
      </c>
    </row>
    <row r="1670" spans="1:1" x14ac:dyDescent="0.25">
      <c r="A1670">
        <v>183</v>
      </c>
    </row>
    <row r="1671" spans="1:1" x14ac:dyDescent="0.25">
      <c r="A1671">
        <v>202</v>
      </c>
    </row>
    <row r="1672" spans="1:1" x14ac:dyDescent="0.25">
      <c r="A1672">
        <v>444</v>
      </c>
    </row>
    <row r="1673" spans="1:1" x14ac:dyDescent="0.25">
      <c r="A1673">
        <v>254</v>
      </c>
    </row>
    <row r="1674" spans="1:1" x14ac:dyDescent="0.25">
      <c r="A1674">
        <v>242</v>
      </c>
    </row>
    <row r="1675" spans="1:1" x14ac:dyDescent="0.25">
      <c r="A1675">
        <v>639</v>
      </c>
    </row>
    <row r="1676" spans="1:1" x14ac:dyDescent="0.25">
      <c r="A1676">
        <v>445</v>
      </c>
    </row>
    <row r="1677" spans="1:1" x14ac:dyDescent="0.25">
      <c r="A1677">
        <v>279</v>
      </c>
    </row>
    <row r="1678" spans="1:1" x14ac:dyDescent="0.25">
      <c r="A1678">
        <v>467</v>
      </c>
    </row>
    <row r="1679" spans="1:1" x14ac:dyDescent="0.25">
      <c r="A1679">
        <v>1300</v>
      </c>
    </row>
    <row r="1680" spans="1:1" x14ac:dyDescent="0.25">
      <c r="A1680">
        <v>1264</v>
      </c>
    </row>
    <row r="1681" spans="1:1" x14ac:dyDescent="0.25">
      <c r="A1681">
        <v>511</v>
      </c>
    </row>
    <row r="1682" spans="1:1" x14ac:dyDescent="0.25">
      <c r="A1682">
        <v>231</v>
      </c>
    </row>
    <row r="1683" spans="1:1" x14ac:dyDescent="0.25">
      <c r="A1683">
        <v>227</v>
      </c>
    </row>
    <row r="1684" spans="1:1" x14ac:dyDescent="0.25">
      <c r="A1684">
        <v>272</v>
      </c>
    </row>
    <row r="1685" spans="1:1" x14ac:dyDescent="0.25">
      <c r="A1685">
        <v>93</v>
      </c>
    </row>
    <row r="1686" spans="1:1" x14ac:dyDescent="0.25">
      <c r="A1686">
        <v>373</v>
      </c>
    </row>
    <row r="1687" spans="1:1" x14ac:dyDescent="0.25">
      <c r="A1687">
        <v>253</v>
      </c>
    </row>
    <row r="1688" spans="1:1" x14ac:dyDescent="0.25">
      <c r="A1688">
        <v>225</v>
      </c>
    </row>
    <row r="1689" spans="1:1" x14ac:dyDescent="0.25">
      <c r="A1689">
        <v>357</v>
      </c>
    </row>
    <row r="1690" spans="1:1" x14ac:dyDescent="0.25">
      <c r="A1690">
        <v>125</v>
      </c>
    </row>
    <row r="1691" spans="1:1" x14ac:dyDescent="0.25">
      <c r="A1691">
        <v>642</v>
      </c>
    </row>
    <row r="1692" spans="1:1" x14ac:dyDescent="0.25">
      <c r="A1692">
        <v>188</v>
      </c>
    </row>
    <row r="1693" spans="1:1" x14ac:dyDescent="0.25">
      <c r="A1693">
        <v>173</v>
      </c>
    </row>
    <row r="1694" spans="1:1" x14ac:dyDescent="0.25">
      <c r="A1694">
        <v>171</v>
      </c>
    </row>
    <row r="1695" spans="1:1" x14ac:dyDescent="0.25">
      <c r="A1695">
        <v>408</v>
      </c>
    </row>
    <row r="1696" spans="1:1" x14ac:dyDescent="0.25">
      <c r="A1696">
        <v>624</v>
      </c>
    </row>
    <row r="1697" spans="1:1" x14ac:dyDescent="0.25">
      <c r="A1697">
        <v>1040</v>
      </c>
    </row>
    <row r="1698" spans="1:1" x14ac:dyDescent="0.25">
      <c r="A1698">
        <v>164</v>
      </c>
    </row>
    <row r="1699" spans="1:1" x14ac:dyDescent="0.25">
      <c r="A1699">
        <v>138</v>
      </c>
    </row>
    <row r="1700" spans="1:1" x14ac:dyDescent="0.25">
      <c r="A1700">
        <v>301</v>
      </c>
    </row>
    <row r="1701" spans="1:1" x14ac:dyDescent="0.25">
      <c r="A1701">
        <v>755</v>
      </c>
    </row>
    <row r="1702" spans="1:1" x14ac:dyDescent="0.25">
      <c r="A1702">
        <v>395</v>
      </c>
    </row>
    <row r="1703" spans="1:1" x14ac:dyDescent="0.25">
      <c r="A1703">
        <v>276</v>
      </c>
    </row>
    <row r="1704" spans="1:1" x14ac:dyDescent="0.25">
      <c r="A1704">
        <v>219</v>
      </c>
    </row>
    <row r="1705" spans="1:1" x14ac:dyDescent="0.25">
      <c r="A1705">
        <v>228</v>
      </c>
    </row>
    <row r="1706" spans="1:1" x14ac:dyDescent="0.25">
      <c r="A1706">
        <v>219</v>
      </c>
    </row>
    <row r="1707" spans="1:1" x14ac:dyDescent="0.25">
      <c r="A1707">
        <v>347</v>
      </c>
    </row>
    <row r="1708" spans="1:1" x14ac:dyDescent="0.25">
      <c r="A1708">
        <v>297</v>
      </c>
    </row>
    <row r="1709" spans="1:1" x14ac:dyDescent="0.25">
      <c r="A1709">
        <v>413</v>
      </c>
    </row>
    <row r="1710" spans="1:1" x14ac:dyDescent="0.25">
      <c r="A1710">
        <v>376</v>
      </c>
    </row>
    <row r="1711" spans="1:1" x14ac:dyDescent="0.25">
      <c r="A1711">
        <v>181</v>
      </c>
    </row>
    <row r="1712" spans="1:1" x14ac:dyDescent="0.25">
      <c r="A1712">
        <v>207</v>
      </c>
    </row>
    <row r="1713" spans="1:1" x14ac:dyDescent="0.25">
      <c r="A1713">
        <v>620</v>
      </c>
    </row>
    <row r="1714" spans="1:1" x14ac:dyDescent="0.25">
      <c r="A1714">
        <v>544</v>
      </c>
    </row>
    <row r="1715" spans="1:1" x14ac:dyDescent="0.25">
      <c r="A1715">
        <v>60</v>
      </c>
    </row>
    <row r="1716" spans="1:1" x14ac:dyDescent="0.25">
      <c r="A1716">
        <v>69</v>
      </c>
    </row>
    <row r="1717" spans="1:1" x14ac:dyDescent="0.25">
      <c r="A1717">
        <v>230</v>
      </c>
    </row>
    <row r="1718" spans="1:1" x14ac:dyDescent="0.25">
      <c r="A1718">
        <v>248</v>
      </c>
    </row>
    <row r="1719" spans="1:1" x14ac:dyDescent="0.25">
      <c r="A1719">
        <v>359</v>
      </c>
    </row>
    <row r="1720" spans="1:1" x14ac:dyDescent="0.25">
      <c r="A1720">
        <v>234</v>
      </c>
    </row>
    <row r="1721" spans="1:1" x14ac:dyDescent="0.25">
      <c r="A1721">
        <v>58</v>
      </c>
    </row>
    <row r="1722" spans="1:1" x14ac:dyDescent="0.25">
      <c r="A1722">
        <v>240</v>
      </c>
    </row>
    <row r="1723" spans="1:1" x14ac:dyDescent="0.25">
      <c r="A1723">
        <v>329</v>
      </c>
    </row>
    <row r="1724" spans="1:1" x14ac:dyDescent="0.25">
      <c r="A1724">
        <v>276</v>
      </c>
    </row>
    <row r="1725" spans="1:1" x14ac:dyDescent="0.25">
      <c r="A1725">
        <v>485</v>
      </c>
    </row>
    <row r="1726" spans="1:1" x14ac:dyDescent="0.25">
      <c r="A1726">
        <v>439</v>
      </c>
    </row>
    <row r="1727" spans="1:1" x14ac:dyDescent="0.25">
      <c r="A1727">
        <v>317</v>
      </c>
    </row>
    <row r="1728" spans="1:1" x14ac:dyDescent="0.25">
      <c r="A1728">
        <v>304</v>
      </c>
    </row>
    <row r="1729" spans="1:1" x14ac:dyDescent="0.25">
      <c r="A1729">
        <v>502</v>
      </c>
    </row>
    <row r="1730" spans="1:1" x14ac:dyDescent="0.25">
      <c r="A1730">
        <v>326</v>
      </c>
    </row>
    <row r="1731" spans="1:1" x14ac:dyDescent="0.25">
      <c r="A1731">
        <v>112</v>
      </c>
    </row>
    <row r="1732" spans="1:1" x14ac:dyDescent="0.25">
      <c r="A1732">
        <v>73</v>
      </c>
    </row>
    <row r="1733" spans="1:1" x14ac:dyDescent="0.25">
      <c r="A1733">
        <v>261</v>
      </c>
    </row>
    <row r="1734" spans="1:1" x14ac:dyDescent="0.25">
      <c r="A1734">
        <v>277</v>
      </c>
    </row>
    <row r="1735" spans="1:1" x14ac:dyDescent="0.25">
      <c r="A1735">
        <v>163</v>
      </c>
    </row>
    <row r="1736" spans="1:1" x14ac:dyDescent="0.25">
      <c r="A1736">
        <v>257</v>
      </c>
    </row>
    <row r="1737" spans="1:1" x14ac:dyDescent="0.25">
      <c r="A1737">
        <v>741</v>
      </c>
    </row>
    <row r="1738" spans="1:1" x14ac:dyDescent="0.25">
      <c r="A1738">
        <v>494</v>
      </c>
    </row>
    <row r="1739" spans="1:1" x14ac:dyDescent="0.25">
      <c r="A1739">
        <v>789</v>
      </c>
    </row>
    <row r="1740" spans="1:1" x14ac:dyDescent="0.25">
      <c r="A1740">
        <v>417</v>
      </c>
    </row>
    <row r="1741" spans="1:1" x14ac:dyDescent="0.25">
      <c r="A1741">
        <v>196</v>
      </c>
    </row>
    <row r="1742" spans="1:1" x14ac:dyDescent="0.25">
      <c r="A1742">
        <v>419</v>
      </c>
    </row>
    <row r="1743" spans="1:1" x14ac:dyDescent="0.25">
      <c r="A1743">
        <v>228</v>
      </c>
    </row>
    <row r="1744" spans="1:1" x14ac:dyDescent="0.25">
      <c r="A1744">
        <v>411</v>
      </c>
    </row>
    <row r="1745" spans="1:1" x14ac:dyDescent="0.25">
      <c r="A1745">
        <v>452</v>
      </c>
    </row>
    <row r="1746" spans="1:1" x14ac:dyDescent="0.25">
      <c r="A1746">
        <v>399</v>
      </c>
    </row>
    <row r="1747" spans="1:1" x14ac:dyDescent="0.25">
      <c r="A1747">
        <v>393</v>
      </c>
    </row>
    <row r="1748" spans="1:1" x14ac:dyDescent="0.25">
      <c r="A1748">
        <v>157</v>
      </c>
    </row>
    <row r="1749" spans="1:1" x14ac:dyDescent="0.25">
      <c r="A1749">
        <v>324</v>
      </c>
    </row>
    <row r="1750" spans="1:1" x14ac:dyDescent="0.25">
      <c r="A1750">
        <v>146</v>
      </c>
    </row>
    <row r="1751" spans="1:1" x14ac:dyDescent="0.25">
      <c r="A1751">
        <v>122</v>
      </c>
    </row>
    <row r="1752" spans="1:1" x14ac:dyDescent="0.25">
      <c r="A1752">
        <v>38</v>
      </c>
    </row>
    <row r="1753" spans="1:1" x14ac:dyDescent="0.25">
      <c r="A1753">
        <v>72</v>
      </c>
    </row>
    <row r="1754" spans="1:1" x14ac:dyDescent="0.25">
      <c r="A1754">
        <v>453</v>
      </c>
    </row>
    <row r="1755" spans="1:1" x14ac:dyDescent="0.25">
      <c r="A1755">
        <v>146</v>
      </c>
    </row>
    <row r="1756" spans="1:1" x14ac:dyDescent="0.25">
      <c r="A1756">
        <v>59</v>
      </c>
    </row>
    <row r="1757" spans="1:1" x14ac:dyDescent="0.25">
      <c r="A1757">
        <v>160</v>
      </c>
    </row>
    <row r="1758" spans="1:1" x14ac:dyDescent="0.25">
      <c r="A1758">
        <v>123</v>
      </c>
    </row>
    <row r="1759" spans="1:1" x14ac:dyDescent="0.25">
      <c r="A1759">
        <v>179</v>
      </c>
    </row>
    <row r="1760" spans="1:1" x14ac:dyDescent="0.25">
      <c r="A1760">
        <v>131</v>
      </c>
    </row>
    <row r="1761" spans="1:1" x14ac:dyDescent="0.25">
      <c r="A1761">
        <v>61</v>
      </c>
    </row>
    <row r="1762" spans="1:1" x14ac:dyDescent="0.25">
      <c r="A1762">
        <v>179</v>
      </c>
    </row>
    <row r="1763" spans="1:1" x14ac:dyDescent="0.25">
      <c r="A1763">
        <v>99</v>
      </c>
    </row>
    <row r="1764" spans="1:1" x14ac:dyDescent="0.25">
      <c r="A1764">
        <v>122</v>
      </c>
    </row>
    <row r="1765" spans="1:1" x14ac:dyDescent="0.25">
      <c r="A1765">
        <v>84</v>
      </c>
    </row>
    <row r="1766" spans="1:1" x14ac:dyDescent="0.25">
      <c r="A1766">
        <v>63</v>
      </c>
    </row>
    <row r="1767" spans="1:1" x14ac:dyDescent="0.25">
      <c r="A1767">
        <v>137</v>
      </c>
    </row>
    <row r="1768" spans="1:1" x14ac:dyDescent="0.25">
      <c r="A1768">
        <v>219</v>
      </c>
    </row>
    <row r="1769" spans="1:1" x14ac:dyDescent="0.25">
      <c r="A1769">
        <v>116</v>
      </c>
    </row>
    <row r="1770" spans="1:1" x14ac:dyDescent="0.25">
      <c r="A1770">
        <v>93</v>
      </c>
    </row>
    <row r="1771" spans="1:1" x14ac:dyDescent="0.25">
      <c r="A1771">
        <v>276</v>
      </c>
    </row>
    <row r="1772" spans="1:1" x14ac:dyDescent="0.25">
      <c r="A1772">
        <v>100</v>
      </c>
    </row>
    <row r="1773" spans="1:1" x14ac:dyDescent="0.25">
      <c r="A1773">
        <v>206</v>
      </c>
    </row>
    <row r="1774" spans="1:1" x14ac:dyDescent="0.25">
      <c r="A1774">
        <v>205</v>
      </c>
    </row>
    <row r="1775" spans="1:1" x14ac:dyDescent="0.25">
      <c r="A1775">
        <v>102</v>
      </c>
    </row>
    <row r="1776" spans="1:1" x14ac:dyDescent="0.25">
      <c r="A1776">
        <v>394</v>
      </c>
    </row>
    <row r="1777" spans="1:1" x14ac:dyDescent="0.25">
      <c r="A1777">
        <v>554</v>
      </c>
    </row>
    <row r="1778" spans="1:1" x14ac:dyDescent="0.25">
      <c r="A1778">
        <v>556</v>
      </c>
    </row>
    <row r="1779" spans="1:1" x14ac:dyDescent="0.25">
      <c r="A1779">
        <v>113</v>
      </c>
    </row>
    <row r="1780" spans="1:1" x14ac:dyDescent="0.25">
      <c r="A1780">
        <v>350</v>
      </c>
    </row>
    <row r="1781" spans="1:1" x14ac:dyDescent="0.25">
      <c r="A1781">
        <v>185</v>
      </c>
    </row>
    <row r="1782" spans="1:1" x14ac:dyDescent="0.25">
      <c r="A1782">
        <v>64</v>
      </c>
    </row>
    <row r="1783" spans="1:1" x14ac:dyDescent="0.25">
      <c r="A1783">
        <v>106</v>
      </c>
    </row>
    <row r="1784" spans="1:1" x14ac:dyDescent="0.25">
      <c r="A1784">
        <v>92</v>
      </c>
    </row>
    <row r="1785" spans="1:1" x14ac:dyDescent="0.25">
      <c r="A1785">
        <v>199</v>
      </c>
    </row>
    <row r="1786" spans="1:1" x14ac:dyDescent="0.25">
      <c r="A1786">
        <v>317</v>
      </c>
    </row>
    <row r="1787" spans="1:1" x14ac:dyDescent="0.25">
      <c r="A1787">
        <v>112</v>
      </c>
    </row>
    <row r="1788" spans="1:1" x14ac:dyDescent="0.25">
      <c r="A1788">
        <v>316</v>
      </c>
    </row>
    <row r="1789" spans="1:1" x14ac:dyDescent="0.25">
      <c r="A1789">
        <v>195</v>
      </c>
    </row>
    <row r="1790" spans="1:1" x14ac:dyDescent="0.25">
      <c r="A1790">
        <v>622</v>
      </c>
    </row>
    <row r="1791" spans="1:1" x14ac:dyDescent="0.25">
      <c r="A1791">
        <v>154</v>
      </c>
    </row>
    <row r="1792" spans="1:1" x14ac:dyDescent="0.25">
      <c r="A1792">
        <v>402</v>
      </c>
    </row>
    <row r="1793" spans="1:1" x14ac:dyDescent="0.25">
      <c r="A1793">
        <v>141</v>
      </c>
    </row>
    <row r="1794" spans="1:1" x14ac:dyDescent="0.25">
      <c r="A1794">
        <v>256</v>
      </c>
    </row>
    <row r="1795" spans="1:1" x14ac:dyDescent="0.25">
      <c r="A1795">
        <v>125</v>
      </c>
    </row>
    <row r="1796" spans="1:1" x14ac:dyDescent="0.25">
      <c r="A1796">
        <v>266</v>
      </c>
    </row>
    <row r="1797" spans="1:1" x14ac:dyDescent="0.25">
      <c r="A1797">
        <v>332</v>
      </c>
    </row>
    <row r="1798" spans="1:1" x14ac:dyDescent="0.25">
      <c r="A1798">
        <v>261</v>
      </c>
    </row>
    <row r="1799" spans="1:1" x14ac:dyDescent="0.25">
      <c r="A1799">
        <v>223</v>
      </c>
    </row>
    <row r="1800" spans="1:1" x14ac:dyDescent="0.25">
      <c r="A1800">
        <v>239</v>
      </c>
    </row>
    <row r="1801" spans="1:1" x14ac:dyDescent="0.25">
      <c r="A1801">
        <v>182</v>
      </c>
    </row>
    <row r="1802" spans="1:1" x14ac:dyDescent="0.25">
      <c r="A1802">
        <v>70</v>
      </c>
    </row>
    <row r="1803" spans="1:1" x14ac:dyDescent="0.25">
      <c r="A1803">
        <v>134</v>
      </c>
    </row>
    <row r="1804" spans="1:1" x14ac:dyDescent="0.25">
      <c r="A1804">
        <v>178</v>
      </c>
    </row>
    <row r="1805" spans="1:1" x14ac:dyDescent="0.25">
      <c r="A1805">
        <v>167</v>
      </c>
    </row>
    <row r="1806" spans="1:1" x14ac:dyDescent="0.25">
      <c r="A1806">
        <v>132</v>
      </c>
    </row>
    <row r="1807" spans="1:1" x14ac:dyDescent="0.25">
      <c r="A1807">
        <v>230</v>
      </c>
    </row>
    <row r="1808" spans="1:1" x14ac:dyDescent="0.25">
      <c r="A1808">
        <v>350</v>
      </c>
    </row>
    <row r="1809" spans="1:1" x14ac:dyDescent="0.25">
      <c r="A1809">
        <v>261</v>
      </c>
    </row>
    <row r="1810" spans="1:1" x14ac:dyDescent="0.25">
      <c r="A1810">
        <v>201</v>
      </c>
    </row>
    <row r="1811" spans="1:1" x14ac:dyDescent="0.25">
      <c r="A1811">
        <v>310</v>
      </c>
    </row>
    <row r="1812" spans="1:1" x14ac:dyDescent="0.25">
      <c r="A1812">
        <v>383</v>
      </c>
    </row>
    <row r="1813" spans="1:1" x14ac:dyDescent="0.25">
      <c r="A1813">
        <v>358</v>
      </c>
    </row>
    <row r="1814" spans="1:1" x14ac:dyDescent="0.25">
      <c r="A1814">
        <v>465</v>
      </c>
    </row>
    <row r="1815" spans="1:1" x14ac:dyDescent="0.25">
      <c r="A1815">
        <v>992</v>
      </c>
    </row>
    <row r="1816" spans="1:1" x14ac:dyDescent="0.25">
      <c r="A1816">
        <v>210</v>
      </c>
    </row>
    <row r="1817" spans="1:1" x14ac:dyDescent="0.25">
      <c r="A1817">
        <v>366</v>
      </c>
    </row>
    <row r="1818" spans="1:1" x14ac:dyDescent="0.25">
      <c r="A1818">
        <v>106</v>
      </c>
    </row>
    <row r="1819" spans="1:1" x14ac:dyDescent="0.25">
      <c r="A1819">
        <v>613</v>
      </c>
    </row>
    <row r="1820" spans="1:1" x14ac:dyDescent="0.25">
      <c r="A1820">
        <v>73</v>
      </c>
    </row>
    <row r="1821" spans="1:1" x14ac:dyDescent="0.25">
      <c r="A1821">
        <v>311</v>
      </c>
    </row>
    <row r="1822" spans="1:1" x14ac:dyDescent="0.25">
      <c r="A1822">
        <v>252</v>
      </c>
    </row>
    <row r="1823" spans="1:1" x14ac:dyDescent="0.25">
      <c r="A1823">
        <v>289</v>
      </c>
    </row>
    <row r="1824" spans="1:1" x14ac:dyDescent="0.25">
      <c r="A1824">
        <v>439</v>
      </c>
    </row>
    <row r="1825" spans="1:1" x14ac:dyDescent="0.25">
      <c r="A1825">
        <v>266</v>
      </c>
    </row>
    <row r="1826" spans="1:1" x14ac:dyDescent="0.25">
      <c r="A1826">
        <v>341</v>
      </c>
    </row>
    <row r="1827" spans="1:1" x14ac:dyDescent="0.25">
      <c r="A1827">
        <v>522</v>
      </c>
    </row>
    <row r="1828" spans="1:1" x14ac:dyDescent="0.25">
      <c r="A1828">
        <v>136</v>
      </c>
    </row>
    <row r="1829" spans="1:1" x14ac:dyDescent="0.25">
      <c r="A1829">
        <v>1459</v>
      </c>
    </row>
    <row r="1830" spans="1:1" x14ac:dyDescent="0.25">
      <c r="A1830">
        <v>1425</v>
      </c>
    </row>
    <row r="1831" spans="1:1" x14ac:dyDescent="0.25">
      <c r="A1831">
        <v>417</v>
      </c>
    </row>
    <row r="1832" spans="1:1" x14ac:dyDescent="0.25">
      <c r="A1832">
        <v>616</v>
      </c>
    </row>
    <row r="1833" spans="1:1" x14ac:dyDescent="0.25">
      <c r="A1833">
        <v>216</v>
      </c>
    </row>
    <row r="1834" spans="1:1" x14ac:dyDescent="0.25">
      <c r="A1834">
        <v>118</v>
      </c>
    </row>
    <row r="1835" spans="1:1" x14ac:dyDescent="0.25">
      <c r="A1835">
        <v>157</v>
      </c>
    </row>
    <row r="1836" spans="1:1" x14ac:dyDescent="0.25">
      <c r="A1836">
        <v>316</v>
      </c>
    </row>
    <row r="1837" spans="1:1" x14ac:dyDescent="0.25">
      <c r="A1837">
        <v>378</v>
      </c>
    </row>
    <row r="1838" spans="1:1" x14ac:dyDescent="0.25">
      <c r="A1838">
        <v>81</v>
      </c>
    </row>
    <row r="1839" spans="1:1" x14ac:dyDescent="0.25">
      <c r="A1839">
        <v>295</v>
      </c>
    </row>
    <row r="1840" spans="1:1" x14ac:dyDescent="0.25">
      <c r="A1840">
        <v>361</v>
      </c>
    </row>
    <row r="1841" spans="1:1" x14ac:dyDescent="0.25">
      <c r="A1841">
        <v>192</v>
      </c>
    </row>
    <row r="1842" spans="1:1" x14ac:dyDescent="0.25">
      <c r="A1842">
        <v>185</v>
      </c>
    </row>
    <row r="1843" spans="1:1" x14ac:dyDescent="0.25">
      <c r="A1843">
        <v>148</v>
      </c>
    </row>
    <row r="1844" spans="1:1" x14ac:dyDescent="0.25">
      <c r="A1844">
        <v>219</v>
      </c>
    </row>
    <row r="1845" spans="1:1" x14ac:dyDescent="0.25">
      <c r="A1845">
        <v>467</v>
      </c>
    </row>
    <row r="1846" spans="1:1" x14ac:dyDescent="0.25">
      <c r="A1846">
        <v>296</v>
      </c>
    </row>
    <row r="1847" spans="1:1" x14ac:dyDescent="0.25">
      <c r="A1847">
        <v>130</v>
      </c>
    </row>
    <row r="1848" spans="1:1" x14ac:dyDescent="0.25">
      <c r="A1848">
        <v>363</v>
      </c>
    </row>
    <row r="1849" spans="1:1" x14ac:dyDescent="0.25">
      <c r="A1849">
        <v>618</v>
      </c>
    </row>
    <row r="1850" spans="1:1" x14ac:dyDescent="0.25">
      <c r="A1850">
        <v>1026</v>
      </c>
    </row>
    <row r="1851" spans="1:1" x14ac:dyDescent="0.25">
      <c r="A1851">
        <v>393</v>
      </c>
    </row>
    <row r="1852" spans="1:1" x14ac:dyDescent="0.25">
      <c r="A1852">
        <v>181</v>
      </c>
    </row>
    <row r="1853" spans="1:1" x14ac:dyDescent="0.25">
      <c r="A1853">
        <v>225</v>
      </c>
    </row>
    <row r="1854" spans="1:1" x14ac:dyDescent="0.25">
      <c r="A1854">
        <v>328</v>
      </c>
    </row>
    <row r="1855" spans="1:1" x14ac:dyDescent="0.25">
      <c r="A1855">
        <v>583</v>
      </c>
    </row>
    <row r="1856" spans="1:1" x14ac:dyDescent="0.25">
      <c r="A1856">
        <v>324</v>
      </c>
    </row>
    <row r="1857" spans="1:1" x14ac:dyDescent="0.25">
      <c r="A1857">
        <v>279</v>
      </c>
    </row>
    <row r="1858" spans="1:1" x14ac:dyDescent="0.25">
      <c r="A1858">
        <v>83</v>
      </c>
    </row>
    <row r="1859" spans="1:1" x14ac:dyDescent="0.25">
      <c r="A1859">
        <v>271</v>
      </c>
    </row>
    <row r="1860" spans="1:1" x14ac:dyDescent="0.25">
      <c r="A1860">
        <v>451</v>
      </c>
    </row>
    <row r="1861" spans="1:1" x14ac:dyDescent="0.25">
      <c r="A1861">
        <v>590</v>
      </c>
    </row>
    <row r="1862" spans="1:1" x14ac:dyDescent="0.25">
      <c r="A1862">
        <v>465</v>
      </c>
    </row>
    <row r="1863" spans="1:1" x14ac:dyDescent="0.25">
      <c r="A1863">
        <v>558</v>
      </c>
    </row>
    <row r="1864" spans="1:1" x14ac:dyDescent="0.25">
      <c r="A1864">
        <v>735</v>
      </c>
    </row>
    <row r="1865" spans="1:1" x14ac:dyDescent="0.25">
      <c r="A1865">
        <v>196</v>
      </c>
    </row>
    <row r="1866" spans="1:1" x14ac:dyDescent="0.25">
      <c r="A1866">
        <v>722</v>
      </c>
    </row>
    <row r="1867" spans="1:1" x14ac:dyDescent="0.25">
      <c r="A1867">
        <v>274</v>
      </c>
    </row>
    <row r="1868" spans="1:1" x14ac:dyDescent="0.25">
      <c r="A1868">
        <v>189</v>
      </c>
    </row>
    <row r="1869" spans="1:1" x14ac:dyDescent="0.25">
      <c r="A1869">
        <v>433</v>
      </c>
    </row>
    <row r="1870" spans="1:1" x14ac:dyDescent="0.25">
      <c r="A1870">
        <v>413</v>
      </c>
    </row>
    <row r="1871" spans="1:1" x14ac:dyDescent="0.25">
      <c r="A1871">
        <v>410</v>
      </c>
    </row>
    <row r="1872" spans="1:1" x14ac:dyDescent="0.25">
      <c r="A1872">
        <v>611</v>
      </c>
    </row>
    <row r="1873" spans="1:1" x14ac:dyDescent="0.25">
      <c r="A1873">
        <v>259</v>
      </c>
    </row>
    <row r="1874" spans="1:1" x14ac:dyDescent="0.25">
      <c r="A1874">
        <v>787</v>
      </c>
    </row>
    <row r="1875" spans="1:1" x14ac:dyDescent="0.25">
      <c r="A1875">
        <v>128</v>
      </c>
    </row>
    <row r="1876" spans="1:1" x14ac:dyDescent="0.25">
      <c r="A1876">
        <v>426</v>
      </c>
    </row>
    <row r="1877" spans="1:1" x14ac:dyDescent="0.25">
      <c r="A1877">
        <v>367</v>
      </c>
    </row>
    <row r="1878" spans="1:1" x14ac:dyDescent="0.25">
      <c r="A1878">
        <v>255</v>
      </c>
    </row>
    <row r="1879" spans="1:1" x14ac:dyDescent="0.25">
      <c r="A1879">
        <v>387</v>
      </c>
    </row>
    <row r="1880" spans="1:1" x14ac:dyDescent="0.25">
      <c r="A1880">
        <v>257</v>
      </c>
    </row>
    <row r="1881" spans="1:1" x14ac:dyDescent="0.25">
      <c r="A1881">
        <v>760</v>
      </c>
    </row>
    <row r="1882" spans="1:1" x14ac:dyDescent="0.25">
      <c r="A1882">
        <v>720</v>
      </c>
    </row>
    <row r="1883" spans="1:1" x14ac:dyDescent="0.25">
      <c r="A1883">
        <v>713</v>
      </c>
    </row>
    <row r="1884" spans="1:1" x14ac:dyDescent="0.25">
      <c r="A1884">
        <v>219</v>
      </c>
    </row>
    <row r="1885" spans="1:1" x14ac:dyDescent="0.25">
      <c r="A1885">
        <v>350</v>
      </c>
    </row>
    <row r="1886" spans="1:1" x14ac:dyDescent="0.25">
      <c r="A1886">
        <v>586</v>
      </c>
    </row>
    <row r="1887" spans="1:1" x14ac:dyDescent="0.25">
      <c r="A1887">
        <v>531</v>
      </c>
    </row>
    <row r="1888" spans="1:1" x14ac:dyDescent="0.25">
      <c r="A1888">
        <v>563</v>
      </c>
    </row>
    <row r="1889" spans="1:1" x14ac:dyDescent="0.25">
      <c r="A1889">
        <v>292</v>
      </c>
    </row>
    <row r="1890" spans="1:1" x14ac:dyDescent="0.25">
      <c r="A1890">
        <v>216</v>
      </c>
    </row>
    <row r="1891" spans="1:1" x14ac:dyDescent="0.25">
      <c r="A1891">
        <v>153</v>
      </c>
    </row>
    <row r="1892" spans="1:1" x14ac:dyDescent="0.25">
      <c r="A1892">
        <v>419</v>
      </c>
    </row>
    <row r="1893" spans="1:1" x14ac:dyDescent="0.25">
      <c r="A1893">
        <v>286</v>
      </c>
    </row>
    <row r="1894" spans="1:1" x14ac:dyDescent="0.25">
      <c r="A1894">
        <v>668</v>
      </c>
    </row>
    <row r="1895" spans="1:1" x14ac:dyDescent="0.25">
      <c r="A1895">
        <v>748</v>
      </c>
    </row>
    <row r="1896" spans="1:1" x14ac:dyDescent="0.25">
      <c r="A1896">
        <v>198</v>
      </c>
    </row>
    <row r="1897" spans="1:1" x14ac:dyDescent="0.25">
      <c r="A1897">
        <v>404</v>
      </c>
    </row>
    <row r="1898" spans="1:1" x14ac:dyDescent="0.25">
      <c r="A1898">
        <v>228</v>
      </c>
    </row>
    <row r="1899" spans="1:1" x14ac:dyDescent="0.25">
      <c r="A1899">
        <v>333</v>
      </c>
    </row>
    <row r="1900" spans="1:1" x14ac:dyDescent="0.25">
      <c r="A1900">
        <v>323</v>
      </c>
    </row>
    <row r="1901" spans="1:1" x14ac:dyDescent="0.25">
      <c r="A1901">
        <v>245</v>
      </c>
    </row>
    <row r="1902" spans="1:1" x14ac:dyDescent="0.25">
      <c r="A1902">
        <v>664</v>
      </c>
    </row>
    <row r="1903" spans="1:1" x14ac:dyDescent="0.25">
      <c r="A1903">
        <v>228</v>
      </c>
    </row>
    <row r="1904" spans="1:1" x14ac:dyDescent="0.25">
      <c r="A1904">
        <v>338</v>
      </c>
    </row>
    <row r="1905" spans="1:1" x14ac:dyDescent="0.25">
      <c r="A1905">
        <v>71</v>
      </c>
    </row>
    <row r="1906" spans="1:1" x14ac:dyDescent="0.25">
      <c r="A1906">
        <v>343</v>
      </c>
    </row>
    <row r="1907" spans="1:1" x14ac:dyDescent="0.25">
      <c r="A1907">
        <v>91</v>
      </c>
    </row>
    <row r="1908" spans="1:1" x14ac:dyDescent="0.25">
      <c r="A1908">
        <v>87</v>
      </c>
    </row>
    <row r="1909" spans="1:1" x14ac:dyDescent="0.25">
      <c r="A1909">
        <v>68</v>
      </c>
    </row>
    <row r="1910" spans="1:1" x14ac:dyDescent="0.25">
      <c r="A1910">
        <v>64</v>
      </c>
    </row>
    <row r="1911" spans="1:1" x14ac:dyDescent="0.25">
      <c r="A1911">
        <v>142</v>
      </c>
    </row>
    <row r="1912" spans="1:1" x14ac:dyDescent="0.25">
      <c r="A1912">
        <v>114</v>
      </c>
    </row>
    <row r="1913" spans="1:1" x14ac:dyDescent="0.25">
      <c r="A1913">
        <v>432</v>
      </c>
    </row>
    <row r="1914" spans="1:1" x14ac:dyDescent="0.25">
      <c r="A1914">
        <v>505</v>
      </c>
    </row>
    <row r="1915" spans="1:1" x14ac:dyDescent="0.25">
      <c r="A1915">
        <v>183</v>
      </c>
    </row>
    <row r="1916" spans="1:1" x14ac:dyDescent="0.25">
      <c r="A1916">
        <v>491</v>
      </c>
    </row>
    <row r="1917" spans="1:1" x14ac:dyDescent="0.25">
      <c r="A1917">
        <v>467</v>
      </c>
    </row>
    <row r="1918" spans="1:1" x14ac:dyDescent="0.25">
      <c r="A1918">
        <v>130</v>
      </c>
    </row>
    <row r="1919" spans="1:1" x14ac:dyDescent="0.25">
      <c r="A1919">
        <v>755</v>
      </c>
    </row>
    <row r="1920" spans="1:1" x14ac:dyDescent="0.25">
      <c r="A1920">
        <v>132</v>
      </c>
    </row>
    <row r="1921" spans="1:1" x14ac:dyDescent="0.25">
      <c r="A1921">
        <v>301</v>
      </c>
    </row>
    <row r="1922" spans="1:1" x14ac:dyDescent="0.25">
      <c r="A1922">
        <v>256</v>
      </c>
    </row>
    <row r="1923" spans="1:1" x14ac:dyDescent="0.25">
      <c r="A1923">
        <v>110</v>
      </c>
    </row>
    <row r="1924" spans="1:1" x14ac:dyDescent="0.25">
      <c r="A1924">
        <v>446</v>
      </c>
    </row>
    <row r="1925" spans="1:1" x14ac:dyDescent="0.25">
      <c r="A1925">
        <v>504</v>
      </c>
    </row>
    <row r="1926" spans="1:1" x14ac:dyDescent="0.25">
      <c r="A1926">
        <v>515</v>
      </c>
    </row>
    <row r="1927" spans="1:1" x14ac:dyDescent="0.25">
      <c r="A1927">
        <v>384</v>
      </c>
    </row>
    <row r="1928" spans="1:1" x14ac:dyDescent="0.25">
      <c r="A1928">
        <v>432</v>
      </c>
    </row>
    <row r="1929" spans="1:1" x14ac:dyDescent="0.25">
      <c r="A1929">
        <v>154</v>
      </c>
    </row>
    <row r="1930" spans="1:1" x14ac:dyDescent="0.25">
      <c r="A1930">
        <v>253</v>
      </c>
    </row>
    <row r="1931" spans="1:1" x14ac:dyDescent="0.25">
      <c r="A1931">
        <v>193</v>
      </c>
    </row>
    <row r="1932" spans="1:1" x14ac:dyDescent="0.25">
      <c r="A1932">
        <v>306</v>
      </c>
    </row>
    <row r="1933" spans="1:1" x14ac:dyDescent="0.25">
      <c r="A1933">
        <v>126</v>
      </c>
    </row>
    <row r="1934" spans="1:1" x14ac:dyDescent="0.25">
      <c r="A1934">
        <v>158</v>
      </c>
    </row>
    <row r="1935" spans="1:1" x14ac:dyDescent="0.25">
      <c r="A1935">
        <v>383</v>
      </c>
    </row>
    <row r="1936" spans="1:1" x14ac:dyDescent="0.25">
      <c r="A1936">
        <v>152</v>
      </c>
    </row>
    <row r="1937" spans="1:1" x14ac:dyDescent="0.25">
      <c r="A1937">
        <v>282</v>
      </c>
    </row>
    <row r="1938" spans="1:1" x14ac:dyDescent="0.25">
      <c r="A1938">
        <v>186</v>
      </c>
    </row>
    <row r="1939" spans="1:1" x14ac:dyDescent="0.25">
      <c r="A1939">
        <v>72</v>
      </c>
    </row>
    <row r="1940" spans="1:1" x14ac:dyDescent="0.25">
      <c r="A1940">
        <v>357</v>
      </c>
    </row>
    <row r="1941" spans="1:1" x14ac:dyDescent="0.25">
      <c r="A1941">
        <v>96</v>
      </c>
    </row>
    <row r="1942" spans="1:1" x14ac:dyDescent="0.25">
      <c r="A1942">
        <v>273</v>
      </c>
    </row>
    <row r="1943" spans="1:1" x14ac:dyDescent="0.25">
      <c r="A1943">
        <v>289</v>
      </c>
    </row>
    <row r="1944" spans="1:1" x14ac:dyDescent="0.25">
      <c r="A1944">
        <v>213</v>
      </c>
    </row>
    <row r="1945" spans="1:1" x14ac:dyDescent="0.25">
      <c r="A1945">
        <v>401</v>
      </c>
    </row>
    <row r="1946" spans="1:1" x14ac:dyDescent="0.25">
      <c r="A1946">
        <v>259</v>
      </c>
    </row>
    <row r="1947" spans="1:1" x14ac:dyDescent="0.25">
      <c r="A1947">
        <v>706</v>
      </c>
    </row>
    <row r="1948" spans="1:1" x14ac:dyDescent="0.25">
      <c r="A1948">
        <v>700</v>
      </c>
    </row>
    <row r="1949" spans="1:1" x14ac:dyDescent="0.25">
      <c r="A1949">
        <v>126</v>
      </c>
    </row>
    <row r="1950" spans="1:1" x14ac:dyDescent="0.25">
      <c r="A1950">
        <v>508</v>
      </c>
    </row>
    <row r="1951" spans="1:1" x14ac:dyDescent="0.25">
      <c r="A1951">
        <v>665</v>
      </c>
    </row>
    <row r="1952" spans="1:1" x14ac:dyDescent="0.25">
      <c r="A1952">
        <v>746</v>
      </c>
    </row>
    <row r="1953" spans="1:1" x14ac:dyDescent="0.25">
      <c r="A1953">
        <v>279</v>
      </c>
    </row>
    <row r="1954" spans="1:1" x14ac:dyDescent="0.25">
      <c r="A1954">
        <v>120</v>
      </c>
    </row>
    <row r="1955" spans="1:1" x14ac:dyDescent="0.25">
      <c r="A1955">
        <v>386</v>
      </c>
    </row>
    <row r="1956" spans="1:1" x14ac:dyDescent="0.25">
      <c r="A1956">
        <v>287</v>
      </c>
    </row>
    <row r="1957" spans="1:1" x14ac:dyDescent="0.25">
      <c r="A1957">
        <v>794</v>
      </c>
    </row>
    <row r="1958" spans="1:1" x14ac:dyDescent="0.25">
      <c r="A1958">
        <v>307</v>
      </c>
    </row>
    <row r="1959" spans="1:1" x14ac:dyDescent="0.25">
      <c r="A1959">
        <v>737</v>
      </c>
    </row>
    <row r="1960" spans="1:1" x14ac:dyDescent="0.25">
      <c r="A1960">
        <v>711</v>
      </c>
    </row>
    <row r="1961" spans="1:1" x14ac:dyDescent="0.25">
      <c r="A1961">
        <v>665</v>
      </c>
    </row>
    <row r="1962" spans="1:1" x14ac:dyDescent="0.25">
      <c r="A1962">
        <v>372</v>
      </c>
    </row>
    <row r="1963" spans="1:1" x14ac:dyDescent="0.25">
      <c r="A1963">
        <v>290</v>
      </c>
    </row>
    <row r="1964" spans="1:1" x14ac:dyDescent="0.25">
      <c r="A1964">
        <v>697</v>
      </c>
    </row>
    <row r="1965" spans="1:1" x14ac:dyDescent="0.25">
      <c r="A1965">
        <v>813</v>
      </c>
    </row>
    <row r="1966" spans="1:1" x14ac:dyDescent="0.25">
      <c r="A1966">
        <v>290</v>
      </c>
    </row>
    <row r="1967" spans="1:1" x14ac:dyDescent="0.25">
      <c r="A1967">
        <v>694</v>
      </c>
    </row>
    <row r="1968" spans="1:1" x14ac:dyDescent="0.25">
      <c r="A1968">
        <v>529</v>
      </c>
    </row>
    <row r="1969" spans="1:1" x14ac:dyDescent="0.25">
      <c r="A1969">
        <v>859</v>
      </c>
    </row>
    <row r="1970" spans="1:1" x14ac:dyDescent="0.25">
      <c r="A1970">
        <v>634</v>
      </c>
    </row>
    <row r="1971" spans="1:1" x14ac:dyDescent="0.25">
      <c r="A1971">
        <v>118</v>
      </c>
    </row>
    <row r="1972" spans="1:1" x14ac:dyDescent="0.25">
      <c r="A1972">
        <v>281</v>
      </c>
    </row>
    <row r="1973" spans="1:1" x14ac:dyDescent="0.25">
      <c r="A1973">
        <v>614</v>
      </c>
    </row>
    <row r="1974" spans="1:1" x14ac:dyDescent="0.25">
      <c r="A1974">
        <v>248</v>
      </c>
    </row>
    <row r="1975" spans="1:1" x14ac:dyDescent="0.25">
      <c r="A1975">
        <v>442</v>
      </c>
    </row>
    <row r="1976" spans="1:1" x14ac:dyDescent="0.25">
      <c r="A1976">
        <v>533</v>
      </c>
    </row>
    <row r="1977" spans="1:1" x14ac:dyDescent="0.25">
      <c r="A1977">
        <v>715</v>
      </c>
    </row>
    <row r="1978" spans="1:1" x14ac:dyDescent="0.25">
      <c r="A1978">
        <v>314</v>
      </c>
    </row>
    <row r="1979" spans="1:1" x14ac:dyDescent="0.25">
      <c r="A1979">
        <v>216</v>
      </c>
    </row>
    <row r="1980" spans="1:1" x14ac:dyDescent="0.25">
      <c r="A1980">
        <v>155</v>
      </c>
    </row>
    <row r="1981" spans="1:1" x14ac:dyDescent="0.25">
      <c r="A1981">
        <v>427</v>
      </c>
    </row>
    <row r="1982" spans="1:1" x14ac:dyDescent="0.25">
      <c r="A1982">
        <v>236</v>
      </c>
    </row>
    <row r="1983" spans="1:1" x14ac:dyDescent="0.25">
      <c r="A1983">
        <v>253</v>
      </c>
    </row>
    <row r="1984" spans="1:1" x14ac:dyDescent="0.25">
      <c r="A1984">
        <v>637</v>
      </c>
    </row>
    <row r="1985" spans="1:1" x14ac:dyDescent="0.25">
      <c r="A1985">
        <v>263</v>
      </c>
    </row>
    <row r="1986" spans="1:1" x14ac:dyDescent="0.25">
      <c r="A1986">
        <v>1136</v>
      </c>
    </row>
    <row r="1987" spans="1:1" x14ac:dyDescent="0.25">
      <c r="A1987">
        <v>295</v>
      </c>
    </row>
    <row r="1988" spans="1:1" x14ac:dyDescent="0.25">
      <c r="A1988">
        <v>141</v>
      </c>
    </row>
    <row r="1989" spans="1:1" x14ac:dyDescent="0.25">
      <c r="A1989">
        <v>254</v>
      </c>
    </row>
    <row r="1990" spans="1:1" x14ac:dyDescent="0.25">
      <c r="A1990">
        <v>449</v>
      </c>
    </row>
    <row r="1991" spans="1:1" x14ac:dyDescent="0.25">
      <c r="A1991">
        <v>589</v>
      </c>
    </row>
    <row r="1992" spans="1:1" x14ac:dyDescent="0.25">
      <c r="A1992">
        <v>905</v>
      </c>
    </row>
    <row r="1993" spans="1:1" x14ac:dyDescent="0.25">
      <c r="A1993">
        <v>206</v>
      </c>
    </row>
    <row r="1994" spans="1:1" x14ac:dyDescent="0.25">
      <c r="A1994">
        <v>631</v>
      </c>
    </row>
    <row r="1995" spans="1:1" x14ac:dyDescent="0.25">
      <c r="A1995">
        <v>349</v>
      </c>
    </row>
    <row r="1996" spans="1:1" x14ac:dyDescent="0.25">
      <c r="A1996">
        <v>443</v>
      </c>
    </row>
    <row r="1997" spans="1:1" x14ac:dyDescent="0.25">
      <c r="A1997">
        <v>127</v>
      </c>
    </row>
    <row r="1998" spans="1:1" x14ac:dyDescent="0.25">
      <c r="A1998">
        <v>278</v>
      </c>
    </row>
    <row r="1999" spans="1:1" x14ac:dyDescent="0.25">
      <c r="A1999">
        <v>542</v>
      </c>
    </row>
    <row r="2000" spans="1:1" x14ac:dyDescent="0.25">
      <c r="A2000">
        <v>295</v>
      </c>
    </row>
    <row r="2001" spans="1:1" x14ac:dyDescent="0.25">
      <c r="A2001">
        <v>622</v>
      </c>
    </row>
    <row r="2002" spans="1:1" x14ac:dyDescent="0.25">
      <c r="A2002">
        <v>415</v>
      </c>
    </row>
    <row r="2003" spans="1:1" x14ac:dyDescent="0.25">
      <c r="A2003">
        <v>295</v>
      </c>
    </row>
    <row r="2004" spans="1:1" x14ac:dyDescent="0.25">
      <c r="A2004">
        <v>279</v>
      </c>
    </row>
    <row r="2005" spans="1:1" x14ac:dyDescent="0.25">
      <c r="A2005">
        <v>258</v>
      </c>
    </row>
    <row r="2006" spans="1:1" x14ac:dyDescent="0.25">
      <c r="A2006">
        <v>336</v>
      </c>
    </row>
    <row r="2007" spans="1:1" x14ac:dyDescent="0.25">
      <c r="A2007">
        <v>421</v>
      </c>
    </row>
    <row r="2008" spans="1:1" x14ac:dyDescent="0.25">
      <c r="A2008">
        <v>383</v>
      </c>
    </row>
    <row r="2009" spans="1:1" x14ac:dyDescent="0.25">
      <c r="A2009">
        <v>388</v>
      </c>
    </row>
    <row r="2010" spans="1:1" x14ac:dyDescent="0.25">
      <c r="A2010">
        <v>582</v>
      </c>
    </row>
    <row r="2011" spans="1:1" x14ac:dyDescent="0.25">
      <c r="A2011">
        <v>524</v>
      </c>
    </row>
    <row r="2012" spans="1:1" x14ac:dyDescent="0.25">
      <c r="A2012">
        <v>249</v>
      </c>
    </row>
    <row r="2013" spans="1:1" x14ac:dyDescent="0.25">
      <c r="A2013">
        <v>318</v>
      </c>
    </row>
    <row r="2014" spans="1:1" x14ac:dyDescent="0.25">
      <c r="A2014">
        <v>1072</v>
      </c>
    </row>
    <row r="2015" spans="1:1" x14ac:dyDescent="0.25">
      <c r="A2015">
        <v>434</v>
      </c>
    </row>
    <row r="2016" spans="1:1" x14ac:dyDescent="0.25">
      <c r="A2016">
        <v>193</v>
      </c>
    </row>
    <row r="2017" spans="1:1" x14ac:dyDescent="0.25">
      <c r="A2017">
        <v>308</v>
      </c>
    </row>
    <row r="2018" spans="1:1" x14ac:dyDescent="0.25">
      <c r="A2018">
        <v>579</v>
      </c>
    </row>
    <row r="2019" spans="1:1" x14ac:dyDescent="0.25">
      <c r="A2019">
        <v>302</v>
      </c>
    </row>
    <row r="2020" spans="1:1" x14ac:dyDescent="0.25">
      <c r="A2020">
        <v>1214</v>
      </c>
    </row>
    <row r="2021" spans="1:1" x14ac:dyDescent="0.25">
      <c r="A2021">
        <v>384</v>
      </c>
    </row>
    <row r="2022" spans="1:1" x14ac:dyDescent="0.25">
      <c r="A2022">
        <v>743</v>
      </c>
    </row>
    <row r="2023" spans="1:1" x14ac:dyDescent="0.25">
      <c r="A2023">
        <v>409</v>
      </c>
    </row>
    <row r="2024" spans="1:1" x14ac:dyDescent="0.25">
      <c r="A2024">
        <v>265</v>
      </c>
    </row>
    <row r="2025" spans="1:1" x14ac:dyDescent="0.25">
      <c r="A2025">
        <v>177</v>
      </c>
    </row>
    <row r="2026" spans="1:1" x14ac:dyDescent="0.25">
      <c r="A2026">
        <v>376</v>
      </c>
    </row>
    <row r="2027" spans="1:1" x14ac:dyDescent="0.25">
      <c r="A2027">
        <v>144</v>
      </c>
    </row>
    <row r="2028" spans="1:1" x14ac:dyDescent="0.25">
      <c r="A2028">
        <v>94</v>
      </c>
    </row>
    <row r="2029" spans="1:1" x14ac:dyDescent="0.25">
      <c r="A2029">
        <v>955</v>
      </c>
    </row>
    <row r="2030" spans="1:1" x14ac:dyDescent="0.25">
      <c r="A2030">
        <v>374</v>
      </c>
    </row>
    <row r="2031" spans="1:1" x14ac:dyDescent="0.25">
      <c r="A2031">
        <v>186</v>
      </c>
    </row>
    <row r="2032" spans="1:1" x14ac:dyDescent="0.25">
      <c r="A2032">
        <v>142</v>
      </c>
    </row>
    <row r="2033" spans="1:1" x14ac:dyDescent="0.25">
      <c r="A2033">
        <v>74</v>
      </c>
    </row>
    <row r="2034" spans="1:1" x14ac:dyDescent="0.25">
      <c r="A2034">
        <v>699</v>
      </c>
    </row>
    <row r="2035" spans="1:1" x14ac:dyDescent="0.25">
      <c r="A2035">
        <v>357</v>
      </c>
    </row>
    <row r="2036" spans="1:1" x14ac:dyDescent="0.25">
      <c r="A2036">
        <v>789</v>
      </c>
    </row>
    <row r="2037" spans="1:1" x14ac:dyDescent="0.25">
      <c r="A2037">
        <v>201</v>
      </c>
    </row>
    <row r="2038" spans="1:1" x14ac:dyDescent="0.25">
      <c r="A2038">
        <v>243</v>
      </c>
    </row>
    <row r="2039" spans="1:1" x14ac:dyDescent="0.25">
      <c r="A2039">
        <v>506</v>
      </c>
    </row>
    <row r="2040" spans="1:1" x14ac:dyDescent="0.25">
      <c r="A2040">
        <v>551</v>
      </c>
    </row>
    <row r="2041" spans="1:1" x14ac:dyDescent="0.25">
      <c r="A2041">
        <v>282</v>
      </c>
    </row>
    <row r="2042" spans="1:1" x14ac:dyDescent="0.25">
      <c r="A2042">
        <v>387</v>
      </c>
    </row>
    <row r="2043" spans="1:1" x14ac:dyDescent="0.25">
      <c r="A2043">
        <v>147</v>
      </c>
    </row>
    <row r="2044" spans="1:1" x14ac:dyDescent="0.25">
      <c r="A2044">
        <v>147</v>
      </c>
    </row>
    <row r="2045" spans="1:1" x14ac:dyDescent="0.25">
      <c r="A2045">
        <v>221</v>
      </c>
    </row>
    <row r="2046" spans="1:1" x14ac:dyDescent="0.25">
      <c r="A2046">
        <v>477</v>
      </c>
    </row>
    <row r="2047" spans="1:1" x14ac:dyDescent="0.25">
      <c r="A2047">
        <v>404</v>
      </c>
    </row>
    <row r="2048" spans="1:1" x14ac:dyDescent="0.25">
      <c r="A2048">
        <v>189</v>
      </c>
    </row>
    <row r="2049" spans="1:1" x14ac:dyDescent="0.25">
      <c r="A2049">
        <v>744</v>
      </c>
    </row>
    <row r="2050" spans="1:1" x14ac:dyDescent="0.25">
      <c r="A2050">
        <v>225</v>
      </c>
    </row>
    <row r="2051" spans="1:1" x14ac:dyDescent="0.25">
      <c r="A2051">
        <v>454</v>
      </c>
    </row>
    <row r="2052" spans="1:1" x14ac:dyDescent="0.25">
      <c r="A2052">
        <v>100</v>
      </c>
    </row>
    <row r="2053" spans="1:1" x14ac:dyDescent="0.25">
      <c r="A2053">
        <v>228</v>
      </c>
    </row>
    <row r="2054" spans="1:1" x14ac:dyDescent="0.25">
      <c r="A2054">
        <v>252</v>
      </c>
    </row>
    <row r="2055" spans="1:1" x14ac:dyDescent="0.25">
      <c r="A2055">
        <v>277</v>
      </c>
    </row>
    <row r="2056" spans="1:1" x14ac:dyDescent="0.25">
      <c r="A2056">
        <v>290</v>
      </c>
    </row>
    <row r="2057" spans="1:1" x14ac:dyDescent="0.25">
      <c r="A2057">
        <v>338</v>
      </c>
    </row>
    <row r="2058" spans="1:1" x14ac:dyDescent="0.25">
      <c r="A2058">
        <v>293</v>
      </c>
    </row>
    <row r="2059" spans="1:1" x14ac:dyDescent="0.25">
      <c r="A2059">
        <v>170</v>
      </c>
    </row>
    <row r="2060" spans="1:1" x14ac:dyDescent="0.25">
      <c r="A2060">
        <v>278</v>
      </c>
    </row>
    <row r="2061" spans="1:1" x14ac:dyDescent="0.25">
      <c r="A2061">
        <v>405</v>
      </c>
    </row>
    <row r="2062" spans="1:1" x14ac:dyDescent="0.25">
      <c r="A2062">
        <v>267</v>
      </c>
    </row>
    <row r="2063" spans="1:1" x14ac:dyDescent="0.25">
      <c r="A2063">
        <v>133</v>
      </c>
    </row>
    <row r="2064" spans="1:1" x14ac:dyDescent="0.25">
      <c r="A2064">
        <v>117</v>
      </c>
    </row>
    <row r="2065" spans="1:1" x14ac:dyDescent="0.25">
      <c r="A2065">
        <v>203</v>
      </c>
    </row>
    <row r="2066" spans="1:1" x14ac:dyDescent="0.25">
      <c r="A2066">
        <v>73</v>
      </c>
    </row>
    <row r="2067" spans="1:1" x14ac:dyDescent="0.25">
      <c r="A2067">
        <v>383</v>
      </c>
    </row>
    <row r="2068" spans="1:1" x14ac:dyDescent="0.25">
      <c r="A2068">
        <v>179</v>
      </c>
    </row>
    <row r="2069" spans="1:1" x14ac:dyDescent="0.25">
      <c r="A2069">
        <v>334</v>
      </c>
    </row>
    <row r="2070" spans="1:1" x14ac:dyDescent="0.25">
      <c r="A2070">
        <v>781</v>
      </c>
    </row>
    <row r="2071" spans="1:1" x14ac:dyDescent="0.25">
      <c r="A2071">
        <v>383</v>
      </c>
    </row>
    <row r="2072" spans="1:1" x14ac:dyDescent="0.25">
      <c r="A2072">
        <v>481</v>
      </c>
    </row>
    <row r="2073" spans="1:1" x14ac:dyDescent="0.25">
      <c r="A2073">
        <v>293</v>
      </c>
    </row>
    <row r="2074" spans="1:1" x14ac:dyDescent="0.25">
      <c r="A2074">
        <v>162</v>
      </c>
    </row>
    <row r="2075" spans="1:1" x14ac:dyDescent="0.25">
      <c r="A2075">
        <v>263</v>
      </c>
    </row>
    <row r="2076" spans="1:1" x14ac:dyDescent="0.25">
      <c r="A2076">
        <v>467</v>
      </c>
    </row>
    <row r="2077" spans="1:1" x14ac:dyDescent="0.25">
      <c r="A2077">
        <v>258</v>
      </c>
    </row>
    <row r="2078" spans="1:1" x14ac:dyDescent="0.25">
      <c r="A2078">
        <v>393</v>
      </c>
    </row>
    <row r="2079" spans="1:1" x14ac:dyDescent="0.25">
      <c r="A2079">
        <v>198</v>
      </c>
    </row>
    <row r="2080" spans="1:1" x14ac:dyDescent="0.25">
      <c r="A2080">
        <v>575</v>
      </c>
    </row>
    <row r="2081" spans="1:1" x14ac:dyDescent="0.25">
      <c r="A2081">
        <v>587</v>
      </c>
    </row>
    <row r="2082" spans="1:1" x14ac:dyDescent="0.25">
      <c r="A2082">
        <v>400</v>
      </c>
    </row>
    <row r="2083" spans="1:1" x14ac:dyDescent="0.25">
      <c r="A2083">
        <v>749</v>
      </c>
    </row>
    <row r="2084" spans="1:1" x14ac:dyDescent="0.25">
      <c r="A2084">
        <v>73</v>
      </c>
    </row>
    <row r="2085" spans="1:1" x14ac:dyDescent="0.25">
      <c r="A2085">
        <v>676</v>
      </c>
    </row>
    <row r="2086" spans="1:1" x14ac:dyDescent="0.25">
      <c r="A2086">
        <v>236</v>
      </c>
    </row>
    <row r="2087" spans="1:1" x14ac:dyDescent="0.25">
      <c r="A2087">
        <v>188</v>
      </c>
    </row>
    <row r="2088" spans="1:1" x14ac:dyDescent="0.25">
      <c r="A2088">
        <v>130</v>
      </c>
    </row>
    <row r="2089" spans="1:1" x14ac:dyDescent="0.25">
      <c r="A2089">
        <v>791</v>
      </c>
    </row>
    <row r="2090" spans="1:1" x14ac:dyDescent="0.25">
      <c r="A2090">
        <v>257</v>
      </c>
    </row>
    <row r="2091" spans="1:1" x14ac:dyDescent="0.25">
      <c r="A2091">
        <v>407</v>
      </c>
    </row>
    <row r="2092" spans="1:1" x14ac:dyDescent="0.25">
      <c r="A2092">
        <v>313</v>
      </c>
    </row>
    <row r="2093" spans="1:1" x14ac:dyDescent="0.25">
      <c r="A2093">
        <v>548</v>
      </c>
    </row>
    <row r="2094" spans="1:1" x14ac:dyDescent="0.25">
      <c r="A2094">
        <v>523</v>
      </c>
    </row>
    <row r="2095" spans="1:1" x14ac:dyDescent="0.25">
      <c r="A2095">
        <v>74</v>
      </c>
    </row>
    <row r="2096" spans="1:1" x14ac:dyDescent="0.25">
      <c r="A2096">
        <v>169</v>
      </c>
    </row>
    <row r="2097" spans="1:1" x14ac:dyDescent="0.25">
      <c r="A2097">
        <v>51</v>
      </c>
    </row>
    <row r="2098" spans="1:1" x14ac:dyDescent="0.25">
      <c r="A2098">
        <v>112</v>
      </c>
    </row>
    <row r="2099" spans="1:1" x14ac:dyDescent="0.25">
      <c r="A2099">
        <v>83</v>
      </c>
    </row>
    <row r="2100" spans="1:1" x14ac:dyDescent="0.25">
      <c r="A2100">
        <v>616</v>
      </c>
    </row>
    <row r="2101" spans="1:1" x14ac:dyDescent="0.25">
      <c r="A2101">
        <v>384</v>
      </c>
    </row>
    <row r="2102" spans="1:1" x14ac:dyDescent="0.25">
      <c r="A2102">
        <v>377</v>
      </c>
    </row>
    <row r="2103" spans="1:1" x14ac:dyDescent="0.25">
      <c r="A2103">
        <v>257</v>
      </c>
    </row>
    <row r="2104" spans="1:1" x14ac:dyDescent="0.25">
      <c r="A2104">
        <v>733</v>
      </c>
    </row>
    <row r="2105" spans="1:1" x14ac:dyDescent="0.25">
      <c r="A2105">
        <v>187</v>
      </c>
    </row>
    <row r="2106" spans="1:1" x14ac:dyDescent="0.25">
      <c r="A2106">
        <v>396</v>
      </c>
    </row>
    <row r="2107" spans="1:1" x14ac:dyDescent="0.25">
      <c r="A2107">
        <v>324</v>
      </c>
    </row>
    <row r="2108" spans="1:1" x14ac:dyDescent="0.25">
      <c r="A2108">
        <v>332</v>
      </c>
    </row>
    <row r="2109" spans="1:1" x14ac:dyDescent="0.25">
      <c r="A2109">
        <v>298</v>
      </c>
    </row>
    <row r="2110" spans="1:1" x14ac:dyDescent="0.25">
      <c r="A2110">
        <v>288</v>
      </c>
    </row>
    <row r="2111" spans="1:1" x14ac:dyDescent="0.25">
      <c r="A2111">
        <v>406</v>
      </c>
    </row>
    <row r="2112" spans="1:1" x14ac:dyDescent="0.25">
      <c r="A2112">
        <v>757</v>
      </c>
    </row>
    <row r="2113" spans="1:1" x14ac:dyDescent="0.25">
      <c r="A2113">
        <v>740</v>
      </c>
    </row>
    <row r="2114" spans="1:1" x14ac:dyDescent="0.25">
      <c r="A2114">
        <v>730</v>
      </c>
    </row>
    <row r="2115" spans="1:1" x14ac:dyDescent="0.25">
      <c r="A2115">
        <v>691</v>
      </c>
    </row>
    <row r="2116" spans="1:1" x14ac:dyDescent="0.25">
      <c r="A2116">
        <v>539</v>
      </c>
    </row>
    <row r="2117" spans="1:1" x14ac:dyDescent="0.25">
      <c r="A2117">
        <v>552</v>
      </c>
    </row>
    <row r="2118" spans="1:1" x14ac:dyDescent="0.25">
      <c r="A2118">
        <v>500</v>
      </c>
    </row>
    <row r="2119" spans="1:1" x14ac:dyDescent="0.25">
      <c r="A2119">
        <v>778</v>
      </c>
    </row>
    <row r="2120" spans="1:1" x14ac:dyDescent="0.25">
      <c r="A2120">
        <v>498</v>
      </c>
    </row>
    <row r="2121" spans="1:1" x14ac:dyDescent="0.25">
      <c r="A2121">
        <v>166</v>
      </c>
    </row>
    <row r="2122" spans="1:1" x14ac:dyDescent="0.25">
      <c r="A2122">
        <v>630</v>
      </c>
    </row>
    <row r="2123" spans="1:1" x14ac:dyDescent="0.25">
      <c r="A2123">
        <v>865</v>
      </c>
    </row>
    <row r="2124" spans="1:1" x14ac:dyDescent="0.25">
      <c r="A2124">
        <v>692</v>
      </c>
    </row>
    <row r="2125" spans="1:1" x14ac:dyDescent="0.25">
      <c r="A2125">
        <v>188</v>
      </c>
    </row>
    <row r="2126" spans="1:1" x14ac:dyDescent="0.25">
      <c r="A2126">
        <v>431</v>
      </c>
    </row>
    <row r="2127" spans="1:1" x14ac:dyDescent="0.25">
      <c r="A2127">
        <v>138</v>
      </c>
    </row>
    <row r="2128" spans="1:1" x14ac:dyDescent="0.25">
      <c r="A2128">
        <v>359</v>
      </c>
    </row>
    <row r="2129" spans="1:1" x14ac:dyDescent="0.25">
      <c r="A2129">
        <v>302</v>
      </c>
    </row>
    <row r="2130" spans="1:1" x14ac:dyDescent="0.25">
      <c r="A2130">
        <v>122</v>
      </c>
    </row>
    <row r="2131" spans="1:1" x14ac:dyDescent="0.25">
      <c r="A2131">
        <v>895</v>
      </c>
    </row>
    <row r="2132" spans="1:1" x14ac:dyDescent="0.25">
      <c r="A2132">
        <v>1059</v>
      </c>
    </row>
    <row r="2133" spans="1:1" x14ac:dyDescent="0.25">
      <c r="A2133">
        <v>651</v>
      </c>
    </row>
    <row r="2134" spans="1:1" x14ac:dyDescent="0.25">
      <c r="A2134">
        <v>64</v>
      </c>
    </row>
    <row r="2135" spans="1:1" x14ac:dyDescent="0.25">
      <c r="A2135">
        <v>181</v>
      </c>
    </row>
    <row r="2136" spans="1:1" x14ac:dyDescent="0.25">
      <c r="A2136">
        <v>149</v>
      </c>
    </row>
    <row r="2137" spans="1:1" x14ac:dyDescent="0.25">
      <c r="A2137">
        <v>1165</v>
      </c>
    </row>
    <row r="2138" spans="1:1" x14ac:dyDescent="0.25">
      <c r="A2138">
        <v>999</v>
      </c>
    </row>
    <row r="2139" spans="1:1" x14ac:dyDescent="0.25">
      <c r="A2139">
        <v>552</v>
      </c>
    </row>
    <row r="2140" spans="1:1" x14ac:dyDescent="0.25">
      <c r="A2140">
        <v>623</v>
      </c>
    </row>
    <row r="2141" spans="1:1" x14ac:dyDescent="0.25">
      <c r="A2141">
        <v>616</v>
      </c>
    </row>
    <row r="2142" spans="1:1" x14ac:dyDescent="0.25">
      <c r="A2142">
        <v>59</v>
      </c>
    </row>
    <row r="2143" spans="1:1" x14ac:dyDescent="0.25">
      <c r="A2143">
        <v>588</v>
      </c>
    </row>
    <row r="2144" spans="1:1" x14ac:dyDescent="0.25">
      <c r="A2144">
        <v>1211</v>
      </c>
    </row>
    <row r="2145" spans="1:1" x14ac:dyDescent="0.25">
      <c r="A2145">
        <v>382</v>
      </c>
    </row>
    <row r="2146" spans="1:1" x14ac:dyDescent="0.25">
      <c r="A2146">
        <v>794</v>
      </c>
    </row>
    <row r="2147" spans="1:1" x14ac:dyDescent="0.25">
      <c r="A2147">
        <v>116</v>
      </c>
    </row>
    <row r="2148" spans="1:1" x14ac:dyDescent="0.25">
      <c r="A2148">
        <v>508</v>
      </c>
    </row>
    <row r="2149" spans="1:1" x14ac:dyDescent="0.25">
      <c r="A2149">
        <v>754</v>
      </c>
    </row>
    <row r="2150" spans="1:1" x14ac:dyDescent="0.25">
      <c r="A2150">
        <v>739</v>
      </c>
    </row>
    <row r="2151" spans="1:1" x14ac:dyDescent="0.25">
      <c r="A2151">
        <v>419</v>
      </c>
    </row>
    <row r="2152" spans="1:1" x14ac:dyDescent="0.25">
      <c r="A2152">
        <v>464</v>
      </c>
    </row>
    <row r="2153" spans="1:1" x14ac:dyDescent="0.25">
      <c r="A2153">
        <v>1061</v>
      </c>
    </row>
    <row r="2154" spans="1:1" x14ac:dyDescent="0.25">
      <c r="A2154">
        <v>131</v>
      </c>
    </row>
    <row r="2155" spans="1:1" x14ac:dyDescent="0.25">
      <c r="A2155">
        <v>61</v>
      </c>
    </row>
    <row r="2156" spans="1:1" x14ac:dyDescent="0.25">
      <c r="A2156">
        <v>276</v>
      </c>
    </row>
    <row r="2157" spans="1:1" x14ac:dyDescent="0.25">
      <c r="A2157">
        <v>203</v>
      </c>
    </row>
    <row r="2158" spans="1:1" x14ac:dyDescent="0.25">
      <c r="A2158">
        <v>189</v>
      </c>
    </row>
    <row r="2159" spans="1:1" x14ac:dyDescent="0.25">
      <c r="A2159">
        <v>62</v>
      </c>
    </row>
    <row r="2160" spans="1:1" x14ac:dyDescent="0.25">
      <c r="A2160">
        <v>184</v>
      </c>
    </row>
    <row r="2161" spans="1:1" x14ac:dyDescent="0.25">
      <c r="A2161">
        <v>284</v>
      </c>
    </row>
    <row r="2162" spans="1:1" x14ac:dyDescent="0.25">
      <c r="A2162">
        <v>402</v>
      </c>
    </row>
    <row r="2163" spans="1:1" x14ac:dyDescent="0.25">
      <c r="A2163">
        <v>509</v>
      </c>
    </row>
    <row r="2164" spans="1:1" x14ac:dyDescent="0.25">
      <c r="A2164">
        <v>706</v>
      </c>
    </row>
    <row r="2165" spans="1:1" x14ac:dyDescent="0.25">
      <c r="A2165">
        <v>1472</v>
      </c>
    </row>
    <row r="2166" spans="1:1" x14ac:dyDescent="0.25">
      <c r="A2166">
        <v>454</v>
      </c>
    </row>
    <row r="2167" spans="1:1" x14ac:dyDescent="0.25">
      <c r="A2167">
        <v>664</v>
      </c>
    </row>
    <row r="2168" spans="1:1" x14ac:dyDescent="0.25">
      <c r="A2168">
        <v>421</v>
      </c>
    </row>
    <row r="2169" spans="1:1" x14ac:dyDescent="0.25">
      <c r="A2169">
        <v>113</v>
      </c>
    </row>
    <row r="2170" spans="1:1" x14ac:dyDescent="0.25">
      <c r="A2170">
        <v>563</v>
      </c>
    </row>
    <row r="2171" spans="1:1" x14ac:dyDescent="0.25">
      <c r="A2171">
        <v>232</v>
      </c>
    </row>
    <row r="2172" spans="1:1" x14ac:dyDescent="0.25">
      <c r="A2172">
        <v>269</v>
      </c>
    </row>
    <row r="2173" spans="1:1" x14ac:dyDescent="0.25">
      <c r="A2173">
        <v>1215</v>
      </c>
    </row>
    <row r="2174" spans="1:1" x14ac:dyDescent="0.25">
      <c r="A2174">
        <v>328</v>
      </c>
    </row>
    <row r="2175" spans="1:1" x14ac:dyDescent="0.25">
      <c r="A2175">
        <v>548</v>
      </c>
    </row>
    <row r="2176" spans="1:1" x14ac:dyDescent="0.25">
      <c r="A2176">
        <v>893</v>
      </c>
    </row>
    <row r="2177" spans="1:1" x14ac:dyDescent="0.25">
      <c r="A2177">
        <v>745</v>
      </c>
    </row>
    <row r="2178" spans="1:1" x14ac:dyDescent="0.25">
      <c r="A2178">
        <v>482</v>
      </c>
    </row>
    <row r="2179" spans="1:1" x14ac:dyDescent="0.25">
      <c r="A2179">
        <v>239</v>
      </c>
    </row>
    <row r="2180" spans="1:1" x14ac:dyDescent="0.25">
      <c r="A2180">
        <v>302</v>
      </c>
    </row>
    <row r="2181" spans="1:1" x14ac:dyDescent="0.25">
      <c r="A2181">
        <v>151</v>
      </c>
    </row>
    <row r="2182" spans="1:1" x14ac:dyDescent="0.25">
      <c r="A2182">
        <v>97</v>
      </c>
    </row>
    <row r="2183" spans="1:1" x14ac:dyDescent="0.25">
      <c r="A2183">
        <v>203</v>
      </c>
    </row>
    <row r="2184" spans="1:1" x14ac:dyDescent="0.25">
      <c r="A2184">
        <v>111</v>
      </c>
    </row>
    <row r="2185" spans="1:1" x14ac:dyDescent="0.25">
      <c r="A2185">
        <v>80</v>
      </c>
    </row>
    <row r="2186" spans="1:1" x14ac:dyDescent="0.25">
      <c r="A2186">
        <v>236</v>
      </c>
    </row>
    <row r="2187" spans="1:1" x14ac:dyDescent="0.25">
      <c r="A2187">
        <v>302</v>
      </c>
    </row>
    <row r="2188" spans="1:1" x14ac:dyDescent="0.25">
      <c r="A2188">
        <v>213</v>
      </c>
    </row>
    <row r="2189" spans="1:1" x14ac:dyDescent="0.25">
      <c r="A2189">
        <v>237</v>
      </c>
    </row>
    <row r="2190" spans="1:1" x14ac:dyDescent="0.25">
      <c r="A2190">
        <v>103</v>
      </c>
    </row>
    <row r="2191" spans="1:1" x14ac:dyDescent="0.25">
      <c r="A2191">
        <v>376</v>
      </c>
    </row>
    <row r="2192" spans="1:1" x14ac:dyDescent="0.25">
      <c r="A2192">
        <v>638</v>
      </c>
    </row>
    <row r="2193" spans="1:1" x14ac:dyDescent="0.25">
      <c r="A2193">
        <v>235</v>
      </c>
    </row>
    <row r="2194" spans="1:1" x14ac:dyDescent="0.25">
      <c r="A2194">
        <v>318</v>
      </c>
    </row>
    <row r="2195" spans="1:1" x14ac:dyDescent="0.25">
      <c r="A2195">
        <v>260</v>
      </c>
    </row>
    <row r="2196" spans="1:1" x14ac:dyDescent="0.25">
      <c r="A2196">
        <v>177</v>
      </c>
    </row>
    <row r="2197" spans="1:1" x14ac:dyDescent="0.25">
      <c r="A2197">
        <v>236</v>
      </c>
    </row>
    <row r="2198" spans="1:1" x14ac:dyDescent="0.25">
      <c r="A2198">
        <v>293</v>
      </c>
    </row>
    <row r="2199" spans="1:1" x14ac:dyDescent="0.25">
      <c r="A2199">
        <v>375</v>
      </c>
    </row>
    <row r="2200" spans="1:1" x14ac:dyDescent="0.25">
      <c r="A2200">
        <v>661</v>
      </c>
    </row>
    <row r="2201" spans="1:1" x14ac:dyDescent="0.25">
      <c r="A2201">
        <v>382</v>
      </c>
    </row>
    <row r="2202" spans="1:1" x14ac:dyDescent="0.25">
      <c r="A2202">
        <v>395</v>
      </c>
    </row>
    <row r="2203" spans="1:1" x14ac:dyDescent="0.25">
      <c r="A2203">
        <v>620</v>
      </c>
    </row>
    <row r="2204" spans="1:1" x14ac:dyDescent="0.25">
      <c r="A2204">
        <v>665</v>
      </c>
    </row>
    <row r="2205" spans="1:1" x14ac:dyDescent="0.25">
      <c r="A2205">
        <v>460</v>
      </c>
    </row>
    <row r="2206" spans="1:1" x14ac:dyDescent="0.25">
      <c r="A2206">
        <v>121</v>
      </c>
    </row>
    <row r="2207" spans="1:1" x14ac:dyDescent="0.25">
      <c r="A2207">
        <v>595</v>
      </c>
    </row>
    <row r="2208" spans="1:1" x14ac:dyDescent="0.25">
      <c r="A2208">
        <v>81</v>
      </c>
    </row>
    <row r="2209" spans="1:1" x14ac:dyDescent="0.25">
      <c r="A2209">
        <v>177</v>
      </c>
    </row>
    <row r="2210" spans="1:1" x14ac:dyDescent="0.25">
      <c r="A2210">
        <v>904</v>
      </c>
    </row>
    <row r="2211" spans="1:1" x14ac:dyDescent="0.25">
      <c r="A2211">
        <v>159</v>
      </c>
    </row>
    <row r="2212" spans="1:1" x14ac:dyDescent="0.25">
      <c r="A2212">
        <v>102</v>
      </c>
    </row>
    <row r="2213" spans="1:1" x14ac:dyDescent="0.25">
      <c r="A2213">
        <v>141</v>
      </c>
    </row>
    <row r="2214" spans="1:1" x14ac:dyDescent="0.25">
      <c r="A2214">
        <v>211</v>
      </c>
    </row>
    <row r="2215" spans="1:1" x14ac:dyDescent="0.25">
      <c r="A2215">
        <v>430</v>
      </c>
    </row>
    <row r="2216" spans="1:1" x14ac:dyDescent="0.25">
      <c r="A2216">
        <v>159</v>
      </c>
    </row>
    <row r="2217" spans="1:1" x14ac:dyDescent="0.25">
      <c r="A2217">
        <v>303</v>
      </c>
    </row>
    <row r="2218" spans="1:1" x14ac:dyDescent="0.25">
      <c r="A2218">
        <v>335</v>
      </c>
    </row>
    <row r="2219" spans="1:1" x14ac:dyDescent="0.25">
      <c r="A2219">
        <v>449</v>
      </c>
    </row>
    <row r="2220" spans="1:1" x14ac:dyDescent="0.25">
      <c r="A2220">
        <v>303</v>
      </c>
    </row>
    <row r="2221" spans="1:1" x14ac:dyDescent="0.25">
      <c r="A2221">
        <v>182</v>
      </c>
    </row>
    <row r="2222" spans="1:1" x14ac:dyDescent="0.25">
      <c r="A2222">
        <v>644</v>
      </c>
    </row>
    <row r="2223" spans="1:1" x14ac:dyDescent="0.25">
      <c r="A2223">
        <v>69</v>
      </c>
    </row>
    <row r="2224" spans="1:1" x14ac:dyDescent="0.25">
      <c r="A2224">
        <v>156</v>
      </c>
    </row>
    <row r="2225" spans="1:1" x14ac:dyDescent="0.25">
      <c r="A2225">
        <v>509</v>
      </c>
    </row>
    <row r="2226" spans="1:1" x14ac:dyDescent="0.25">
      <c r="A2226">
        <v>296</v>
      </c>
    </row>
    <row r="2227" spans="1:1" x14ac:dyDescent="0.25">
      <c r="A2227">
        <v>207</v>
      </c>
    </row>
    <row r="2228" spans="1:1" x14ac:dyDescent="0.25">
      <c r="A2228">
        <v>230</v>
      </c>
    </row>
    <row r="2229" spans="1:1" x14ac:dyDescent="0.25">
      <c r="A2229">
        <v>405</v>
      </c>
    </row>
    <row r="2230" spans="1:1" x14ac:dyDescent="0.25">
      <c r="A2230">
        <v>318</v>
      </c>
    </row>
    <row r="2231" spans="1:1" x14ac:dyDescent="0.25">
      <c r="A2231">
        <v>236</v>
      </c>
    </row>
    <row r="2232" spans="1:1" x14ac:dyDescent="0.25">
      <c r="A2232">
        <v>263</v>
      </c>
    </row>
    <row r="2233" spans="1:1" x14ac:dyDescent="0.25">
      <c r="A2233">
        <v>66</v>
      </c>
    </row>
    <row r="2234" spans="1:1" x14ac:dyDescent="0.25">
      <c r="A2234">
        <v>74</v>
      </c>
    </row>
    <row r="2235" spans="1:1" x14ac:dyDescent="0.25">
      <c r="A2235">
        <v>485</v>
      </c>
    </row>
    <row r="2236" spans="1:1" x14ac:dyDescent="0.25">
      <c r="A2236">
        <v>746</v>
      </c>
    </row>
    <row r="2237" spans="1:1" x14ac:dyDescent="0.25">
      <c r="A2237">
        <v>1292</v>
      </c>
    </row>
    <row r="2238" spans="1:1" x14ac:dyDescent="0.25">
      <c r="A2238">
        <v>212</v>
      </c>
    </row>
    <row r="2239" spans="1:1" x14ac:dyDescent="0.25">
      <c r="A2239">
        <v>296</v>
      </c>
    </row>
    <row r="2240" spans="1:1" x14ac:dyDescent="0.25">
      <c r="A2240">
        <v>164</v>
      </c>
    </row>
    <row r="2241" spans="1:1" x14ac:dyDescent="0.25">
      <c r="A2241">
        <v>308</v>
      </c>
    </row>
    <row r="2242" spans="1:1" x14ac:dyDescent="0.25">
      <c r="A2242">
        <v>434</v>
      </c>
    </row>
    <row r="2243" spans="1:1" x14ac:dyDescent="0.25">
      <c r="A2243">
        <v>122</v>
      </c>
    </row>
    <row r="2244" spans="1:1" x14ac:dyDescent="0.25">
      <c r="A2244">
        <v>340</v>
      </c>
    </row>
    <row r="2245" spans="1:1" x14ac:dyDescent="0.25">
      <c r="A2245">
        <v>275</v>
      </c>
    </row>
    <row r="2246" spans="1:1" x14ac:dyDescent="0.25">
      <c r="A2246">
        <v>161</v>
      </c>
    </row>
    <row r="2247" spans="1:1" x14ac:dyDescent="0.25">
      <c r="A2247">
        <v>615</v>
      </c>
    </row>
    <row r="2248" spans="1:1" x14ac:dyDescent="0.25">
      <c r="A2248">
        <v>415</v>
      </c>
    </row>
    <row r="2249" spans="1:1" x14ac:dyDescent="0.25">
      <c r="A2249">
        <v>236</v>
      </c>
    </row>
    <row r="2250" spans="1:1" x14ac:dyDescent="0.25">
      <c r="A2250">
        <v>397</v>
      </c>
    </row>
    <row r="2251" spans="1:1" x14ac:dyDescent="0.25">
      <c r="A2251">
        <v>831</v>
      </c>
    </row>
    <row r="2252" spans="1:1" x14ac:dyDescent="0.25">
      <c r="A2252">
        <v>245</v>
      </c>
    </row>
    <row r="2253" spans="1:1" x14ac:dyDescent="0.25">
      <c r="A2253">
        <v>188</v>
      </c>
    </row>
    <row r="2254" spans="1:1" x14ac:dyDescent="0.25">
      <c r="A2254">
        <v>296</v>
      </c>
    </row>
    <row r="2255" spans="1:1" x14ac:dyDescent="0.25">
      <c r="A2255">
        <v>73</v>
      </c>
    </row>
    <row r="2256" spans="1:1" x14ac:dyDescent="0.25">
      <c r="A2256">
        <v>1254</v>
      </c>
    </row>
    <row r="2257" spans="1:1" x14ac:dyDescent="0.25">
      <c r="A2257">
        <v>305</v>
      </c>
    </row>
    <row r="2258" spans="1:1" x14ac:dyDescent="0.25">
      <c r="A2258">
        <v>193</v>
      </c>
    </row>
    <row r="2259" spans="1:1" x14ac:dyDescent="0.25">
      <c r="A2259">
        <v>335</v>
      </c>
    </row>
    <row r="2260" spans="1:1" x14ac:dyDescent="0.25">
      <c r="A2260">
        <v>326</v>
      </c>
    </row>
    <row r="2261" spans="1:1" x14ac:dyDescent="0.25">
      <c r="A2261">
        <v>295</v>
      </c>
    </row>
    <row r="2262" spans="1:1" x14ac:dyDescent="0.25">
      <c r="A2262">
        <v>437</v>
      </c>
    </row>
    <row r="2263" spans="1:1" x14ac:dyDescent="0.25">
      <c r="A2263">
        <v>374</v>
      </c>
    </row>
    <row r="2264" spans="1:1" x14ac:dyDescent="0.25">
      <c r="A2264">
        <v>570</v>
      </c>
    </row>
    <row r="2265" spans="1:1" x14ac:dyDescent="0.25">
      <c r="A2265">
        <v>171</v>
      </c>
    </row>
    <row r="2266" spans="1:1" x14ac:dyDescent="0.25">
      <c r="A2266">
        <v>141</v>
      </c>
    </row>
    <row r="2267" spans="1:1" x14ac:dyDescent="0.25">
      <c r="A2267">
        <v>180</v>
      </c>
    </row>
    <row r="2268" spans="1:1" x14ac:dyDescent="0.25">
      <c r="A2268">
        <v>153</v>
      </c>
    </row>
    <row r="2269" spans="1:1" x14ac:dyDescent="0.25">
      <c r="A2269">
        <v>481</v>
      </c>
    </row>
    <row r="2270" spans="1:1" x14ac:dyDescent="0.25">
      <c r="A2270">
        <v>247</v>
      </c>
    </row>
    <row r="2271" spans="1:1" x14ac:dyDescent="0.25">
      <c r="A2271">
        <v>206</v>
      </c>
    </row>
    <row r="2272" spans="1:1" x14ac:dyDescent="0.25">
      <c r="A2272">
        <v>244</v>
      </c>
    </row>
    <row r="2273" spans="1:1" x14ac:dyDescent="0.25">
      <c r="A2273">
        <v>196</v>
      </c>
    </row>
    <row r="2274" spans="1:1" x14ac:dyDescent="0.25">
      <c r="A2274">
        <v>281</v>
      </c>
    </row>
    <row r="2275" spans="1:1" x14ac:dyDescent="0.25">
      <c r="A2275">
        <v>422</v>
      </c>
    </row>
    <row r="2276" spans="1:1" x14ac:dyDescent="0.25">
      <c r="A2276">
        <v>576</v>
      </c>
    </row>
    <row r="2277" spans="1:1" x14ac:dyDescent="0.25">
      <c r="A2277">
        <v>475</v>
      </c>
    </row>
    <row r="2278" spans="1:1" x14ac:dyDescent="0.25">
      <c r="A2278">
        <v>63</v>
      </c>
    </row>
    <row r="2279" spans="1:1" x14ac:dyDescent="0.25">
      <c r="A2279">
        <v>243</v>
      </c>
    </row>
    <row r="2280" spans="1:1" x14ac:dyDescent="0.25">
      <c r="A2280">
        <v>802</v>
      </c>
    </row>
    <row r="2281" spans="1:1" x14ac:dyDescent="0.25">
      <c r="A2281">
        <v>539</v>
      </c>
    </row>
    <row r="2282" spans="1:1" x14ac:dyDescent="0.25">
      <c r="A2282">
        <v>217</v>
      </c>
    </row>
    <row r="2283" spans="1:1" x14ac:dyDescent="0.25">
      <c r="A2283">
        <v>392</v>
      </c>
    </row>
    <row r="2284" spans="1:1" x14ac:dyDescent="0.25">
      <c r="A2284">
        <v>310</v>
      </c>
    </row>
    <row r="2285" spans="1:1" x14ac:dyDescent="0.25">
      <c r="A2285">
        <v>73</v>
      </c>
    </row>
    <row r="2286" spans="1:1" x14ac:dyDescent="0.25">
      <c r="A2286">
        <v>215</v>
      </c>
    </row>
    <row r="2287" spans="1:1" x14ac:dyDescent="0.25">
      <c r="A2287">
        <v>163</v>
      </c>
    </row>
    <row r="2288" spans="1:1" x14ac:dyDescent="0.25">
      <c r="A2288">
        <v>215</v>
      </c>
    </row>
    <row r="2289" spans="1:1" x14ac:dyDescent="0.25">
      <c r="A2289">
        <v>220</v>
      </c>
    </row>
    <row r="2290" spans="1:1" x14ac:dyDescent="0.25">
      <c r="A2290">
        <v>344</v>
      </c>
    </row>
    <row r="2291" spans="1:1" x14ac:dyDescent="0.25">
      <c r="A2291">
        <v>482</v>
      </c>
    </row>
    <row r="2292" spans="1:1" x14ac:dyDescent="0.25">
      <c r="A2292">
        <v>468</v>
      </c>
    </row>
    <row r="2293" spans="1:1" x14ac:dyDescent="0.25">
      <c r="A2293">
        <v>122</v>
      </c>
    </row>
    <row r="2294" spans="1:1" x14ac:dyDescent="0.25">
      <c r="A2294">
        <v>375</v>
      </c>
    </row>
    <row r="2295" spans="1:1" x14ac:dyDescent="0.25">
      <c r="A2295">
        <v>98</v>
      </c>
    </row>
    <row r="2296" spans="1:1" x14ac:dyDescent="0.25">
      <c r="A2296">
        <v>282</v>
      </c>
    </row>
    <row r="2297" spans="1:1" x14ac:dyDescent="0.25">
      <c r="A2297">
        <v>573</v>
      </c>
    </row>
    <row r="2298" spans="1:1" x14ac:dyDescent="0.25">
      <c r="A2298">
        <v>638</v>
      </c>
    </row>
    <row r="2299" spans="1:1" x14ac:dyDescent="0.25">
      <c r="A2299">
        <v>141</v>
      </c>
    </row>
    <row r="2300" spans="1:1" x14ac:dyDescent="0.25">
      <c r="A2300">
        <v>73</v>
      </c>
    </row>
    <row r="2301" spans="1:1" x14ac:dyDescent="0.25">
      <c r="A2301">
        <v>326</v>
      </c>
    </row>
    <row r="2302" spans="1:1" x14ac:dyDescent="0.25">
      <c r="A2302">
        <v>355</v>
      </c>
    </row>
    <row r="2303" spans="1:1" x14ac:dyDescent="0.25">
      <c r="A2303">
        <v>321</v>
      </c>
    </row>
    <row r="2304" spans="1:1" x14ac:dyDescent="0.25">
      <c r="A2304">
        <v>129</v>
      </c>
    </row>
    <row r="2305" spans="1:1" x14ac:dyDescent="0.25">
      <c r="A2305">
        <v>88</v>
      </c>
    </row>
    <row r="2306" spans="1:1" x14ac:dyDescent="0.25">
      <c r="A2306">
        <v>200</v>
      </c>
    </row>
    <row r="2307" spans="1:1" x14ac:dyDescent="0.25">
      <c r="A2307">
        <v>75</v>
      </c>
    </row>
    <row r="2308" spans="1:1" x14ac:dyDescent="0.25">
      <c r="A2308">
        <v>326</v>
      </c>
    </row>
    <row r="2309" spans="1:1" x14ac:dyDescent="0.25">
      <c r="A2309">
        <v>263</v>
      </c>
    </row>
    <row r="2310" spans="1:1" x14ac:dyDescent="0.25">
      <c r="A2310">
        <v>246</v>
      </c>
    </row>
    <row r="2311" spans="1:1" x14ac:dyDescent="0.25">
      <c r="A2311">
        <v>265</v>
      </c>
    </row>
    <row r="2312" spans="1:1" x14ac:dyDescent="0.25">
      <c r="A2312">
        <v>359</v>
      </c>
    </row>
    <row r="2313" spans="1:1" x14ac:dyDescent="0.25">
      <c r="A2313">
        <v>193</v>
      </c>
    </row>
    <row r="2314" spans="1:1" x14ac:dyDescent="0.25">
      <c r="A2314">
        <v>271</v>
      </c>
    </row>
    <row r="2315" spans="1:1" x14ac:dyDescent="0.25">
      <c r="A2315">
        <v>270</v>
      </c>
    </row>
    <row r="2316" spans="1:1" x14ac:dyDescent="0.25">
      <c r="A2316">
        <v>263</v>
      </c>
    </row>
    <row r="2317" spans="1:1" x14ac:dyDescent="0.25">
      <c r="A2317">
        <v>440</v>
      </c>
    </row>
    <row r="2318" spans="1:1" x14ac:dyDescent="0.25">
      <c r="A2318">
        <v>403</v>
      </c>
    </row>
    <row r="2319" spans="1:1" x14ac:dyDescent="0.25">
      <c r="A2319">
        <v>280</v>
      </c>
    </row>
    <row r="2320" spans="1:1" x14ac:dyDescent="0.25">
      <c r="A2320">
        <v>464</v>
      </c>
    </row>
    <row r="2321" spans="1:1" x14ac:dyDescent="0.25">
      <c r="A2321">
        <v>293</v>
      </c>
    </row>
    <row r="2322" spans="1:1" x14ac:dyDescent="0.25">
      <c r="A2322">
        <v>1549</v>
      </c>
    </row>
    <row r="2323" spans="1:1" x14ac:dyDescent="0.25">
      <c r="A2323">
        <v>133</v>
      </c>
    </row>
    <row r="2324" spans="1:1" x14ac:dyDescent="0.25">
      <c r="A2324">
        <v>1360</v>
      </c>
    </row>
    <row r="2325" spans="1:1" x14ac:dyDescent="0.25">
      <c r="A2325">
        <v>294</v>
      </c>
    </row>
    <row r="2326" spans="1:1" x14ac:dyDescent="0.25">
      <c r="A2326">
        <v>195</v>
      </c>
    </row>
    <row r="2327" spans="1:1" x14ac:dyDescent="0.25">
      <c r="A2327">
        <v>188</v>
      </c>
    </row>
    <row r="2328" spans="1:1" x14ac:dyDescent="0.25">
      <c r="A2328">
        <v>275</v>
      </c>
    </row>
    <row r="2329" spans="1:1" x14ac:dyDescent="0.25">
      <c r="A2329">
        <v>95</v>
      </c>
    </row>
    <row r="2330" spans="1:1" x14ac:dyDescent="0.25">
      <c r="A2330">
        <v>843</v>
      </c>
    </row>
    <row r="2331" spans="1:1" x14ac:dyDescent="0.25">
      <c r="A2331">
        <v>376</v>
      </c>
    </row>
    <row r="2332" spans="1:1" x14ac:dyDescent="0.25">
      <c r="A2332">
        <v>77</v>
      </c>
    </row>
    <row r="2333" spans="1:1" x14ac:dyDescent="0.25">
      <c r="A2333">
        <v>67</v>
      </c>
    </row>
    <row r="2334" spans="1:1" x14ac:dyDescent="0.25">
      <c r="A2334">
        <v>545</v>
      </c>
    </row>
    <row r="2335" spans="1:1" x14ac:dyDescent="0.25">
      <c r="A2335">
        <v>785</v>
      </c>
    </row>
    <row r="2336" spans="1:1" x14ac:dyDescent="0.25">
      <c r="A2336">
        <v>282</v>
      </c>
    </row>
    <row r="2337" spans="1:1" x14ac:dyDescent="0.25">
      <c r="A2337">
        <v>583</v>
      </c>
    </row>
    <row r="2338" spans="1:1" x14ac:dyDescent="0.25">
      <c r="A2338">
        <v>713</v>
      </c>
    </row>
    <row r="2339" spans="1:1" x14ac:dyDescent="0.25">
      <c r="A2339">
        <v>539</v>
      </c>
    </row>
    <row r="2340" spans="1:1" x14ac:dyDescent="0.25">
      <c r="A2340">
        <v>599</v>
      </c>
    </row>
    <row r="2341" spans="1:1" x14ac:dyDescent="0.25">
      <c r="A2341">
        <v>552</v>
      </c>
    </row>
    <row r="2342" spans="1:1" x14ac:dyDescent="0.25">
      <c r="A2342">
        <v>527</v>
      </c>
    </row>
    <row r="2343" spans="1:1" x14ac:dyDescent="0.25">
      <c r="A2343">
        <v>694</v>
      </c>
    </row>
    <row r="2344" spans="1:1" x14ac:dyDescent="0.25">
      <c r="A2344">
        <v>705</v>
      </c>
    </row>
    <row r="2345" spans="1:1" x14ac:dyDescent="0.25">
      <c r="A2345">
        <v>305</v>
      </c>
    </row>
    <row r="2346" spans="1:1" x14ac:dyDescent="0.25">
      <c r="A2346">
        <v>882</v>
      </c>
    </row>
    <row r="2347" spans="1:1" x14ac:dyDescent="0.25">
      <c r="A2347">
        <v>76</v>
      </c>
    </row>
    <row r="2348" spans="1:1" x14ac:dyDescent="0.25">
      <c r="A2348">
        <v>470</v>
      </c>
    </row>
    <row r="2349" spans="1:1" x14ac:dyDescent="0.25">
      <c r="A2349">
        <v>744</v>
      </c>
    </row>
    <row r="2350" spans="1:1" x14ac:dyDescent="0.25">
      <c r="A2350">
        <v>796</v>
      </c>
    </row>
    <row r="2351" spans="1:1" x14ac:dyDescent="0.25">
      <c r="A2351">
        <v>283</v>
      </c>
    </row>
    <row r="2352" spans="1:1" x14ac:dyDescent="0.25">
      <c r="A2352">
        <v>465</v>
      </c>
    </row>
    <row r="2353" spans="1:1" x14ac:dyDescent="0.25">
      <c r="A2353">
        <v>279</v>
      </c>
    </row>
    <row r="2354" spans="1:1" x14ac:dyDescent="0.25">
      <c r="A2354">
        <v>408</v>
      </c>
    </row>
    <row r="2355" spans="1:1" x14ac:dyDescent="0.25">
      <c r="A2355">
        <v>631</v>
      </c>
    </row>
    <row r="2356" spans="1:1" x14ac:dyDescent="0.25">
      <c r="A2356">
        <v>585</v>
      </c>
    </row>
    <row r="2357" spans="1:1" x14ac:dyDescent="0.25">
      <c r="A2357">
        <v>175</v>
      </c>
    </row>
    <row r="2358" spans="1:1" x14ac:dyDescent="0.25">
      <c r="A2358">
        <v>62</v>
      </c>
    </row>
    <row r="2359" spans="1:1" x14ac:dyDescent="0.25">
      <c r="A2359">
        <v>327</v>
      </c>
    </row>
    <row r="2360" spans="1:1" x14ac:dyDescent="0.25">
      <c r="A2360">
        <v>242</v>
      </c>
    </row>
    <row r="2361" spans="1:1" x14ac:dyDescent="0.25">
      <c r="A2361">
        <v>79</v>
      </c>
    </row>
    <row r="2362" spans="1:1" x14ac:dyDescent="0.25">
      <c r="A2362">
        <v>270</v>
      </c>
    </row>
    <row r="2363" spans="1:1" x14ac:dyDescent="0.25">
      <c r="A2363">
        <v>608</v>
      </c>
    </row>
    <row r="2364" spans="1:1" x14ac:dyDescent="0.25">
      <c r="A2364">
        <v>258</v>
      </c>
    </row>
    <row r="2365" spans="1:1" x14ac:dyDescent="0.25">
      <c r="A2365">
        <v>277</v>
      </c>
    </row>
    <row r="2366" spans="1:1" x14ac:dyDescent="0.25">
      <c r="A2366">
        <v>1682</v>
      </c>
    </row>
    <row r="2367" spans="1:1" x14ac:dyDescent="0.25">
      <c r="A2367">
        <v>539</v>
      </c>
    </row>
    <row r="2368" spans="1:1" x14ac:dyDescent="0.25">
      <c r="A2368">
        <v>347</v>
      </c>
    </row>
    <row r="2369" spans="1:1" x14ac:dyDescent="0.25">
      <c r="A2369">
        <v>186</v>
      </c>
    </row>
    <row r="2370" spans="1:1" x14ac:dyDescent="0.25">
      <c r="A2370">
        <v>151</v>
      </c>
    </row>
    <row r="2371" spans="1:1" x14ac:dyDescent="0.25">
      <c r="A2371">
        <v>283</v>
      </c>
    </row>
    <row r="2372" spans="1:1" x14ac:dyDescent="0.25">
      <c r="A2372">
        <v>432</v>
      </c>
    </row>
    <row r="2373" spans="1:1" x14ac:dyDescent="0.25">
      <c r="A2373">
        <v>309</v>
      </c>
    </row>
    <row r="2374" spans="1:1" x14ac:dyDescent="0.25">
      <c r="A2374">
        <v>277</v>
      </c>
    </row>
    <row r="2375" spans="1:1" x14ac:dyDescent="0.25">
      <c r="A2375">
        <v>829</v>
      </c>
    </row>
    <row r="2376" spans="1:1" x14ac:dyDescent="0.25">
      <c r="A2376">
        <v>313</v>
      </c>
    </row>
    <row r="2377" spans="1:1" x14ac:dyDescent="0.25">
      <c r="A2377">
        <v>720</v>
      </c>
    </row>
    <row r="2378" spans="1:1" x14ac:dyDescent="0.25">
      <c r="A2378">
        <v>494</v>
      </c>
    </row>
    <row r="2379" spans="1:1" x14ac:dyDescent="0.25">
      <c r="A2379">
        <v>368</v>
      </c>
    </row>
    <row r="2380" spans="1:1" x14ac:dyDescent="0.25">
      <c r="A2380">
        <v>280</v>
      </c>
    </row>
    <row r="2381" spans="1:1" x14ac:dyDescent="0.25">
      <c r="A2381">
        <v>66</v>
      </c>
    </row>
    <row r="2382" spans="1:1" x14ac:dyDescent="0.25">
      <c r="A2382">
        <v>857</v>
      </c>
    </row>
    <row r="2383" spans="1:1" x14ac:dyDescent="0.25">
      <c r="A2383">
        <v>451</v>
      </c>
    </row>
    <row r="2384" spans="1:1" x14ac:dyDescent="0.25">
      <c r="A2384">
        <v>444</v>
      </c>
    </row>
    <row r="2385" spans="1:1" x14ac:dyDescent="0.25">
      <c r="A2385">
        <v>167</v>
      </c>
    </row>
    <row r="2386" spans="1:1" x14ac:dyDescent="0.25">
      <c r="A2386">
        <v>328</v>
      </c>
    </row>
    <row r="2387" spans="1:1" x14ac:dyDescent="0.25">
      <c r="A2387">
        <v>399</v>
      </c>
    </row>
    <row r="2388" spans="1:1" x14ac:dyDescent="0.25">
      <c r="A2388">
        <v>112</v>
      </c>
    </row>
    <row r="2389" spans="1:1" x14ac:dyDescent="0.25">
      <c r="A2389">
        <v>260</v>
      </c>
    </row>
    <row r="2390" spans="1:1" x14ac:dyDescent="0.25">
      <c r="A2390">
        <v>255</v>
      </c>
    </row>
    <row r="2391" spans="1:1" x14ac:dyDescent="0.25">
      <c r="A2391">
        <v>288</v>
      </c>
    </row>
    <row r="2392" spans="1:1" x14ac:dyDescent="0.25">
      <c r="A2392">
        <v>585</v>
      </c>
    </row>
    <row r="2393" spans="1:1" x14ac:dyDescent="0.25">
      <c r="A2393">
        <v>356</v>
      </c>
    </row>
    <row r="2394" spans="1:1" x14ac:dyDescent="0.25">
      <c r="A2394">
        <v>305</v>
      </c>
    </row>
    <row r="2395" spans="1:1" x14ac:dyDescent="0.25">
      <c r="A2395">
        <v>239</v>
      </c>
    </row>
    <row r="2396" spans="1:1" x14ac:dyDescent="0.25">
      <c r="A2396">
        <v>319</v>
      </c>
    </row>
    <row r="2397" spans="1:1" x14ac:dyDescent="0.25">
      <c r="A2397">
        <v>369</v>
      </c>
    </row>
    <row r="2398" spans="1:1" x14ac:dyDescent="0.25">
      <c r="A2398">
        <v>255</v>
      </c>
    </row>
    <row r="2399" spans="1:1" x14ac:dyDescent="0.25">
      <c r="A2399">
        <v>509</v>
      </c>
    </row>
    <row r="2400" spans="1:1" x14ac:dyDescent="0.25">
      <c r="A2400">
        <v>73</v>
      </c>
    </row>
    <row r="2401" spans="1:1" x14ac:dyDescent="0.25">
      <c r="A2401">
        <v>187</v>
      </c>
    </row>
    <row r="2402" spans="1:1" x14ac:dyDescent="0.25">
      <c r="A2402">
        <v>84</v>
      </c>
    </row>
    <row r="2403" spans="1:1" x14ac:dyDescent="0.25">
      <c r="A2403">
        <v>306</v>
      </c>
    </row>
    <row r="2404" spans="1:1" x14ac:dyDescent="0.25">
      <c r="A2404">
        <v>407</v>
      </c>
    </row>
    <row r="2405" spans="1:1" x14ac:dyDescent="0.25">
      <c r="A2405">
        <v>407</v>
      </c>
    </row>
    <row r="2406" spans="1:1" x14ac:dyDescent="0.25">
      <c r="A2406">
        <v>381</v>
      </c>
    </row>
    <row r="2407" spans="1:1" x14ac:dyDescent="0.25">
      <c r="A2407">
        <v>491</v>
      </c>
    </row>
    <row r="2408" spans="1:1" x14ac:dyDescent="0.25">
      <c r="A2408">
        <v>332</v>
      </c>
    </row>
    <row r="2409" spans="1:1" x14ac:dyDescent="0.25">
      <c r="A2409">
        <v>678</v>
      </c>
    </row>
    <row r="2410" spans="1:1" x14ac:dyDescent="0.25">
      <c r="A2410">
        <v>164</v>
      </c>
    </row>
    <row r="2411" spans="1:1" x14ac:dyDescent="0.25">
      <c r="A2411">
        <v>477</v>
      </c>
    </row>
    <row r="2412" spans="1:1" x14ac:dyDescent="0.25">
      <c r="A2412">
        <v>351</v>
      </c>
    </row>
    <row r="2413" spans="1:1" x14ac:dyDescent="0.25">
      <c r="A2413">
        <v>376</v>
      </c>
    </row>
    <row r="2414" spans="1:1" x14ac:dyDescent="0.25">
      <c r="A2414">
        <v>210</v>
      </c>
    </row>
    <row r="2415" spans="1:1" x14ac:dyDescent="0.25">
      <c r="A2415">
        <v>542</v>
      </c>
    </row>
    <row r="2416" spans="1:1" x14ac:dyDescent="0.25">
      <c r="A2416">
        <v>349</v>
      </c>
    </row>
    <row r="2417" spans="1:1" x14ac:dyDescent="0.25">
      <c r="A2417">
        <v>419</v>
      </c>
    </row>
    <row r="2418" spans="1:1" x14ac:dyDescent="0.25">
      <c r="A2418">
        <v>149</v>
      </c>
    </row>
    <row r="2419" spans="1:1" x14ac:dyDescent="0.25">
      <c r="A2419">
        <v>289</v>
      </c>
    </row>
    <row r="2420" spans="1:1" x14ac:dyDescent="0.25">
      <c r="A2420">
        <v>213</v>
      </c>
    </row>
    <row r="2421" spans="1:1" x14ac:dyDescent="0.25">
      <c r="A2421">
        <v>92</v>
      </c>
    </row>
    <row r="2422" spans="1:1" x14ac:dyDescent="0.25">
      <c r="A2422">
        <v>522</v>
      </c>
    </row>
    <row r="2423" spans="1:1" x14ac:dyDescent="0.25">
      <c r="A2423">
        <v>283</v>
      </c>
    </row>
    <row r="2424" spans="1:1" x14ac:dyDescent="0.25">
      <c r="A2424">
        <v>291</v>
      </c>
    </row>
    <row r="2425" spans="1:1" x14ac:dyDescent="0.25">
      <c r="A2425">
        <v>59</v>
      </c>
    </row>
    <row r="2426" spans="1:1" x14ac:dyDescent="0.25">
      <c r="A2426">
        <v>973</v>
      </c>
    </row>
    <row r="2427" spans="1:1" x14ac:dyDescent="0.25">
      <c r="A2427">
        <v>327</v>
      </c>
    </row>
    <row r="2428" spans="1:1" x14ac:dyDescent="0.25">
      <c r="A2428">
        <v>244</v>
      </c>
    </row>
    <row r="2429" spans="1:1" x14ac:dyDescent="0.25">
      <c r="A2429">
        <v>283</v>
      </c>
    </row>
    <row r="2430" spans="1:1" x14ac:dyDescent="0.25">
      <c r="A2430">
        <v>336</v>
      </c>
    </row>
    <row r="2431" spans="1:1" x14ac:dyDescent="0.25">
      <c r="A2431">
        <v>112</v>
      </c>
    </row>
    <row r="2432" spans="1:1" x14ac:dyDescent="0.25">
      <c r="A2432">
        <v>207</v>
      </c>
    </row>
    <row r="2433" spans="1:1" x14ac:dyDescent="0.25">
      <c r="A2433">
        <v>645</v>
      </c>
    </row>
    <row r="2434" spans="1:1" x14ac:dyDescent="0.25">
      <c r="A2434">
        <v>382</v>
      </c>
    </row>
    <row r="2435" spans="1:1" x14ac:dyDescent="0.25">
      <c r="A2435">
        <v>900</v>
      </c>
    </row>
    <row r="2436" spans="1:1" x14ac:dyDescent="0.25">
      <c r="A2436">
        <v>53</v>
      </c>
    </row>
    <row r="2437" spans="1:1" x14ac:dyDescent="0.25">
      <c r="A2437">
        <v>191</v>
      </c>
    </row>
    <row r="2438" spans="1:1" x14ac:dyDescent="0.25">
      <c r="A2438">
        <v>340</v>
      </c>
    </row>
    <row r="2439" spans="1:1" x14ac:dyDescent="0.25">
      <c r="A2439">
        <v>167</v>
      </c>
    </row>
    <row r="2440" spans="1:1" x14ac:dyDescent="0.25">
      <c r="A2440">
        <v>289</v>
      </c>
    </row>
    <row r="2441" spans="1:1" x14ac:dyDescent="0.25">
      <c r="A2441">
        <v>301</v>
      </c>
    </row>
    <row r="2442" spans="1:1" x14ac:dyDescent="0.25">
      <c r="A2442">
        <v>824</v>
      </c>
    </row>
    <row r="2443" spans="1:1" x14ac:dyDescent="0.25">
      <c r="A2443">
        <v>339</v>
      </c>
    </row>
    <row r="2444" spans="1:1" x14ac:dyDescent="0.25">
      <c r="A2444">
        <v>332</v>
      </c>
    </row>
    <row r="2445" spans="1:1" x14ac:dyDescent="0.25">
      <c r="A2445">
        <v>219</v>
      </c>
    </row>
    <row r="2446" spans="1:1" x14ac:dyDescent="0.25">
      <c r="A2446">
        <v>223</v>
      </c>
    </row>
    <row r="2447" spans="1:1" x14ac:dyDescent="0.25">
      <c r="A2447">
        <v>351</v>
      </c>
    </row>
    <row r="2448" spans="1:1" x14ac:dyDescent="0.25">
      <c r="A2448">
        <v>458</v>
      </c>
    </row>
    <row r="2449" spans="1:1" x14ac:dyDescent="0.25">
      <c r="A2449">
        <v>192</v>
      </c>
    </row>
    <row r="2450" spans="1:1" x14ac:dyDescent="0.25">
      <c r="A2450">
        <v>202</v>
      </c>
    </row>
    <row r="2451" spans="1:1" x14ac:dyDescent="0.25">
      <c r="A2451">
        <v>342</v>
      </c>
    </row>
    <row r="2452" spans="1:1" x14ac:dyDescent="0.25">
      <c r="A2452">
        <v>135</v>
      </c>
    </row>
    <row r="2453" spans="1:1" x14ac:dyDescent="0.25">
      <c r="A2453">
        <v>774</v>
      </c>
    </row>
    <row r="2454" spans="1:1" x14ac:dyDescent="0.25">
      <c r="A2454">
        <v>207</v>
      </c>
    </row>
    <row r="2455" spans="1:1" x14ac:dyDescent="0.25">
      <c r="A2455">
        <v>355</v>
      </c>
    </row>
    <row r="2456" spans="1:1" x14ac:dyDescent="0.25">
      <c r="A2456">
        <v>248</v>
      </c>
    </row>
    <row r="2457" spans="1:1" x14ac:dyDescent="0.25">
      <c r="A2457">
        <v>513</v>
      </c>
    </row>
    <row r="2458" spans="1:1" x14ac:dyDescent="0.25">
      <c r="A2458">
        <v>248</v>
      </c>
    </row>
    <row r="2459" spans="1:1" x14ac:dyDescent="0.25">
      <c r="A2459">
        <v>78</v>
      </c>
    </row>
    <row r="2460" spans="1:1" x14ac:dyDescent="0.25">
      <c r="A2460">
        <v>378</v>
      </c>
    </row>
    <row r="2461" spans="1:1" x14ac:dyDescent="0.25">
      <c r="A2461">
        <v>468</v>
      </c>
    </row>
    <row r="2462" spans="1:1" x14ac:dyDescent="0.25">
      <c r="A2462">
        <v>1053</v>
      </c>
    </row>
    <row r="2463" spans="1:1" x14ac:dyDescent="0.25">
      <c r="A2463">
        <v>141</v>
      </c>
    </row>
    <row r="2464" spans="1:1" x14ac:dyDescent="0.25">
      <c r="A2464">
        <v>445</v>
      </c>
    </row>
    <row r="2465" spans="1:1" x14ac:dyDescent="0.25">
      <c r="A2465">
        <v>944</v>
      </c>
    </row>
    <row r="2466" spans="1:1" x14ac:dyDescent="0.25">
      <c r="A2466">
        <v>171</v>
      </c>
    </row>
    <row r="2467" spans="1:1" x14ac:dyDescent="0.25">
      <c r="A2467">
        <v>395</v>
      </c>
    </row>
    <row r="2468" spans="1:1" x14ac:dyDescent="0.25">
      <c r="A2468">
        <v>64</v>
      </c>
    </row>
    <row r="2469" spans="1:1" x14ac:dyDescent="0.25">
      <c r="A2469">
        <v>489</v>
      </c>
    </row>
    <row r="2470" spans="1:1" x14ac:dyDescent="0.25">
      <c r="A2470">
        <v>279</v>
      </c>
    </row>
    <row r="2471" spans="1:1" x14ac:dyDescent="0.25">
      <c r="A2471">
        <v>211</v>
      </c>
    </row>
    <row r="2472" spans="1:1" x14ac:dyDescent="0.25">
      <c r="A2472">
        <v>200</v>
      </c>
    </row>
    <row r="2473" spans="1:1" x14ac:dyDescent="0.25">
      <c r="A2473">
        <v>397</v>
      </c>
    </row>
    <row r="2474" spans="1:1" x14ac:dyDescent="0.25">
      <c r="A2474">
        <v>353</v>
      </c>
    </row>
    <row r="2475" spans="1:1" x14ac:dyDescent="0.25">
      <c r="A2475">
        <v>435</v>
      </c>
    </row>
    <row r="2476" spans="1:1" x14ac:dyDescent="0.25">
      <c r="A2476">
        <v>529</v>
      </c>
    </row>
    <row r="2477" spans="1:1" x14ac:dyDescent="0.25">
      <c r="A2477">
        <v>451</v>
      </c>
    </row>
    <row r="2478" spans="1:1" x14ac:dyDescent="0.25">
      <c r="A2478">
        <v>188</v>
      </c>
    </row>
    <row r="2479" spans="1:1" x14ac:dyDescent="0.25">
      <c r="A2479">
        <v>180</v>
      </c>
    </row>
    <row r="2480" spans="1:1" x14ac:dyDescent="0.25">
      <c r="A2480">
        <v>104</v>
      </c>
    </row>
    <row r="2481" spans="1:1" x14ac:dyDescent="0.25">
      <c r="A2481">
        <v>519</v>
      </c>
    </row>
    <row r="2482" spans="1:1" x14ac:dyDescent="0.25">
      <c r="A2482">
        <v>128</v>
      </c>
    </row>
    <row r="2483" spans="1:1" x14ac:dyDescent="0.25">
      <c r="A2483">
        <v>546</v>
      </c>
    </row>
    <row r="2484" spans="1:1" x14ac:dyDescent="0.25">
      <c r="A2484">
        <v>494</v>
      </c>
    </row>
    <row r="2485" spans="1:1" x14ac:dyDescent="0.25">
      <c r="A2485">
        <v>252</v>
      </c>
    </row>
    <row r="2486" spans="1:1" x14ac:dyDescent="0.25">
      <c r="A2486">
        <v>189</v>
      </c>
    </row>
    <row r="2487" spans="1:1" x14ac:dyDescent="0.25">
      <c r="A2487">
        <v>161</v>
      </c>
    </row>
    <row r="2488" spans="1:1" x14ac:dyDescent="0.25">
      <c r="A2488">
        <v>1231</v>
      </c>
    </row>
    <row r="2489" spans="1:1" x14ac:dyDescent="0.25">
      <c r="A2489">
        <v>569</v>
      </c>
    </row>
    <row r="2490" spans="1:1" x14ac:dyDescent="0.25">
      <c r="A2490">
        <v>642</v>
      </c>
    </row>
    <row r="2491" spans="1:1" x14ac:dyDescent="0.25">
      <c r="A2491">
        <v>1994</v>
      </c>
    </row>
    <row r="2492" spans="1:1" x14ac:dyDescent="0.25">
      <c r="A2492">
        <v>591</v>
      </c>
    </row>
    <row r="2493" spans="1:1" x14ac:dyDescent="0.25">
      <c r="A2493">
        <v>242</v>
      </c>
    </row>
    <row r="2494" spans="1:1" x14ac:dyDescent="0.25">
      <c r="A2494">
        <v>92</v>
      </c>
    </row>
    <row r="2495" spans="1:1" x14ac:dyDescent="0.25">
      <c r="A2495">
        <v>345</v>
      </c>
    </row>
    <row r="2496" spans="1:1" x14ac:dyDescent="0.25">
      <c r="A2496">
        <v>551</v>
      </c>
    </row>
    <row r="2497" spans="1:1" x14ac:dyDescent="0.25">
      <c r="A2497">
        <v>357</v>
      </c>
    </row>
    <row r="2498" spans="1:1" x14ac:dyDescent="0.25">
      <c r="A2498">
        <v>293</v>
      </c>
    </row>
    <row r="2499" spans="1:1" x14ac:dyDescent="0.25">
      <c r="A2499">
        <v>478</v>
      </c>
    </row>
    <row r="2500" spans="1:1" x14ac:dyDescent="0.25">
      <c r="A2500">
        <v>366</v>
      </c>
    </row>
    <row r="2501" spans="1:1" x14ac:dyDescent="0.25">
      <c r="A2501">
        <v>605</v>
      </c>
    </row>
    <row r="2502" spans="1:1" x14ac:dyDescent="0.25">
      <c r="A2502">
        <v>499</v>
      </c>
    </row>
    <row r="2503" spans="1:1" x14ac:dyDescent="0.25">
      <c r="A2503">
        <v>478</v>
      </c>
    </row>
    <row r="2504" spans="1:1" x14ac:dyDescent="0.25">
      <c r="A2504">
        <v>261</v>
      </c>
    </row>
    <row r="2505" spans="1:1" x14ac:dyDescent="0.25">
      <c r="A2505">
        <v>175</v>
      </c>
    </row>
    <row r="2506" spans="1:1" x14ac:dyDescent="0.25">
      <c r="A2506">
        <v>186</v>
      </c>
    </row>
    <row r="2507" spans="1:1" x14ac:dyDescent="0.25">
      <c r="A2507">
        <v>74</v>
      </c>
    </row>
    <row r="2508" spans="1:1" x14ac:dyDescent="0.25">
      <c r="A2508">
        <v>318</v>
      </c>
    </row>
    <row r="2509" spans="1:1" x14ac:dyDescent="0.25">
      <c r="A2509">
        <v>185</v>
      </c>
    </row>
    <row r="2510" spans="1:1" x14ac:dyDescent="0.25">
      <c r="A2510">
        <v>61</v>
      </c>
    </row>
    <row r="2511" spans="1:1" x14ac:dyDescent="0.25">
      <c r="A2511">
        <v>350</v>
      </c>
    </row>
    <row r="2512" spans="1:1" x14ac:dyDescent="0.25">
      <c r="A2512">
        <v>295</v>
      </c>
    </row>
    <row r="2513" spans="1:1" x14ac:dyDescent="0.25">
      <c r="A2513">
        <v>593</v>
      </c>
    </row>
    <row r="2514" spans="1:1" x14ac:dyDescent="0.25">
      <c r="A2514">
        <v>712</v>
      </c>
    </row>
    <row r="2515" spans="1:1" x14ac:dyDescent="0.25">
      <c r="A2515">
        <v>511</v>
      </c>
    </row>
    <row r="2516" spans="1:1" x14ac:dyDescent="0.25">
      <c r="A2516">
        <v>222</v>
      </c>
    </row>
    <row r="2517" spans="1:1" x14ac:dyDescent="0.25">
      <c r="A2517">
        <v>337</v>
      </c>
    </row>
    <row r="2518" spans="1:1" x14ac:dyDescent="0.25">
      <c r="A2518">
        <v>275</v>
      </c>
    </row>
    <row r="2519" spans="1:1" x14ac:dyDescent="0.25">
      <c r="A2519">
        <v>243</v>
      </c>
    </row>
    <row r="2520" spans="1:1" x14ac:dyDescent="0.25">
      <c r="A2520">
        <v>362</v>
      </c>
    </row>
    <row r="2521" spans="1:1" x14ac:dyDescent="0.25">
      <c r="A2521">
        <v>118</v>
      </c>
    </row>
    <row r="2522" spans="1:1" x14ac:dyDescent="0.25">
      <c r="A2522">
        <v>109</v>
      </c>
    </row>
    <row r="2523" spans="1:1" x14ac:dyDescent="0.25">
      <c r="A2523">
        <v>247</v>
      </c>
    </row>
    <row r="2524" spans="1:1" x14ac:dyDescent="0.25">
      <c r="A2524">
        <v>263</v>
      </c>
    </row>
    <row r="2525" spans="1:1" x14ac:dyDescent="0.25">
      <c r="A2525">
        <v>118</v>
      </c>
    </row>
    <row r="2526" spans="1:1" x14ac:dyDescent="0.25">
      <c r="A2526">
        <v>301</v>
      </c>
    </row>
    <row r="2527" spans="1:1" x14ac:dyDescent="0.25">
      <c r="A2527">
        <v>225</v>
      </c>
    </row>
    <row r="2528" spans="1:1" x14ac:dyDescent="0.25">
      <c r="A2528">
        <v>440</v>
      </c>
    </row>
    <row r="2529" spans="1:1" x14ac:dyDescent="0.25">
      <c r="A2529">
        <v>80</v>
      </c>
    </row>
    <row r="2530" spans="1:1" x14ac:dyDescent="0.25">
      <c r="A2530">
        <v>87</v>
      </c>
    </row>
    <row r="2531" spans="1:1" x14ac:dyDescent="0.25">
      <c r="A2531">
        <v>84</v>
      </c>
    </row>
    <row r="2532" spans="1:1" x14ac:dyDescent="0.25">
      <c r="A2532">
        <v>596</v>
      </c>
    </row>
    <row r="2533" spans="1:1" x14ac:dyDescent="0.25">
      <c r="A2533">
        <v>815</v>
      </c>
    </row>
    <row r="2534" spans="1:1" x14ac:dyDescent="0.25">
      <c r="A2534">
        <v>482</v>
      </c>
    </row>
    <row r="2535" spans="1:1" x14ac:dyDescent="0.25">
      <c r="A2535">
        <v>1048</v>
      </c>
    </row>
    <row r="2536" spans="1:1" x14ac:dyDescent="0.25">
      <c r="A2536">
        <v>481</v>
      </c>
    </row>
    <row r="2537" spans="1:1" x14ac:dyDescent="0.25">
      <c r="A2537">
        <v>241</v>
      </c>
    </row>
    <row r="2538" spans="1:1" x14ac:dyDescent="0.25">
      <c r="A2538">
        <v>236</v>
      </c>
    </row>
    <row r="2539" spans="1:1" x14ac:dyDescent="0.25">
      <c r="A2539">
        <v>519</v>
      </c>
    </row>
    <row r="2540" spans="1:1" x14ac:dyDescent="0.25">
      <c r="A2540">
        <v>81</v>
      </c>
    </row>
    <row r="2541" spans="1:1" x14ac:dyDescent="0.25">
      <c r="A2541">
        <v>164</v>
      </c>
    </row>
    <row r="2542" spans="1:1" x14ac:dyDescent="0.25">
      <c r="A2542">
        <v>237</v>
      </c>
    </row>
    <row r="2543" spans="1:1" x14ac:dyDescent="0.25">
      <c r="A2543">
        <v>185</v>
      </c>
    </row>
    <row r="2544" spans="1:1" x14ac:dyDescent="0.25">
      <c r="A2544">
        <v>219</v>
      </c>
    </row>
    <row r="2545" spans="1:1" x14ac:dyDescent="0.25">
      <c r="A2545">
        <v>258</v>
      </c>
    </row>
    <row r="2546" spans="1:1" x14ac:dyDescent="0.25">
      <c r="A2546">
        <v>327</v>
      </c>
    </row>
    <row r="2547" spans="1:1" x14ac:dyDescent="0.25">
      <c r="A2547">
        <v>797</v>
      </c>
    </row>
    <row r="2548" spans="1:1" x14ac:dyDescent="0.25">
      <c r="A2548">
        <v>65</v>
      </c>
    </row>
    <row r="2549" spans="1:1" x14ac:dyDescent="0.25">
      <c r="A2549">
        <v>263</v>
      </c>
    </row>
    <row r="2550" spans="1:1" x14ac:dyDescent="0.25">
      <c r="A2550">
        <v>403</v>
      </c>
    </row>
    <row r="2551" spans="1:1" x14ac:dyDescent="0.25">
      <c r="A2551">
        <v>376</v>
      </c>
    </row>
    <row r="2552" spans="1:1" x14ac:dyDescent="0.25">
      <c r="A2552">
        <v>278</v>
      </c>
    </row>
    <row r="2553" spans="1:1" x14ac:dyDescent="0.25">
      <c r="A2553">
        <v>282</v>
      </c>
    </row>
    <row r="2554" spans="1:1" x14ac:dyDescent="0.25">
      <c r="A2554">
        <v>501</v>
      </c>
    </row>
    <row r="2555" spans="1:1" x14ac:dyDescent="0.25">
      <c r="A2555">
        <v>206</v>
      </c>
    </row>
    <row r="2556" spans="1:1" x14ac:dyDescent="0.25">
      <c r="A2556">
        <v>251</v>
      </c>
    </row>
    <row r="2557" spans="1:1" x14ac:dyDescent="0.25">
      <c r="A2557">
        <v>558</v>
      </c>
    </row>
    <row r="2558" spans="1:1" x14ac:dyDescent="0.25">
      <c r="A2558">
        <v>208</v>
      </c>
    </row>
    <row r="2559" spans="1:1" x14ac:dyDescent="0.25">
      <c r="A2559">
        <v>463</v>
      </c>
    </row>
    <row r="2560" spans="1:1" x14ac:dyDescent="0.25">
      <c r="A2560">
        <v>523</v>
      </c>
    </row>
    <row r="2561" spans="1:1" x14ac:dyDescent="0.25">
      <c r="A2561">
        <v>235</v>
      </c>
    </row>
    <row r="2562" spans="1:1" x14ac:dyDescent="0.25">
      <c r="A2562">
        <v>66</v>
      </c>
    </row>
    <row r="2563" spans="1:1" x14ac:dyDescent="0.25">
      <c r="A2563">
        <v>274</v>
      </c>
    </row>
    <row r="2564" spans="1:1" x14ac:dyDescent="0.25">
      <c r="A2564">
        <v>198</v>
      </c>
    </row>
    <row r="2565" spans="1:1" x14ac:dyDescent="0.25">
      <c r="A2565">
        <v>307</v>
      </c>
    </row>
    <row r="2566" spans="1:1" x14ac:dyDescent="0.25">
      <c r="A2566">
        <v>260</v>
      </c>
    </row>
    <row r="2567" spans="1:1" x14ac:dyDescent="0.25">
      <c r="A2567">
        <v>364</v>
      </c>
    </row>
    <row r="2568" spans="1:1" x14ac:dyDescent="0.25">
      <c r="A2568">
        <v>190</v>
      </c>
    </row>
    <row r="2569" spans="1:1" x14ac:dyDescent="0.25">
      <c r="A2569">
        <v>463</v>
      </c>
    </row>
    <row r="2570" spans="1:1" x14ac:dyDescent="0.25">
      <c r="A2570">
        <v>466</v>
      </c>
    </row>
    <row r="2571" spans="1:1" x14ac:dyDescent="0.25">
      <c r="A2571">
        <v>147</v>
      </c>
    </row>
    <row r="2572" spans="1:1" x14ac:dyDescent="0.25">
      <c r="A2572">
        <v>309</v>
      </c>
    </row>
    <row r="2573" spans="1:1" x14ac:dyDescent="0.25">
      <c r="A2573">
        <v>134</v>
      </c>
    </row>
    <row r="2574" spans="1:1" x14ac:dyDescent="0.25">
      <c r="A2574">
        <v>1179</v>
      </c>
    </row>
    <row r="2575" spans="1:1" x14ac:dyDescent="0.25">
      <c r="A2575">
        <v>658</v>
      </c>
    </row>
    <row r="2576" spans="1:1" x14ac:dyDescent="0.25">
      <c r="A2576">
        <v>460</v>
      </c>
    </row>
    <row r="2577" spans="1:1" x14ac:dyDescent="0.25">
      <c r="A2577">
        <v>222</v>
      </c>
    </row>
    <row r="2578" spans="1:1" x14ac:dyDescent="0.25">
      <c r="A2578">
        <v>118</v>
      </c>
    </row>
    <row r="2579" spans="1:1" x14ac:dyDescent="0.25">
      <c r="A2579">
        <v>307</v>
      </c>
    </row>
    <row r="2580" spans="1:1" x14ac:dyDescent="0.25">
      <c r="A2580">
        <v>419</v>
      </c>
    </row>
    <row r="2581" spans="1:1" x14ac:dyDescent="0.25">
      <c r="A2581">
        <v>200</v>
      </c>
    </row>
    <row r="2582" spans="1:1" x14ac:dyDescent="0.25">
      <c r="A2582">
        <v>568</v>
      </c>
    </row>
    <row r="2583" spans="1:1" x14ac:dyDescent="0.25">
      <c r="A2583">
        <v>384</v>
      </c>
    </row>
    <row r="2584" spans="1:1" x14ac:dyDescent="0.25">
      <c r="A2584">
        <v>231</v>
      </c>
    </row>
    <row r="2585" spans="1:1" x14ac:dyDescent="0.25">
      <c r="A2585">
        <v>476</v>
      </c>
    </row>
    <row r="2586" spans="1:1" x14ac:dyDescent="0.25">
      <c r="A2586">
        <v>260</v>
      </c>
    </row>
    <row r="2587" spans="1:1" x14ac:dyDescent="0.25">
      <c r="A2587">
        <v>350</v>
      </c>
    </row>
    <row r="2588" spans="1:1" x14ac:dyDescent="0.25">
      <c r="A2588">
        <v>327</v>
      </c>
    </row>
    <row r="2589" spans="1:1" x14ac:dyDescent="0.25">
      <c r="A2589">
        <v>540</v>
      </c>
    </row>
    <row r="2590" spans="1:1" x14ac:dyDescent="0.25">
      <c r="A2590">
        <v>305</v>
      </c>
    </row>
    <row r="2591" spans="1:1" x14ac:dyDescent="0.25">
      <c r="A2591">
        <v>475</v>
      </c>
    </row>
    <row r="2592" spans="1:1" x14ac:dyDescent="0.25">
      <c r="A2592">
        <v>222</v>
      </c>
    </row>
    <row r="2593" spans="1:1" x14ac:dyDescent="0.25">
      <c r="A2593">
        <v>343</v>
      </c>
    </row>
    <row r="2594" spans="1:1" x14ac:dyDescent="0.25">
      <c r="A2594">
        <v>662</v>
      </c>
    </row>
    <row r="2595" spans="1:1" x14ac:dyDescent="0.25">
      <c r="A2595">
        <v>714</v>
      </c>
    </row>
    <row r="2596" spans="1:1" x14ac:dyDescent="0.25">
      <c r="A2596">
        <v>390</v>
      </c>
    </row>
    <row r="2597" spans="1:1" x14ac:dyDescent="0.25">
      <c r="A2597">
        <v>922</v>
      </c>
    </row>
    <row r="2598" spans="1:1" x14ac:dyDescent="0.25">
      <c r="A2598">
        <v>429</v>
      </c>
    </row>
    <row r="2599" spans="1:1" x14ac:dyDescent="0.25">
      <c r="A2599">
        <v>483</v>
      </c>
    </row>
    <row r="2600" spans="1:1" x14ac:dyDescent="0.25">
      <c r="A2600">
        <v>287</v>
      </c>
    </row>
    <row r="2601" spans="1:1" x14ac:dyDescent="0.25">
      <c r="A2601">
        <v>311</v>
      </c>
    </row>
    <row r="2602" spans="1:1" x14ac:dyDescent="0.25">
      <c r="A2602">
        <v>493</v>
      </c>
    </row>
    <row r="2603" spans="1:1" x14ac:dyDescent="0.25">
      <c r="A2603">
        <v>299</v>
      </c>
    </row>
    <row r="2604" spans="1:1" x14ac:dyDescent="0.25">
      <c r="A2604">
        <v>228</v>
      </c>
    </row>
    <row r="2605" spans="1:1" x14ac:dyDescent="0.25">
      <c r="A2605">
        <v>265</v>
      </c>
    </row>
    <row r="2606" spans="1:1" x14ac:dyDescent="0.25">
      <c r="A2606">
        <v>404</v>
      </c>
    </row>
    <row r="2607" spans="1:1" x14ac:dyDescent="0.25">
      <c r="A2607">
        <v>355</v>
      </c>
    </row>
    <row r="2608" spans="1:1" x14ac:dyDescent="0.25">
      <c r="A2608">
        <v>212</v>
      </c>
    </row>
    <row r="2609" spans="1:1" x14ac:dyDescent="0.25">
      <c r="A2609">
        <v>647</v>
      </c>
    </row>
    <row r="2610" spans="1:1" x14ac:dyDescent="0.25">
      <c r="A2610">
        <v>227</v>
      </c>
    </row>
    <row r="2611" spans="1:1" x14ac:dyDescent="0.25">
      <c r="A2611">
        <v>188</v>
      </c>
    </row>
    <row r="2612" spans="1:1" x14ac:dyDescent="0.25">
      <c r="A2612">
        <v>239</v>
      </c>
    </row>
    <row r="2613" spans="1:1" x14ac:dyDescent="0.25">
      <c r="A2613">
        <v>143</v>
      </c>
    </row>
    <row r="2614" spans="1:1" x14ac:dyDescent="0.25">
      <c r="A2614">
        <v>245</v>
      </c>
    </row>
    <row r="2615" spans="1:1" x14ac:dyDescent="0.25">
      <c r="A2615">
        <v>258</v>
      </c>
    </row>
    <row r="2616" spans="1:1" x14ac:dyDescent="0.25">
      <c r="A2616">
        <v>320</v>
      </c>
    </row>
    <row r="2617" spans="1:1" x14ac:dyDescent="0.25">
      <c r="A2617">
        <v>467</v>
      </c>
    </row>
    <row r="2618" spans="1:1" x14ac:dyDescent="0.25">
      <c r="A2618">
        <v>253</v>
      </c>
    </row>
    <row r="2619" spans="1:1" x14ac:dyDescent="0.25">
      <c r="A2619">
        <v>107</v>
      </c>
    </row>
    <row r="2620" spans="1:1" x14ac:dyDescent="0.25">
      <c r="A2620">
        <v>263</v>
      </c>
    </row>
    <row r="2621" spans="1:1" x14ac:dyDescent="0.25">
      <c r="A2621">
        <v>466</v>
      </c>
    </row>
    <row r="2622" spans="1:1" x14ac:dyDescent="0.25">
      <c r="A2622">
        <v>855</v>
      </c>
    </row>
    <row r="2623" spans="1:1" x14ac:dyDescent="0.25">
      <c r="A2623">
        <v>212</v>
      </c>
    </row>
    <row r="2624" spans="1:1" x14ac:dyDescent="0.25">
      <c r="A2624">
        <v>361</v>
      </c>
    </row>
    <row r="2625" spans="1:1" x14ac:dyDescent="0.25">
      <c r="A2625">
        <v>281</v>
      </c>
    </row>
    <row r="2626" spans="1:1" x14ac:dyDescent="0.25">
      <c r="A2626">
        <v>807</v>
      </c>
    </row>
    <row r="2627" spans="1:1" x14ac:dyDescent="0.25">
      <c r="A2627">
        <v>446</v>
      </c>
    </row>
    <row r="2628" spans="1:1" x14ac:dyDescent="0.25">
      <c r="A2628">
        <v>178</v>
      </c>
    </row>
    <row r="2629" spans="1:1" x14ac:dyDescent="0.25">
      <c r="A2629">
        <v>398</v>
      </c>
    </row>
    <row r="2630" spans="1:1" x14ac:dyDescent="0.25">
      <c r="A2630">
        <v>373</v>
      </c>
    </row>
    <row r="2631" spans="1:1" x14ac:dyDescent="0.25">
      <c r="A2631">
        <v>298</v>
      </c>
    </row>
    <row r="2632" spans="1:1" x14ac:dyDescent="0.25">
      <c r="A2632">
        <v>406</v>
      </c>
    </row>
    <row r="2633" spans="1:1" x14ac:dyDescent="0.25">
      <c r="A2633">
        <v>195</v>
      </c>
    </row>
    <row r="2634" spans="1:1" x14ac:dyDescent="0.25">
      <c r="A2634">
        <v>305</v>
      </c>
    </row>
    <row r="2635" spans="1:1" x14ac:dyDescent="0.25">
      <c r="A2635">
        <v>366</v>
      </c>
    </row>
    <row r="2636" spans="1:1" x14ac:dyDescent="0.25">
      <c r="A2636">
        <v>240</v>
      </c>
    </row>
    <row r="2637" spans="1:1" x14ac:dyDescent="0.25">
      <c r="A2637">
        <v>69</v>
      </c>
    </row>
    <row r="2638" spans="1:1" x14ac:dyDescent="0.25">
      <c r="A2638">
        <v>680</v>
      </c>
    </row>
    <row r="2639" spans="1:1" x14ac:dyDescent="0.25">
      <c r="A2639">
        <v>150</v>
      </c>
    </row>
    <row r="2640" spans="1:1" x14ac:dyDescent="0.25">
      <c r="A2640">
        <v>407</v>
      </c>
    </row>
    <row r="2641" spans="1:1" x14ac:dyDescent="0.25">
      <c r="A2641">
        <v>1036</v>
      </c>
    </row>
    <row r="2642" spans="1:1" x14ac:dyDescent="0.25">
      <c r="A2642">
        <v>117</v>
      </c>
    </row>
    <row r="2643" spans="1:1" x14ac:dyDescent="0.25">
      <c r="A2643">
        <v>318</v>
      </c>
    </row>
    <row r="2644" spans="1:1" x14ac:dyDescent="0.25">
      <c r="A2644">
        <v>297</v>
      </c>
    </row>
    <row r="2645" spans="1:1" x14ac:dyDescent="0.25">
      <c r="A2645">
        <v>275</v>
      </c>
    </row>
    <row r="2646" spans="1:1" x14ac:dyDescent="0.25">
      <c r="A2646">
        <v>182</v>
      </c>
    </row>
    <row r="2647" spans="1:1" x14ac:dyDescent="0.25">
      <c r="A2647">
        <v>1284</v>
      </c>
    </row>
    <row r="2648" spans="1:1" x14ac:dyDescent="0.25">
      <c r="A2648">
        <v>762</v>
      </c>
    </row>
    <row r="2649" spans="1:1" x14ac:dyDescent="0.25">
      <c r="A2649">
        <v>246</v>
      </c>
    </row>
    <row r="2650" spans="1:1" x14ac:dyDescent="0.25">
      <c r="A2650">
        <v>504</v>
      </c>
    </row>
    <row r="2651" spans="1:1" x14ac:dyDescent="0.25">
      <c r="A2651">
        <v>158</v>
      </c>
    </row>
    <row r="2652" spans="1:1" x14ac:dyDescent="0.25">
      <c r="A2652">
        <v>230</v>
      </c>
    </row>
    <row r="2653" spans="1:1" x14ac:dyDescent="0.25">
      <c r="A2653">
        <v>318</v>
      </c>
    </row>
    <row r="2654" spans="1:1" x14ac:dyDescent="0.25">
      <c r="A2654">
        <v>142</v>
      </c>
    </row>
    <row r="2655" spans="1:1" x14ac:dyDescent="0.25">
      <c r="A2655">
        <v>348</v>
      </c>
    </row>
    <row r="2656" spans="1:1" x14ac:dyDescent="0.25">
      <c r="A2656">
        <v>254</v>
      </c>
    </row>
    <row r="2657" spans="1:1" x14ac:dyDescent="0.25">
      <c r="A2657">
        <v>303</v>
      </c>
    </row>
    <row r="2658" spans="1:1" x14ac:dyDescent="0.25">
      <c r="A2658">
        <v>431</v>
      </c>
    </row>
    <row r="2659" spans="1:1" x14ac:dyDescent="0.25">
      <c r="A2659">
        <v>685</v>
      </c>
    </row>
    <row r="2660" spans="1:1" x14ac:dyDescent="0.25">
      <c r="A2660">
        <v>190</v>
      </c>
    </row>
    <row r="2661" spans="1:1" x14ac:dyDescent="0.25">
      <c r="A2661">
        <v>409</v>
      </c>
    </row>
    <row r="2662" spans="1:1" x14ac:dyDescent="0.25">
      <c r="A2662">
        <v>225</v>
      </c>
    </row>
    <row r="2663" spans="1:1" x14ac:dyDescent="0.25">
      <c r="A2663">
        <v>854</v>
      </c>
    </row>
    <row r="2664" spans="1:1" x14ac:dyDescent="0.25">
      <c r="A2664">
        <v>348</v>
      </c>
    </row>
    <row r="2665" spans="1:1" x14ac:dyDescent="0.25">
      <c r="A2665">
        <v>259</v>
      </c>
    </row>
    <row r="2666" spans="1:1" x14ac:dyDescent="0.25">
      <c r="A2666">
        <v>306</v>
      </c>
    </row>
    <row r="2667" spans="1:1" x14ac:dyDescent="0.25">
      <c r="A2667">
        <v>346</v>
      </c>
    </row>
    <row r="2668" spans="1:1" x14ac:dyDescent="0.25">
      <c r="A2668">
        <v>386</v>
      </c>
    </row>
    <row r="2669" spans="1:1" x14ac:dyDescent="0.25">
      <c r="A2669">
        <v>549</v>
      </c>
    </row>
    <row r="2670" spans="1:1" x14ac:dyDescent="0.25">
      <c r="A2670">
        <v>250</v>
      </c>
    </row>
    <row r="2671" spans="1:1" x14ac:dyDescent="0.25">
      <c r="A2671">
        <v>308</v>
      </c>
    </row>
    <row r="2672" spans="1:1" x14ac:dyDescent="0.25">
      <c r="A2672">
        <v>203</v>
      </c>
    </row>
    <row r="2673" spans="1:1" x14ac:dyDescent="0.25">
      <c r="A2673">
        <v>265</v>
      </c>
    </row>
    <row r="2674" spans="1:1" x14ac:dyDescent="0.25">
      <c r="A2674">
        <v>354</v>
      </c>
    </row>
    <row r="2675" spans="1:1" x14ac:dyDescent="0.25">
      <c r="A2675">
        <v>256</v>
      </c>
    </row>
    <row r="2676" spans="1:1" x14ac:dyDescent="0.25">
      <c r="A2676">
        <v>433</v>
      </c>
    </row>
    <row r="2677" spans="1:1" x14ac:dyDescent="0.25">
      <c r="A2677">
        <v>471</v>
      </c>
    </row>
    <row r="2678" spans="1:1" x14ac:dyDescent="0.25">
      <c r="A2678">
        <v>470</v>
      </c>
    </row>
    <row r="2679" spans="1:1" x14ac:dyDescent="0.25">
      <c r="A2679">
        <v>138</v>
      </c>
    </row>
    <row r="2680" spans="1:1" x14ac:dyDescent="0.25">
      <c r="A2680">
        <v>432</v>
      </c>
    </row>
    <row r="2681" spans="1:1" x14ac:dyDescent="0.25">
      <c r="A2681">
        <v>60</v>
      </c>
    </row>
    <row r="2682" spans="1:1" x14ac:dyDescent="0.25">
      <c r="A2682">
        <v>480</v>
      </c>
    </row>
    <row r="2683" spans="1:1" x14ac:dyDescent="0.25">
      <c r="A2683">
        <v>504</v>
      </c>
    </row>
    <row r="2684" spans="1:1" x14ac:dyDescent="0.25">
      <c r="A2684">
        <v>651</v>
      </c>
    </row>
    <row r="2685" spans="1:1" x14ac:dyDescent="0.25">
      <c r="A2685">
        <v>101</v>
      </c>
    </row>
    <row r="2686" spans="1:1" x14ac:dyDescent="0.25">
      <c r="A2686">
        <v>190</v>
      </c>
    </row>
    <row r="2687" spans="1:1" x14ac:dyDescent="0.25">
      <c r="A2687">
        <v>157</v>
      </c>
    </row>
    <row r="2688" spans="1:1" x14ac:dyDescent="0.25">
      <c r="A2688">
        <v>373</v>
      </c>
    </row>
    <row r="2689" spans="1:1" x14ac:dyDescent="0.25">
      <c r="A2689">
        <v>379</v>
      </c>
    </row>
    <row r="2690" spans="1:1" x14ac:dyDescent="0.25">
      <c r="A2690">
        <v>419</v>
      </c>
    </row>
    <row r="2691" spans="1:1" x14ac:dyDescent="0.25">
      <c r="A2691">
        <v>126</v>
      </c>
    </row>
    <row r="2692" spans="1:1" x14ac:dyDescent="0.25">
      <c r="A2692">
        <v>197</v>
      </c>
    </row>
    <row r="2693" spans="1:1" x14ac:dyDescent="0.25">
      <c r="A2693">
        <v>715</v>
      </c>
    </row>
    <row r="2694" spans="1:1" x14ac:dyDescent="0.25">
      <c r="A2694">
        <v>536</v>
      </c>
    </row>
    <row r="2695" spans="1:1" x14ac:dyDescent="0.25">
      <c r="A2695">
        <v>205</v>
      </c>
    </row>
    <row r="2696" spans="1:1" x14ac:dyDescent="0.25">
      <c r="A2696">
        <v>295</v>
      </c>
    </row>
    <row r="2697" spans="1:1" x14ac:dyDescent="0.25">
      <c r="A2697">
        <v>181</v>
      </c>
    </row>
    <row r="2698" spans="1:1" x14ac:dyDescent="0.25">
      <c r="A2698">
        <v>471</v>
      </c>
    </row>
    <row r="2699" spans="1:1" x14ac:dyDescent="0.25">
      <c r="A2699">
        <v>183</v>
      </c>
    </row>
    <row r="2700" spans="1:1" x14ac:dyDescent="0.25">
      <c r="A2700">
        <v>1049</v>
      </c>
    </row>
    <row r="2701" spans="1:1" x14ac:dyDescent="0.25">
      <c r="A2701">
        <v>65</v>
      </c>
    </row>
    <row r="2702" spans="1:1" x14ac:dyDescent="0.25">
      <c r="A2702">
        <v>351</v>
      </c>
    </row>
    <row r="2703" spans="1:1" x14ac:dyDescent="0.25">
      <c r="A2703">
        <v>518</v>
      </c>
    </row>
    <row r="2704" spans="1:1" x14ac:dyDescent="0.25">
      <c r="A2704">
        <v>120</v>
      </c>
    </row>
    <row r="2705" spans="1:1" x14ac:dyDescent="0.25">
      <c r="A2705">
        <v>563</v>
      </c>
    </row>
    <row r="2706" spans="1:1" x14ac:dyDescent="0.25">
      <c r="A2706">
        <v>441</v>
      </c>
    </row>
    <row r="2707" spans="1:1" x14ac:dyDescent="0.25">
      <c r="A2707">
        <v>608</v>
      </c>
    </row>
    <row r="2708" spans="1:1" x14ac:dyDescent="0.25">
      <c r="A2708">
        <v>910</v>
      </c>
    </row>
    <row r="2709" spans="1:1" x14ac:dyDescent="0.25">
      <c r="A2709">
        <v>379</v>
      </c>
    </row>
    <row r="2710" spans="1:1" x14ac:dyDescent="0.25">
      <c r="A2710">
        <v>453</v>
      </c>
    </row>
    <row r="2711" spans="1:1" x14ac:dyDescent="0.25">
      <c r="A2711">
        <v>165</v>
      </c>
    </row>
    <row r="2712" spans="1:1" x14ac:dyDescent="0.25">
      <c r="A2712">
        <v>253</v>
      </c>
    </row>
    <row r="2713" spans="1:1" x14ac:dyDescent="0.25">
      <c r="A2713">
        <v>957</v>
      </c>
    </row>
    <row r="2714" spans="1:1" x14ac:dyDescent="0.25">
      <c r="A2714">
        <v>147</v>
      </c>
    </row>
    <row r="2715" spans="1:1" x14ac:dyDescent="0.25">
      <c r="A2715">
        <v>327</v>
      </c>
    </row>
    <row r="2716" spans="1:1" x14ac:dyDescent="0.25">
      <c r="A2716">
        <v>367</v>
      </c>
    </row>
    <row r="2717" spans="1:1" x14ac:dyDescent="0.25">
      <c r="A2717">
        <v>180</v>
      </c>
    </row>
    <row r="2718" spans="1:1" x14ac:dyDescent="0.25">
      <c r="A2718">
        <v>329</v>
      </c>
    </row>
    <row r="2719" spans="1:1" x14ac:dyDescent="0.25">
      <c r="A2719">
        <v>207</v>
      </c>
    </row>
    <row r="2720" spans="1:1" x14ac:dyDescent="0.25">
      <c r="A2720">
        <v>1988</v>
      </c>
    </row>
    <row r="2721" spans="1:1" x14ac:dyDescent="0.25">
      <c r="A2721">
        <v>2901</v>
      </c>
    </row>
    <row r="2722" spans="1:1" x14ac:dyDescent="0.25">
      <c r="A2722">
        <v>108</v>
      </c>
    </row>
    <row r="2723" spans="1:1" x14ac:dyDescent="0.25">
      <c r="A2723">
        <v>450</v>
      </c>
    </row>
    <row r="2724" spans="1:1" x14ac:dyDescent="0.25">
      <c r="A2724">
        <v>771</v>
      </c>
    </row>
    <row r="2725" spans="1:1" x14ac:dyDescent="0.25">
      <c r="A2725">
        <v>275</v>
      </c>
    </row>
    <row r="2726" spans="1:1" x14ac:dyDescent="0.25">
      <c r="A2726">
        <v>274</v>
      </c>
    </row>
    <row r="2727" spans="1:1" x14ac:dyDescent="0.25">
      <c r="A2727">
        <v>324</v>
      </c>
    </row>
    <row r="2728" spans="1:1" x14ac:dyDescent="0.25">
      <c r="A2728">
        <v>511</v>
      </c>
    </row>
    <row r="2729" spans="1:1" x14ac:dyDescent="0.25">
      <c r="A2729">
        <v>1398</v>
      </c>
    </row>
    <row r="2730" spans="1:1" x14ac:dyDescent="0.25">
      <c r="A2730">
        <v>90</v>
      </c>
    </row>
    <row r="2731" spans="1:1" x14ac:dyDescent="0.25">
      <c r="A2731">
        <v>744</v>
      </c>
    </row>
    <row r="2732" spans="1:1" x14ac:dyDescent="0.25">
      <c r="A2732">
        <v>189</v>
      </c>
    </row>
    <row r="2733" spans="1:1" x14ac:dyDescent="0.25">
      <c r="A2733">
        <v>373</v>
      </c>
    </row>
    <row r="2734" spans="1:1" x14ac:dyDescent="0.25">
      <c r="A2734">
        <v>581</v>
      </c>
    </row>
    <row r="2735" spans="1:1" x14ac:dyDescent="0.25">
      <c r="A2735">
        <v>579</v>
      </c>
    </row>
    <row r="2736" spans="1:1" x14ac:dyDescent="0.25">
      <c r="A2736">
        <v>388</v>
      </c>
    </row>
    <row r="2737" spans="1:1" x14ac:dyDescent="0.25">
      <c r="A2737">
        <v>601</v>
      </c>
    </row>
    <row r="2738" spans="1:1" x14ac:dyDescent="0.25">
      <c r="A2738">
        <v>108</v>
      </c>
    </row>
    <row r="2739" spans="1:1" x14ac:dyDescent="0.25">
      <c r="A2739">
        <v>428</v>
      </c>
    </row>
    <row r="2740" spans="1:1" x14ac:dyDescent="0.25">
      <c r="A2740">
        <v>488</v>
      </c>
    </row>
    <row r="2741" spans="1:1" x14ac:dyDescent="0.25">
      <c r="A2741">
        <v>467</v>
      </c>
    </row>
    <row r="2742" spans="1:1" x14ac:dyDescent="0.25">
      <c r="A2742">
        <v>415</v>
      </c>
    </row>
    <row r="2743" spans="1:1" x14ac:dyDescent="0.25">
      <c r="A2743">
        <v>179</v>
      </c>
    </row>
    <row r="2744" spans="1:1" x14ac:dyDescent="0.25">
      <c r="A2744">
        <v>121</v>
      </c>
    </row>
    <row r="2745" spans="1:1" x14ac:dyDescent="0.25">
      <c r="A2745">
        <v>296</v>
      </c>
    </row>
    <row r="2746" spans="1:1" x14ac:dyDescent="0.25">
      <c r="A2746">
        <v>302</v>
      </c>
    </row>
    <row r="2747" spans="1:1" x14ac:dyDescent="0.25">
      <c r="A2747">
        <v>115</v>
      </c>
    </row>
    <row r="2748" spans="1:1" x14ac:dyDescent="0.25">
      <c r="A2748">
        <v>234</v>
      </c>
    </row>
    <row r="2749" spans="1:1" x14ac:dyDescent="0.25">
      <c r="A2749">
        <v>185</v>
      </c>
    </row>
    <row r="2750" spans="1:1" x14ac:dyDescent="0.25">
      <c r="A2750">
        <v>137</v>
      </c>
    </row>
    <row r="2751" spans="1:1" x14ac:dyDescent="0.25">
      <c r="A2751">
        <v>457</v>
      </c>
    </row>
    <row r="2752" spans="1:1" x14ac:dyDescent="0.25">
      <c r="A2752">
        <v>72</v>
      </c>
    </row>
    <row r="2753" spans="1:1" x14ac:dyDescent="0.25">
      <c r="A2753">
        <v>187</v>
      </c>
    </row>
    <row r="2754" spans="1:1" x14ac:dyDescent="0.25">
      <c r="A2754">
        <v>454</v>
      </c>
    </row>
    <row r="2755" spans="1:1" x14ac:dyDescent="0.25">
      <c r="A2755">
        <v>191</v>
      </c>
    </row>
    <row r="2756" spans="1:1" x14ac:dyDescent="0.25">
      <c r="A2756">
        <v>78</v>
      </c>
    </row>
    <row r="2757" spans="1:1" x14ac:dyDescent="0.25">
      <c r="A2757">
        <v>203</v>
      </c>
    </row>
    <row r="2758" spans="1:1" x14ac:dyDescent="0.25">
      <c r="A2758">
        <v>70</v>
      </c>
    </row>
    <row r="2759" spans="1:1" x14ac:dyDescent="0.25">
      <c r="A2759">
        <v>64</v>
      </c>
    </row>
    <row r="2760" spans="1:1" x14ac:dyDescent="0.25">
      <c r="A2760">
        <v>215</v>
      </c>
    </row>
    <row r="2761" spans="1:1" x14ac:dyDescent="0.25">
      <c r="A2761">
        <v>323</v>
      </c>
    </row>
    <row r="2762" spans="1:1" x14ac:dyDescent="0.25">
      <c r="A2762">
        <v>477</v>
      </c>
    </row>
    <row r="2763" spans="1:1" x14ac:dyDescent="0.25">
      <c r="A2763">
        <v>387</v>
      </c>
    </row>
    <row r="2764" spans="1:1" x14ac:dyDescent="0.25">
      <c r="A2764">
        <v>464</v>
      </c>
    </row>
    <row r="2765" spans="1:1" x14ac:dyDescent="0.25">
      <c r="A2765">
        <v>406</v>
      </c>
    </row>
    <row r="2766" spans="1:1" x14ac:dyDescent="0.25">
      <c r="A2766">
        <v>114</v>
      </c>
    </row>
    <row r="2767" spans="1:1" x14ac:dyDescent="0.25">
      <c r="A2767">
        <v>471</v>
      </c>
    </row>
    <row r="2768" spans="1:1" x14ac:dyDescent="0.25">
      <c r="A2768">
        <v>473</v>
      </c>
    </row>
    <row r="2769" spans="1:1" x14ac:dyDescent="0.25">
      <c r="A2769">
        <v>256</v>
      </c>
    </row>
    <row r="2770" spans="1:1" x14ac:dyDescent="0.25">
      <c r="A2770">
        <v>455</v>
      </c>
    </row>
    <row r="2771" spans="1:1" x14ac:dyDescent="0.25">
      <c r="A2771">
        <v>268</v>
      </c>
    </row>
    <row r="2772" spans="1:1" x14ac:dyDescent="0.25">
      <c r="A2772">
        <v>438</v>
      </c>
    </row>
    <row r="2773" spans="1:1" x14ac:dyDescent="0.25">
      <c r="A2773">
        <v>169</v>
      </c>
    </row>
    <row r="2774" spans="1:1" x14ac:dyDescent="0.25">
      <c r="A2774">
        <v>216</v>
      </c>
    </row>
    <row r="2775" spans="1:1" x14ac:dyDescent="0.25">
      <c r="A2775">
        <v>283</v>
      </c>
    </row>
    <row r="2776" spans="1:1" x14ac:dyDescent="0.25">
      <c r="A2776">
        <v>1010</v>
      </c>
    </row>
    <row r="2777" spans="1:1" x14ac:dyDescent="0.25">
      <c r="A2777">
        <v>1032</v>
      </c>
    </row>
    <row r="2778" spans="1:1" x14ac:dyDescent="0.25">
      <c r="A2778">
        <v>989</v>
      </c>
    </row>
    <row r="2779" spans="1:1" x14ac:dyDescent="0.25">
      <c r="A2779">
        <v>99</v>
      </c>
    </row>
    <row r="2780" spans="1:1" x14ac:dyDescent="0.25">
      <c r="A2780">
        <v>576</v>
      </c>
    </row>
    <row r="2781" spans="1:1" x14ac:dyDescent="0.25">
      <c r="A2781">
        <v>486</v>
      </c>
    </row>
    <row r="2782" spans="1:1" x14ac:dyDescent="0.25">
      <c r="A2782">
        <v>303</v>
      </c>
    </row>
    <row r="2783" spans="1:1" x14ac:dyDescent="0.25">
      <c r="A2783">
        <v>207</v>
      </c>
    </row>
    <row r="2784" spans="1:1" x14ac:dyDescent="0.25">
      <c r="A2784">
        <v>184</v>
      </c>
    </row>
    <row r="2785" spans="1:1" x14ac:dyDescent="0.25">
      <c r="A2785">
        <v>367</v>
      </c>
    </row>
    <row r="2786" spans="1:1" x14ac:dyDescent="0.25">
      <c r="A2786">
        <v>237</v>
      </c>
    </row>
    <row r="2787" spans="1:1" x14ac:dyDescent="0.25">
      <c r="A2787">
        <v>161</v>
      </c>
    </row>
    <row r="2788" spans="1:1" x14ac:dyDescent="0.25">
      <c r="A2788">
        <v>155</v>
      </c>
    </row>
    <row r="2789" spans="1:1" x14ac:dyDescent="0.25">
      <c r="A2789">
        <v>229</v>
      </c>
    </row>
    <row r="2790" spans="1:1" x14ac:dyDescent="0.25">
      <c r="A2790">
        <v>125</v>
      </c>
    </row>
    <row r="2791" spans="1:1" x14ac:dyDescent="0.25">
      <c r="A2791">
        <v>882</v>
      </c>
    </row>
    <row r="2792" spans="1:1" x14ac:dyDescent="0.25">
      <c r="A2792">
        <v>645</v>
      </c>
    </row>
    <row r="2793" spans="1:1" x14ac:dyDescent="0.25">
      <c r="A2793">
        <v>398</v>
      </c>
    </row>
    <row r="2794" spans="1:1" x14ac:dyDescent="0.25">
      <c r="A2794">
        <v>314</v>
      </c>
    </row>
    <row r="2795" spans="1:1" x14ac:dyDescent="0.25">
      <c r="A2795">
        <v>485</v>
      </c>
    </row>
    <row r="2796" spans="1:1" x14ac:dyDescent="0.25">
      <c r="A2796">
        <v>368</v>
      </c>
    </row>
    <row r="2797" spans="1:1" x14ac:dyDescent="0.25">
      <c r="A2797">
        <v>249</v>
      </c>
    </row>
    <row r="2798" spans="1:1" x14ac:dyDescent="0.25">
      <c r="A2798">
        <v>472</v>
      </c>
    </row>
    <row r="2799" spans="1:1" x14ac:dyDescent="0.25">
      <c r="A2799">
        <v>108</v>
      </c>
    </row>
    <row r="2800" spans="1:1" x14ac:dyDescent="0.25">
      <c r="A2800">
        <v>373</v>
      </c>
    </row>
    <row r="2801" spans="1:1" x14ac:dyDescent="0.25">
      <c r="A2801">
        <v>225</v>
      </c>
    </row>
    <row r="2802" spans="1:1" x14ac:dyDescent="0.25">
      <c r="A2802">
        <v>444</v>
      </c>
    </row>
    <row r="2803" spans="1:1" x14ac:dyDescent="0.25">
      <c r="A2803">
        <v>502</v>
      </c>
    </row>
    <row r="2804" spans="1:1" x14ac:dyDescent="0.25">
      <c r="A2804">
        <v>322</v>
      </c>
    </row>
    <row r="2805" spans="1:1" x14ac:dyDescent="0.25">
      <c r="A2805">
        <v>211</v>
      </c>
    </row>
    <row r="2806" spans="1:1" x14ac:dyDescent="0.25">
      <c r="A2806">
        <v>301</v>
      </c>
    </row>
    <row r="2807" spans="1:1" x14ac:dyDescent="0.25">
      <c r="A2807">
        <v>418</v>
      </c>
    </row>
    <row r="2808" spans="1:1" x14ac:dyDescent="0.25">
      <c r="A2808">
        <v>840</v>
      </c>
    </row>
    <row r="2809" spans="1:1" x14ac:dyDescent="0.25">
      <c r="A2809">
        <v>205</v>
      </c>
    </row>
    <row r="2810" spans="1:1" x14ac:dyDescent="0.25">
      <c r="A2810">
        <v>136</v>
      </c>
    </row>
    <row r="2811" spans="1:1" x14ac:dyDescent="0.25">
      <c r="A2811">
        <v>145</v>
      </c>
    </row>
    <row r="2812" spans="1:1" x14ac:dyDescent="0.25">
      <c r="A2812">
        <v>318</v>
      </c>
    </row>
    <row r="2813" spans="1:1" x14ac:dyDescent="0.25">
      <c r="A2813">
        <v>448</v>
      </c>
    </row>
    <row r="2814" spans="1:1" x14ac:dyDescent="0.25">
      <c r="A2814">
        <v>489</v>
      </c>
    </row>
    <row r="2815" spans="1:1" x14ac:dyDescent="0.25">
      <c r="A2815">
        <v>84</v>
      </c>
    </row>
    <row r="2816" spans="1:1" x14ac:dyDescent="0.25">
      <c r="A2816">
        <v>249</v>
      </c>
    </row>
    <row r="2817" spans="1:1" x14ac:dyDescent="0.25">
      <c r="A2817">
        <v>199</v>
      </c>
    </row>
    <row r="2818" spans="1:1" x14ac:dyDescent="0.25">
      <c r="A2818">
        <v>321</v>
      </c>
    </row>
    <row r="2819" spans="1:1" x14ac:dyDescent="0.25">
      <c r="A2819">
        <v>619</v>
      </c>
    </row>
    <row r="2820" spans="1:1" x14ac:dyDescent="0.25">
      <c r="A2820">
        <v>582</v>
      </c>
    </row>
    <row r="2821" spans="1:1" x14ac:dyDescent="0.25">
      <c r="A2821">
        <v>313</v>
      </c>
    </row>
    <row r="2822" spans="1:1" x14ac:dyDescent="0.25">
      <c r="A2822">
        <v>625</v>
      </c>
    </row>
    <row r="2823" spans="1:1" x14ac:dyDescent="0.25">
      <c r="A2823">
        <v>427</v>
      </c>
    </row>
    <row r="2824" spans="1:1" x14ac:dyDescent="0.25">
      <c r="A2824">
        <v>270</v>
      </c>
    </row>
    <row r="2825" spans="1:1" x14ac:dyDescent="0.25">
      <c r="A2825">
        <v>1199</v>
      </c>
    </row>
    <row r="2826" spans="1:1" x14ac:dyDescent="0.25">
      <c r="A2826">
        <v>539</v>
      </c>
    </row>
    <row r="2827" spans="1:1" x14ac:dyDescent="0.25">
      <c r="A2827">
        <v>232</v>
      </c>
    </row>
    <row r="2828" spans="1:1" x14ac:dyDescent="0.25">
      <c r="A2828">
        <v>275</v>
      </c>
    </row>
    <row r="2829" spans="1:1" x14ac:dyDescent="0.25">
      <c r="A2829">
        <v>642</v>
      </c>
    </row>
    <row r="2830" spans="1:1" x14ac:dyDescent="0.25">
      <c r="A2830">
        <v>1323</v>
      </c>
    </row>
    <row r="2831" spans="1:1" x14ac:dyDescent="0.25">
      <c r="A2831">
        <v>693</v>
      </c>
    </row>
    <row r="2832" spans="1:1" x14ac:dyDescent="0.25">
      <c r="A2832">
        <v>150</v>
      </c>
    </row>
    <row r="2833" spans="1:1" x14ac:dyDescent="0.25">
      <c r="A2833">
        <v>281</v>
      </c>
    </row>
    <row r="2834" spans="1:1" x14ac:dyDescent="0.25">
      <c r="A2834">
        <v>637</v>
      </c>
    </row>
    <row r="2835" spans="1:1" x14ac:dyDescent="0.25">
      <c r="A2835">
        <v>258</v>
      </c>
    </row>
    <row r="2836" spans="1:1" x14ac:dyDescent="0.25">
      <c r="A2836">
        <v>218</v>
      </c>
    </row>
    <row r="2837" spans="1:1" x14ac:dyDescent="0.25">
      <c r="A2837">
        <v>110</v>
      </c>
    </row>
    <row r="2838" spans="1:1" x14ac:dyDescent="0.25">
      <c r="A2838">
        <v>155</v>
      </c>
    </row>
    <row r="2839" spans="1:1" x14ac:dyDescent="0.25">
      <c r="A2839">
        <v>176</v>
      </c>
    </row>
    <row r="2840" spans="1:1" x14ac:dyDescent="0.25">
      <c r="A2840">
        <v>119</v>
      </c>
    </row>
    <row r="2841" spans="1:1" x14ac:dyDescent="0.25">
      <c r="A2841">
        <v>520</v>
      </c>
    </row>
    <row r="2842" spans="1:1" x14ac:dyDescent="0.25">
      <c r="A2842">
        <v>870</v>
      </c>
    </row>
    <row r="2843" spans="1:1" x14ac:dyDescent="0.25">
      <c r="A2843">
        <v>253</v>
      </c>
    </row>
    <row r="2844" spans="1:1" x14ac:dyDescent="0.25">
      <c r="A2844">
        <v>263</v>
      </c>
    </row>
    <row r="2845" spans="1:1" x14ac:dyDescent="0.25">
      <c r="A2845">
        <v>219</v>
      </c>
    </row>
    <row r="2846" spans="1:1" x14ac:dyDescent="0.25">
      <c r="A2846">
        <v>273</v>
      </c>
    </row>
    <row r="2847" spans="1:1" x14ac:dyDescent="0.25">
      <c r="A2847">
        <v>301</v>
      </c>
    </row>
    <row r="2848" spans="1:1" x14ac:dyDescent="0.25">
      <c r="A2848">
        <v>261</v>
      </c>
    </row>
    <row r="2849" spans="1:1" x14ac:dyDescent="0.25">
      <c r="A2849">
        <v>233</v>
      </c>
    </row>
    <row r="2850" spans="1:1" x14ac:dyDescent="0.25">
      <c r="A2850">
        <v>774</v>
      </c>
    </row>
    <row r="2851" spans="1:1" x14ac:dyDescent="0.25">
      <c r="A2851">
        <v>84</v>
      </c>
    </row>
    <row r="2852" spans="1:1" x14ac:dyDescent="0.25">
      <c r="A2852">
        <v>270</v>
      </c>
    </row>
    <row r="2853" spans="1:1" x14ac:dyDescent="0.25">
      <c r="A2853">
        <v>332</v>
      </c>
    </row>
    <row r="2854" spans="1:1" x14ac:dyDescent="0.25">
      <c r="A2854">
        <v>435</v>
      </c>
    </row>
    <row r="2855" spans="1:1" x14ac:dyDescent="0.25">
      <c r="A2855">
        <v>232</v>
      </c>
    </row>
    <row r="2856" spans="1:1" x14ac:dyDescent="0.25">
      <c r="A2856">
        <v>268</v>
      </c>
    </row>
    <row r="2857" spans="1:1" x14ac:dyDescent="0.25">
      <c r="A2857">
        <v>370</v>
      </c>
    </row>
    <row r="2858" spans="1:1" x14ac:dyDescent="0.25">
      <c r="A2858">
        <v>186</v>
      </c>
    </row>
    <row r="2859" spans="1:1" x14ac:dyDescent="0.25">
      <c r="A2859">
        <v>296</v>
      </c>
    </row>
    <row r="2860" spans="1:1" x14ac:dyDescent="0.25">
      <c r="A2860">
        <v>260</v>
      </c>
    </row>
    <row r="2861" spans="1:1" x14ac:dyDescent="0.25">
      <c r="A2861">
        <v>829</v>
      </c>
    </row>
    <row r="2862" spans="1:1" x14ac:dyDescent="0.25">
      <c r="A2862">
        <v>761</v>
      </c>
    </row>
    <row r="2863" spans="1:1" x14ac:dyDescent="0.25">
      <c r="A2863">
        <v>260</v>
      </c>
    </row>
    <row r="2864" spans="1:1" x14ac:dyDescent="0.25">
      <c r="A2864">
        <v>269</v>
      </c>
    </row>
    <row r="2865" spans="1:1" x14ac:dyDescent="0.25">
      <c r="A2865">
        <v>796</v>
      </c>
    </row>
    <row r="2866" spans="1:1" x14ac:dyDescent="0.25">
      <c r="A2866">
        <v>191</v>
      </c>
    </row>
    <row r="2867" spans="1:1" x14ac:dyDescent="0.25">
      <c r="A2867">
        <v>314</v>
      </c>
    </row>
    <row r="2868" spans="1:1" x14ac:dyDescent="0.25">
      <c r="A2868">
        <v>194</v>
      </c>
    </row>
    <row r="2869" spans="1:1" x14ac:dyDescent="0.25">
      <c r="A2869">
        <v>352</v>
      </c>
    </row>
    <row r="2870" spans="1:1" x14ac:dyDescent="0.25">
      <c r="A2870">
        <v>278</v>
      </c>
    </row>
    <row r="2871" spans="1:1" x14ac:dyDescent="0.25">
      <c r="A2871">
        <v>621</v>
      </c>
    </row>
    <row r="2872" spans="1:1" x14ac:dyDescent="0.25">
      <c r="A2872">
        <v>322</v>
      </c>
    </row>
    <row r="2873" spans="1:1" x14ac:dyDescent="0.25">
      <c r="A2873">
        <v>194</v>
      </c>
    </row>
    <row r="2874" spans="1:1" x14ac:dyDescent="0.25">
      <c r="A2874">
        <v>524</v>
      </c>
    </row>
    <row r="2875" spans="1:1" x14ac:dyDescent="0.25">
      <c r="A2875">
        <v>324</v>
      </c>
    </row>
    <row r="2876" spans="1:1" x14ac:dyDescent="0.25">
      <c r="A2876">
        <v>137</v>
      </c>
    </row>
    <row r="2877" spans="1:1" x14ac:dyDescent="0.25">
      <c r="A2877">
        <v>328</v>
      </c>
    </row>
    <row r="2878" spans="1:1" x14ac:dyDescent="0.25">
      <c r="A2878">
        <v>641</v>
      </c>
    </row>
    <row r="2879" spans="1:1" x14ac:dyDescent="0.25">
      <c r="A2879">
        <v>843</v>
      </c>
    </row>
    <row r="2880" spans="1:1" x14ac:dyDescent="0.25">
      <c r="A2880">
        <v>129</v>
      </c>
    </row>
    <row r="2881" spans="1:1" x14ac:dyDescent="0.25">
      <c r="A2881">
        <v>250</v>
      </c>
    </row>
    <row r="2882" spans="1:1" x14ac:dyDescent="0.25">
      <c r="A2882">
        <v>164</v>
      </c>
    </row>
    <row r="2883" spans="1:1" x14ac:dyDescent="0.25">
      <c r="A2883">
        <v>303</v>
      </c>
    </row>
    <row r="2884" spans="1:1" x14ac:dyDescent="0.25">
      <c r="A2884">
        <v>329</v>
      </c>
    </row>
    <row r="2885" spans="1:1" x14ac:dyDescent="0.25">
      <c r="A2885">
        <v>180</v>
      </c>
    </row>
    <row r="2886" spans="1:1" x14ac:dyDescent="0.25">
      <c r="A2886">
        <v>193</v>
      </c>
    </row>
    <row r="2887" spans="1:1" x14ac:dyDescent="0.25">
      <c r="A2887">
        <v>297</v>
      </c>
    </row>
    <row r="2888" spans="1:1" x14ac:dyDescent="0.25">
      <c r="A2888">
        <v>319</v>
      </c>
    </row>
    <row r="2889" spans="1:1" x14ac:dyDescent="0.25">
      <c r="A2889">
        <v>153</v>
      </c>
    </row>
    <row r="2890" spans="1:1" x14ac:dyDescent="0.25">
      <c r="A2890">
        <v>526</v>
      </c>
    </row>
    <row r="2891" spans="1:1" x14ac:dyDescent="0.25">
      <c r="A2891">
        <v>343</v>
      </c>
    </row>
    <row r="2892" spans="1:1" x14ac:dyDescent="0.25">
      <c r="A2892">
        <v>544</v>
      </c>
    </row>
    <row r="2893" spans="1:1" x14ac:dyDescent="0.25">
      <c r="A2893">
        <v>154</v>
      </c>
    </row>
    <row r="2894" spans="1:1" x14ac:dyDescent="0.25">
      <c r="A2894">
        <v>427</v>
      </c>
    </row>
    <row r="2895" spans="1:1" x14ac:dyDescent="0.25">
      <c r="A2895">
        <v>196</v>
      </c>
    </row>
    <row r="2896" spans="1:1" x14ac:dyDescent="0.25">
      <c r="A2896">
        <v>159</v>
      </c>
    </row>
    <row r="2897" spans="1:1" x14ac:dyDescent="0.25">
      <c r="A2897">
        <v>338</v>
      </c>
    </row>
    <row r="2898" spans="1:1" x14ac:dyDescent="0.25">
      <c r="A2898">
        <v>387</v>
      </c>
    </row>
    <row r="2899" spans="1:1" x14ac:dyDescent="0.25">
      <c r="A2899">
        <v>87</v>
      </c>
    </row>
    <row r="2900" spans="1:1" x14ac:dyDescent="0.25">
      <c r="A2900">
        <v>396</v>
      </c>
    </row>
    <row r="2901" spans="1:1" x14ac:dyDescent="0.25">
      <c r="A2901">
        <v>455</v>
      </c>
    </row>
    <row r="2902" spans="1:1" x14ac:dyDescent="0.25">
      <c r="A2902">
        <v>294</v>
      </c>
    </row>
    <row r="2903" spans="1:1" x14ac:dyDescent="0.25">
      <c r="A2903">
        <v>572</v>
      </c>
    </row>
    <row r="2904" spans="1:1" x14ac:dyDescent="0.25">
      <c r="A2904">
        <v>286</v>
      </c>
    </row>
    <row r="2905" spans="1:1" x14ac:dyDescent="0.25">
      <c r="A2905">
        <v>369</v>
      </c>
    </row>
    <row r="2906" spans="1:1" x14ac:dyDescent="0.25">
      <c r="A2906">
        <v>563</v>
      </c>
    </row>
    <row r="2907" spans="1:1" x14ac:dyDescent="0.25">
      <c r="A2907">
        <v>290</v>
      </c>
    </row>
    <row r="2908" spans="1:1" x14ac:dyDescent="0.25">
      <c r="A2908">
        <v>164</v>
      </c>
    </row>
    <row r="2909" spans="1:1" x14ac:dyDescent="0.25">
      <c r="A2909">
        <v>316</v>
      </c>
    </row>
    <row r="2910" spans="1:1" x14ac:dyDescent="0.25">
      <c r="A2910">
        <v>330</v>
      </c>
    </row>
    <row r="2911" spans="1:1" x14ac:dyDescent="0.25">
      <c r="A2911">
        <v>208</v>
      </c>
    </row>
    <row r="2912" spans="1:1" x14ac:dyDescent="0.25">
      <c r="A2912">
        <v>80</v>
      </c>
    </row>
    <row r="2913" spans="1:1" x14ac:dyDescent="0.25">
      <c r="A2913">
        <v>650</v>
      </c>
    </row>
    <row r="2914" spans="1:1" x14ac:dyDescent="0.25">
      <c r="A2914">
        <v>259</v>
      </c>
    </row>
    <row r="2915" spans="1:1" x14ac:dyDescent="0.25">
      <c r="A2915">
        <v>948</v>
      </c>
    </row>
    <row r="2916" spans="1:1" x14ac:dyDescent="0.25">
      <c r="A2916">
        <v>916</v>
      </c>
    </row>
    <row r="2917" spans="1:1" x14ac:dyDescent="0.25">
      <c r="A2917">
        <v>927</v>
      </c>
    </row>
    <row r="2918" spans="1:1" x14ac:dyDescent="0.25">
      <c r="A2918">
        <v>979</v>
      </c>
    </row>
    <row r="2919" spans="1:1" x14ac:dyDescent="0.25">
      <c r="A2919">
        <v>594</v>
      </c>
    </row>
    <row r="2920" spans="1:1" x14ac:dyDescent="0.25">
      <c r="A2920">
        <v>481</v>
      </c>
    </row>
    <row r="2921" spans="1:1" x14ac:dyDescent="0.25">
      <c r="A2921">
        <v>785</v>
      </c>
    </row>
    <row r="2922" spans="1:1" x14ac:dyDescent="0.25">
      <c r="A2922">
        <v>1483</v>
      </c>
    </row>
    <row r="2923" spans="1:1" x14ac:dyDescent="0.25">
      <c r="A2923">
        <v>344</v>
      </c>
    </row>
    <row r="2924" spans="1:1" x14ac:dyDescent="0.25">
      <c r="A2924">
        <v>477</v>
      </c>
    </row>
    <row r="2925" spans="1:1" x14ac:dyDescent="0.25">
      <c r="A2925">
        <v>440</v>
      </c>
    </row>
    <row r="2926" spans="1:1" x14ac:dyDescent="0.25">
      <c r="A2926">
        <v>429</v>
      </c>
    </row>
    <row r="2927" spans="1:1" x14ac:dyDescent="0.25">
      <c r="A2927">
        <v>332</v>
      </c>
    </row>
    <row r="2928" spans="1:1" x14ac:dyDescent="0.25">
      <c r="A2928">
        <v>486</v>
      </c>
    </row>
    <row r="2929" spans="1:1" x14ac:dyDescent="0.25">
      <c r="A2929">
        <v>580</v>
      </c>
    </row>
    <row r="2930" spans="1:1" x14ac:dyDescent="0.25">
      <c r="A2930">
        <v>96</v>
      </c>
    </row>
    <row r="2931" spans="1:1" x14ac:dyDescent="0.25">
      <c r="A2931">
        <v>78</v>
      </c>
    </row>
    <row r="2932" spans="1:1" x14ac:dyDescent="0.25">
      <c r="A2932">
        <v>442</v>
      </c>
    </row>
    <row r="2933" spans="1:1" x14ac:dyDescent="0.25">
      <c r="A2933">
        <v>184</v>
      </c>
    </row>
    <row r="2934" spans="1:1" x14ac:dyDescent="0.25">
      <c r="A2934">
        <v>113</v>
      </c>
    </row>
    <row r="2935" spans="1:1" x14ac:dyDescent="0.25">
      <c r="A2935">
        <v>450</v>
      </c>
    </row>
    <row r="2936" spans="1:1" x14ac:dyDescent="0.25">
      <c r="A2936">
        <v>243</v>
      </c>
    </row>
    <row r="2937" spans="1:1" x14ac:dyDescent="0.25">
      <c r="A2937">
        <v>675</v>
      </c>
    </row>
    <row r="2938" spans="1:1" x14ac:dyDescent="0.25">
      <c r="A2938">
        <v>184</v>
      </c>
    </row>
    <row r="2939" spans="1:1" x14ac:dyDescent="0.25">
      <c r="A2939">
        <v>761</v>
      </c>
    </row>
    <row r="2940" spans="1:1" x14ac:dyDescent="0.25">
      <c r="A2940">
        <v>233</v>
      </c>
    </row>
    <row r="2941" spans="1:1" x14ac:dyDescent="0.25">
      <c r="A2941">
        <v>242</v>
      </c>
    </row>
    <row r="2942" spans="1:1" x14ac:dyDescent="0.25">
      <c r="A2942">
        <v>1757</v>
      </c>
    </row>
    <row r="2943" spans="1:1" x14ac:dyDescent="0.25">
      <c r="A2943">
        <v>796</v>
      </c>
    </row>
    <row r="2944" spans="1:1" x14ac:dyDescent="0.25">
      <c r="A2944">
        <v>1265</v>
      </c>
    </row>
    <row r="2945" spans="1:1" x14ac:dyDescent="0.25">
      <c r="A2945">
        <v>1512</v>
      </c>
    </row>
    <row r="2946" spans="1:1" x14ac:dyDescent="0.25">
      <c r="A2946">
        <v>665</v>
      </c>
    </row>
    <row r="2947" spans="1:1" x14ac:dyDescent="0.25">
      <c r="A2947">
        <v>195</v>
      </c>
    </row>
    <row r="2948" spans="1:1" x14ac:dyDescent="0.25">
      <c r="A2948">
        <v>456</v>
      </c>
    </row>
    <row r="2949" spans="1:1" x14ac:dyDescent="0.25">
      <c r="A2949">
        <v>353</v>
      </c>
    </row>
    <row r="2950" spans="1:1" x14ac:dyDescent="0.25">
      <c r="A2950">
        <v>184</v>
      </c>
    </row>
    <row r="2951" spans="1:1" x14ac:dyDescent="0.25">
      <c r="A2951">
        <v>616</v>
      </c>
    </row>
    <row r="2952" spans="1:1" x14ac:dyDescent="0.25">
      <c r="A2952">
        <v>668</v>
      </c>
    </row>
    <row r="2953" spans="1:1" x14ac:dyDescent="0.25">
      <c r="A2953">
        <v>538</v>
      </c>
    </row>
    <row r="2954" spans="1:1" x14ac:dyDescent="0.25">
      <c r="A2954">
        <v>427</v>
      </c>
    </row>
    <row r="2955" spans="1:1" x14ac:dyDescent="0.25">
      <c r="A2955">
        <v>313</v>
      </c>
    </row>
    <row r="2956" spans="1:1" x14ac:dyDescent="0.25">
      <c r="A2956">
        <v>313</v>
      </c>
    </row>
    <row r="2957" spans="1:1" x14ac:dyDescent="0.25">
      <c r="A2957">
        <v>326</v>
      </c>
    </row>
    <row r="2958" spans="1:1" x14ac:dyDescent="0.25">
      <c r="A2958">
        <v>325</v>
      </c>
    </row>
    <row r="2959" spans="1:1" x14ac:dyDescent="0.25">
      <c r="A2959">
        <v>557</v>
      </c>
    </row>
    <row r="2960" spans="1:1" x14ac:dyDescent="0.25">
      <c r="A2960">
        <v>556</v>
      </c>
    </row>
    <row r="2961" spans="1:1" x14ac:dyDescent="0.25">
      <c r="A2961">
        <v>692</v>
      </c>
    </row>
    <row r="2962" spans="1:1" x14ac:dyDescent="0.25">
      <c r="A2962">
        <v>665</v>
      </c>
    </row>
    <row r="2963" spans="1:1" x14ac:dyDescent="0.25">
      <c r="A2963">
        <v>799</v>
      </c>
    </row>
    <row r="2964" spans="1:1" x14ac:dyDescent="0.25">
      <c r="A2964">
        <v>123</v>
      </c>
    </row>
    <row r="2965" spans="1:1" x14ac:dyDescent="0.25">
      <c r="A2965">
        <v>188</v>
      </c>
    </row>
    <row r="2966" spans="1:1" x14ac:dyDescent="0.25">
      <c r="A2966">
        <v>280</v>
      </c>
    </row>
    <row r="2967" spans="1:1" x14ac:dyDescent="0.25">
      <c r="A2967">
        <v>136</v>
      </c>
    </row>
    <row r="2968" spans="1:1" x14ac:dyDescent="0.25">
      <c r="A2968">
        <v>91</v>
      </c>
    </row>
    <row r="2969" spans="1:1" x14ac:dyDescent="0.25">
      <c r="A2969">
        <v>62</v>
      </c>
    </row>
    <row r="2970" spans="1:1" x14ac:dyDescent="0.25">
      <c r="A2970">
        <v>105</v>
      </c>
    </row>
    <row r="2971" spans="1:1" x14ac:dyDescent="0.25">
      <c r="A2971">
        <v>108</v>
      </c>
    </row>
    <row r="2972" spans="1:1" x14ac:dyDescent="0.25">
      <c r="A2972">
        <v>107</v>
      </c>
    </row>
    <row r="2973" spans="1:1" x14ac:dyDescent="0.25">
      <c r="A2973">
        <v>501</v>
      </c>
    </row>
    <row r="2974" spans="1:1" x14ac:dyDescent="0.25">
      <c r="A2974">
        <v>117</v>
      </c>
    </row>
    <row r="2975" spans="1:1" x14ac:dyDescent="0.25">
      <c r="A2975">
        <v>416</v>
      </c>
    </row>
    <row r="2976" spans="1:1" x14ac:dyDescent="0.25">
      <c r="A2976">
        <v>223</v>
      </c>
    </row>
    <row r="2977" spans="1:1" x14ac:dyDescent="0.25">
      <c r="A2977">
        <v>838</v>
      </c>
    </row>
    <row r="2978" spans="1:1" x14ac:dyDescent="0.25">
      <c r="A2978">
        <v>198</v>
      </c>
    </row>
    <row r="2979" spans="1:1" x14ac:dyDescent="0.25">
      <c r="A2979">
        <v>277</v>
      </c>
    </row>
    <row r="2980" spans="1:1" x14ac:dyDescent="0.25">
      <c r="A2980">
        <v>436</v>
      </c>
    </row>
    <row r="2981" spans="1:1" x14ac:dyDescent="0.25">
      <c r="A2981">
        <v>292</v>
      </c>
    </row>
    <row r="2982" spans="1:1" x14ac:dyDescent="0.25">
      <c r="A2982">
        <v>363</v>
      </c>
    </row>
    <row r="2983" spans="1:1" x14ac:dyDescent="0.25">
      <c r="A2983">
        <v>345</v>
      </c>
    </row>
    <row r="2984" spans="1:1" x14ac:dyDescent="0.25">
      <c r="A2984">
        <v>202</v>
      </c>
    </row>
    <row r="2985" spans="1:1" x14ac:dyDescent="0.25">
      <c r="A2985">
        <v>103</v>
      </c>
    </row>
    <row r="2986" spans="1:1" x14ac:dyDescent="0.25">
      <c r="A2986">
        <v>420</v>
      </c>
    </row>
    <row r="2987" spans="1:1" x14ac:dyDescent="0.25">
      <c r="A2987">
        <v>206</v>
      </c>
    </row>
    <row r="2988" spans="1:1" x14ac:dyDescent="0.25">
      <c r="A2988">
        <v>314</v>
      </c>
    </row>
    <row r="2989" spans="1:1" x14ac:dyDescent="0.25">
      <c r="A2989">
        <v>319</v>
      </c>
    </row>
    <row r="2990" spans="1:1" x14ac:dyDescent="0.25">
      <c r="A2990">
        <v>368</v>
      </c>
    </row>
    <row r="2991" spans="1:1" x14ac:dyDescent="0.25">
      <c r="A2991">
        <v>346</v>
      </c>
    </row>
    <row r="2992" spans="1:1" x14ac:dyDescent="0.25">
      <c r="A2992">
        <v>785</v>
      </c>
    </row>
    <row r="2993" spans="1:1" x14ac:dyDescent="0.25">
      <c r="A2993">
        <v>320</v>
      </c>
    </row>
    <row r="2994" spans="1:1" x14ac:dyDescent="0.25">
      <c r="A2994">
        <v>336</v>
      </c>
    </row>
    <row r="2995" spans="1:1" x14ac:dyDescent="0.25">
      <c r="A2995">
        <v>183</v>
      </c>
    </row>
    <row r="2996" spans="1:1" x14ac:dyDescent="0.25">
      <c r="A2996">
        <v>343</v>
      </c>
    </row>
    <row r="2997" spans="1:1" x14ac:dyDescent="0.25">
      <c r="A2997">
        <v>324</v>
      </c>
    </row>
    <row r="2998" spans="1:1" x14ac:dyDescent="0.25">
      <c r="A2998">
        <v>332</v>
      </c>
    </row>
    <row r="2999" spans="1:1" x14ac:dyDescent="0.25">
      <c r="A2999">
        <v>281</v>
      </c>
    </row>
    <row r="3000" spans="1:1" x14ac:dyDescent="0.25">
      <c r="A3000">
        <v>359</v>
      </c>
    </row>
    <row r="3001" spans="1:1" x14ac:dyDescent="0.25">
      <c r="A3001">
        <v>167</v>
      </c>
    </row>
    <row r="3002" spans="1:1" x14ac:dyDescent="0.25">
      <c r="A3002">
        <v>445</v>
      </c>
    </row>
    <row r="3003" spans="1:1" x14ac:dyDescent="0.25">
      <c r="A3003">
        <v>361</v>
      </c>
    </row>
    <row r="3004" spans="1:1" x14ac:dyDescent="0.25">
      <c r="A3004">
        <v>367</v>
      </c>
    </row>
    <row r="3005" spans="1:1" x14ac:dyDescent="0.25">
      <c r="A3005">
        <v>377</v>
      </c>
    </row>
    <row r="3006" spans="1:1" x14ac:dyDescent="0.25">
      <c r="A3006">
        <v>413</v>
      </c>
    </row>
    <row r="3007" spans="1:1" x14ac:dyDescent="0.25">
      <c r="A3007">
        <v>299</v>
      </c>
    </row>
    <row r="3008" spans="1:1" x14ac:dyDescent="0.25">
      <c r="A3008">
        <v>371</v>
      </c>
    </row>
    <row r="3009" spans="1:1" x14ac:dyDescent="0.25">
      <c r="A3009">
        <v>480</v>
      </c>
    </row>
    <row r="3010" spans="1:1" x14ac:dyDescent="0.25">
      <c r="A3010">
        <v>79</v>
      </c>
    </row>
    <row r="3011" spans="1:1" x14ac:dyDescent="0.25">
      <c r="A3011">
        <v>620</v>
      </c>
    </row>
    <row r="3012" spans="1:1" x14ac:dyDescent="0.25">
      <c r="A3012">
        <v>336</v>
      </c>
    </row>
    <row r="3013" spans="1:1" x14ac:dyDescent="0.25">
      <c r="A3013">
        <v>271</v>
      </c>
    </row>
    <row r="3014" spans="1:1" x14ac:dyDescent="0.25">
      <c r="A3014">
        <v>358</v>
      </c>
    </row>
    <row r="3015" spans="1:1" x14ac:dyDescent="0.25">
      <c r="A3015">
        <v>338</v>
      </c>
    </row>
    <row r="3016" spans="1:1" x14ac:dyDescent="0.25">
      <c r="A3016">
        <v>318</v>
      </c>
    </row>
    <row r="3017" spans="1:1" x14ac:dyDescent="0.25">
      <c r="A3017">
        <v>327</v>
      </c>
    </row>
    <row r="3018" spans="1:1" x14ac:dyDescent="0.25">
      <c r="A3018">
        <v>376</v>
      </c>
    </row>
    <row r="3019" spans="1:1" x14ac:dyDescent="0.25">
      <c r="A3019">
        <v>284</v>
      </c>
    </row>
    <row r="3020" spans="1:1" x14ac:dyDescent="0.25">
      <c r="A3020">
        <v>346</v>
      </c>
    </row>
    <row r="3021" spans="1:1" x14ac:dyDescent="0.25">
      <c r="A3021">
        <v>409</v>
      </c>
    </row>
    <row r="3022" spans="1:1" x14ac:dyDescent="0.25">
      <c r="A3022">
        <v>292</v>
      </c>
    </row>
    <row r="3023" spans="1:1" x14ac:dyDescent="0.25">
      <c r="A3023">
        <v>211</v>
      </c>
    </row>
    <row r="3024" spans="1:1" x14ac:dyDescent="0.25">
      <c r="A3024">
        <v>172</v>
      </c>
    </row>
    <row r="3025" spans="1:1" x14ac:dyDescent="0.25">
      <c r="A3025">
        <v>101</v>
      </c>
    </row>
    <row r="3026" spans="1:1" x14ac:dyDescent="0.25">
      <c r="A3026">
        <v>71</v>
      </c>
    </row>
    <row r="3027" spans="1:1" x14ac:dyDescent="0.25">
      <c r="A3027">
        <v>1197</v>
      </c>
    </row>
    <row r="3028" spans="1:1" x14ac:dyDescent="0.25">
      <c r="A3028">
        <v>201</v>
      </c>
    </row>
    <row r="3029" spans="1:1" x14ac:dyDescent="0.25">
      <c r="A3029">
        <v>427</v>
      </c>
    </row>
    <row r="3030" spans="1:1" x14ac:dyDescent="0.25">
      <c r="A3030">
        <v>339</v>
      </c>
    </row>
    <row r="3031" spans="1:1" x14ac:dyDescent="0.25">
      <c r="A3031">
        <v>401</v>
      </c>
    </row>
    <row r="3032" spans="1:1" x14ac:dyDescent="0.25">
      <c r="A3032">
        <v>394</v>
      </c>
    </row>
    <row r="3033" spans="1:1" x14ac:dyDescent="0.25">
      <c r="A3033">
        <v>131</v>
      </c>
    </row>
    <row r="3034" spans="1:1" x14ac:dyDescent="0.25">
      <c r="A3034">
        <v>99</v>
      </c>
    </row>
    <row r="3035" spans="1:1" x14ac:dyDescent="0.25">
      <c r="A3035">
        <v>187</v>
      </c>
    </row>
    <row r="3036" spans="1:1" x14ac:dyDescent="0.25">
      <c r="A3036">
        <v>163</v>
      </c>
    </row>
    <row r="3037" spans="1:1" x14ac:dyDescent="0.25">
      <c r="A3037">
        <v>180</v>
      </c>
    </row>
    <row r="3038" spans="1:1" x14ac:dyDescent="0.25">
      <c r="A3038">
        <v>135</v>
      </c>
    </row>
    <row r="3039" spans="1:1" x14ac:dyDescent="0.25">
      <c r="A3039">
        <v>72</v>
      </c>
    </row>
    <row r="3040" spans="1:1" x14ac:dyDescent="0.25">
      <c r="A3040">
        <v>729</v>
      </c>
    </row>
    <row r="3041" spans="1:1" x14ac:dyDescent="0.25">
      <c r="A3041">
        <v>1047</v>
      </c>
    </row>
    <row r="3042" spans="1:1" x14ac:dyDescent="0.25">
      <c r="A3042">
        <v>66</v>
      </c>
    </row>
    <row r="3043" spans="1:1" x14ac:dyDescent="0.25">
      <c r="A3043">
        <v>196</v>
      </c>
    </row>
    <row r="3044" spans="1:1" x14ac:dyDescent="0.25">
      <c r="A3044">
        <v>247</v>
      </c>
    </row>
    <row r="3045" spans="1:1" x14ac:dyDescent="0.25">
      <c r="A3045">
        <v>179</v>
      </c>
    </row>
    <row r="3046" spans="1:1" x14ac:dyDescent="0.25">
      <c r="A3046">
        <v>521</v>
      </c>
    </row>
    <row r="3047" spans="1:1" x14ac:dyDescent="0.25">
      <c r="A3047">
        <v>137</v>
      </c>
    </row>
    <row r="3048" spans="1:1" x14ac:dyDescent="0.25">
      <c r="A3048">
        <v>362</v>
      </c>
    </row>
    <row r="3049" spans="1:1" x14ac:dyDescent="0.25">
      <c r="A3049">
        <v>209</v>
      </c>
    </row>
    <row r="3050" spans="1:1" x14ac:dyDescent="0.25">
      <c r="A3050">
        <v>189</v>
      </c>
    </row>
    <row r="3051" spans="1:1" x14ac:dyDescent="0.25">
      <c r="A3051">
        <v>164</v>
      </c>
    </row>
    <row r="3052" spans="1:1" x14ac:dyDescent="0.25">
      <c r="A3052">
        <v>572</v>
      </c>
    </row>
    <row r="3053" spans="1:1" x14ac:dyDescent="0.25">
      <c r="A3053">
        <v>161</v>
      </c>
    </row>
    <row r="3054" spans="1:1" x14ac:dyDescent="0.25">
      <c r="A3054">
        <v>472</v>
      </c>
    </row>
    <row r="3055" spans="1:1" x14ac:dyDescent="0.25">
      <c r="A3055">
        <v>416</v>
      </c>
    </row>
    <row r="3056" spans="1:1" x14ac:dyDescent="0.25">
      <c r="A3056">
        <v>167</v>
      </c>
    </row>
    <row r="3057" spans="1:1" x14ac:dyDescent="0.25">
      <c r="A3057">
        <v>1184</v>
      </c>
    </row>
    <row r="3058" spans="1:1" x14ac:dyDescent="0.25">
      <c r="A3058">
        <v>297</v>
      </c>
    </row>
    <row r="3059" spans="1:1" x14ac:dyDescent="0.25">
      <c r="A3059">
        <v>352</v>
      </c>
    </row>
    <row r="3060" spans="1:1" x14ac:dyDescent="0.25">
      <c r="A3060">
        <v>71</v>
      </c>
    </row>
    <row r="3061" spans="1:1" x14ac:dyDescent="0.25">
      <c r="A3061">
        <v>145</v>
      </c>
    </row>
    <row r="3062" spans="1:1" x14ac:dyDescent="0.25">
      <c r="A3062">
        <v>345</v>
      </c>
    </row>
    <row r="3063" spans="1:1" x14ac:dyDescent="0.25">
      <c r="A3063">
        <v>318</v>
      </c>
    </row>
    <row r="3064" spans="1:1" x14ac:dyDescent="0.25">
      <c r="A3064">
        <v>130</v>
      </c>
    </row>
    <row r="3065" spans="1:1" x14ac:dyDescent="0.25">
      <c r="A3065">
        <v>161</v>
      </c>
    </row>
    <row r="3066" spans="1:1" x14ac:dyDescent="0.25">
      <c r="A3066">
        <v>314</v>
      </c>
    </row>
    <row r="3067" spans="1:1" x14ac:dyDescent="0.25">
      <c r="A3067">
        <v>582</v>
      </c>
    </row>
    <row r="3068" spans="1:1" x14ac:dyDescent="0.25">
      <c r="A3068">
        <v>387</v>
      </c>
    </row>
    <row r="3069" spans="1:1" x14ac:dyDescent="0.25">
      <c r="A3069">
        <v>146</v>
      </c>
    </row>
    <row r="3070" spans="1:1" x14ac:dyDescent="0.25">
      <c r="A3070">
        <v>421</v>
      </c>
    </row>
    <row r="3071" spans="1:1" x14ac:dyDescent="0.25">
      <c r="A3071">
        <v>302</v>
      </c>
    </row>
    <row r="3072" spans="1:1" x14ac:dyDescent="0.25">
      <c r="A3072">
        <v>199</v>
      </c>
    </row>
    <row r="3073" spans="1:1" x14ac:dyDescent="0.25">
      <c r="A3073">
        <v>415</v>
      </c>
    </row>
    <row r="3074" spans="1:1" x14ac:dyDescent="0.25">
      <c r="A3074">
        <v>155</v>
      </c>
    </row>
    <row r="3075" spans="1:1" x14ac:dyDescent="0.25">
      <c r="A3075">
        <v>146</v>
      </c>
    </row>
    <row r="3076" spans="1:1" x14ac:dyDescent="0.25">
      <c r="A3076">
        <v>1025</v>
      </c>
    </row>
    <row r="3077" spans="1:1" x14ac:dyDescent="0.25">
      <c r="A3077">
        <v>312</v>
      </c>
    </row>
    <row r="3078" spans="1:1" x14ac:dyDescent="0.25">
      <c r="A3078">
        <v>237</v>
      </c>
    </row>
    <row r="3079" spans="1:1" x14ac:dyDescent="0.25">
      <c r="A3079">
        <v>544</v>
      </c>
    </row>
    <row r="3080" spans="1:1" x14ac:dyDescent="0.25">
      <c r="A3080">
        <v>99</v>
      </c>
    </row>
    <row r="3081" spans="1:1" x14ac:dyDescent="0.25">
      <c r="A3081">
        <v>964</v>
      </c>
    </row>
    <row r="3082" spans="1:1" x14ac:dyDescent="0.25">
      <c r="A3082">
        <v>366</v>
      </c>
    </row>
    <row r="3083" spans="1:1" x14ac:dyDescent="0.25">
      <c r="A3083">
        <v>712</v>
      </c>
    </row>
    <row r="3084" spans="1:1" x14ac:dyDescent="0.25">
      <c r="A3084">
        <v>531</v>
      </c>
    </row>
    <row r="3085" spans="1:1" x14ac:dyDescent="0.25">
      <c r="A3085">
        <v>429</v>
      </c>
    </row>
    <row r="3086" spans="1:1" x14ac:dyDescent="0.25">
      <c r="A3086">
        <v>157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workbookViewId="0">
      <selection activeCell="B4" sqref="B4:E6"/>
    </sheetView>
  </sheetViews>
  <sheetFormatPr defaultRowHeight="15" x14ac:dyDescent="0.25"/>
  <cols>
    <col min="1" max="1" width="14.5703125" customWidth="1"/>
    <col min="2" max="2" width="23" customWidth="1"/>
    <col min="3" max="3" width="13.42578125" customWidth="1"/>
    <col min="4" max="4" width="12.5703125" customWidth="1"/>
    <col min="5" max="5" width="10.42578125" customWidth="1"/>
    <col min="9" max="9" width="20" customWidth="1"/>
    <col min="12" max="12" width="21.140625" customWidth="1"/>
    <col min="13" max="13" width="16" customWidth="1"/>
    <col min="14" max="14" width="15" customWidth="1"/>
  </cols>
  <sheetData>
    <row r="1" spans="2:14" x14ac:dyDescent="0.25">
      <c r="I1" s="8" t="s">
        <v>13928</v>
      </c>
      <c r="J1" s="8" t="s">
        <v>13929</v>
      </c>
      <c r="L1" s="8" t="s">
        <v>13933</v>
      </c>
      <c r="M1" s="8" t="s">
        <v>13935</v>
      </c>
      <c r="N1" s="8" t="s">
        <v>13936</v>
      </c>
    </row>
    <row r="2" spans="2:14" x14ac:dyDescent="0.25">
      <c r="I2" s="8" t="s">
        <v>4779</v>
      </c>
      <c r="J2" s="8">
        <f>COUNTIFS(Origin!B2:B6355,"rRNA")</f>
        <v>9</v>
      </c>
      <c r="L2" s="8">
        <f>MAX(Origin!H2:I6355)</f>
        <v>3842657</v>
      </c>
      <c r="M2" s="8">
        <v>3177</v>
      </c>
      <c r="N2" s="10">
        <f>M2/L2*10^6</f>
        <v>826.77168427991353</v>
      </c>
    </row>
    <row r="3" spans="2:14" x14ac:dyDescent="0.25">
      <c r="I3" s="8" t="s">
        <v>93</v>
      </c>
      <c r="J3" s="8">
        <f>COUNTIFS(Origin!B2:B6355,"tRNA")</f>
        <v>58</v>
      </c>
    </row>
    <row r="4" spans="2:14" x14ac:dyDescent="0.25">
      <c r="B4" s="8"/>
      <c r="C4" s="8" t="s">
        <v>13922</v>
      </c>
      <c r="D4" s="8" t="s">
        <v>13923</v>
      </c>
      <c r="E4" s="8" t="s">
        <v>13924</v>
      </c>
      <c r="I4" s="8" t="s">
        <v>13727</v>
      </c>
      <c r="J4" s="8">
        <f>COUNTIFS(Origin!B2:B6355,"tmRNA")</f>
        <v>1</v>
      </c>
    </row>
    <row r="5" spans="2:14" x14ac:dyDescent="0.25">
      <c r="B5" s="8" t="s">
        <v>13926</v>
      </c>
      <c r="C5" s="8">
        <f>COUNTIFS(Origin!B2:B6355,"with_protein",Origin!J2:J6355,"+")</f>
        <v>1559</v>
      </c>
      <c r="D5" s="8">
        <f>COUNTIFS(Origin!B2:B6355,"pseudogene",Origin!J2:J6355,"+")</f>
        <v>14</v>
      </c>
      <c r="E5" s="8">
        <f>COUNTIFS(Origin!B2:B6355,"tRNA",Origin!J2:J6355,"+")+COUNTIFS(Origin!B2:B6355,"tmRNA",Origin!J2:J6355,"+")+COUNTIFS(Origin!B2:B6355,"rRNA",Origin!J2:J6355,"+")+COUNTIFS(Origin!B2:B6355,"RNase_P_RNA",Origin!J2:J6355,"+")/2+COUNTIFS(Origin!B2:B6355,"SRP_RNA",Origin!J2:J6355,"+")/2</f>
        <v>33</v>
      </c>
      <c r="I5" s="8" t="s">
        <v>4650</v>
      </c>
      <c r="J5" s="8">
        <f>COUNTIFS(Origin!B2:B6355,"RNase_P_RNA")/2</f>
        <v>1</v>
      </c>
    </row>
    <row r="6" spans="2:14" x14ac:dyDescent="0.25">
      <c r="B6" s="8" t="s">
        <v>13927</v>
      </c>
      <c r="C6" s="8">
        <f>COUNTIFS(Origin!B2:B6355,"with_protein",Origin!J2:J6355,"-")</f>
        <v>1526</v>
      </c>
      <c r="D6" s="8">
        <f>COUNTIFS(Origin!B2:B6355,"pseudogene",Origin!J2:J6355,"-")</f>
        <v>8</v>
      </c>
      <c r="E6" s="8">
        <f>COUNTIFS(Origin!B2:B6355,"tRNA",Origin!J2:J6355,"-")+COUNTIFS(Origin!B2:B6355,"tmRNA",Origin!J2:J6355,"-")+COUNTIFS(Origin!B2:B6355,"rRNA",Origin!J2:J6355,"-")+COUNTIFS(Origin!B2:B6355,"RNase_P_RNA",Origin!J2:J6355,"-")/2+COUNTIFS(Origin!B2:B6355,"SRP_RNA",Origin!J2:J6355,"-")/2</f>
        <v>37</v>
      </c>
      <c r="I6" s="8" t="s">
        <v>12291</v>
      </c>
      <c r="J6" s="8">
        <f>COUNTIFS(Origin!B2:B6355,"SRP_RNA")/2</f>
        <v>1</v>
      </c>
    </row>
    <row r="7" spans="2:14" x14ac:dyDescent="0.25">
      <c r="I7" s="8" t="s">
        <v>13930</v>
      </c>
      <c r="J7" s="8">
        <v>143</v>
      </c>
    </row>
    <row r="8" spans="2:14" x14ac:dyDescent="0.25">
      <c r="I8" s="8" t="s">
        <v>13931</v>
      </c>
      <c r="J8" s="8">
        <v>55</v>
      </c>
    </row>
    <row r="9" spans="2:14" x14ac:dyDescent="0.25">
      <c r="I9" s="8" t="s">
        <v>13932</v>
      </c>
      <c r="J9" s="8">
        <v>1012</v>
      </c>
    </row>
    <row r="10" spans="2:14" x14ac:dyDescent="0.25">
      <c r="I10" s="9" t="s">
        <v>13934</v>
      </c>
      <c r="J10" s="9">
        <v>1875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55"/>
  <sheetViews>
    <sheetView topLeftCell="K3555" workbookViewId="0">
      <selection activeCell="S3591" sqref="S3591"/>
    </sheetView>
  </sheetViews>
  <sheetFormatPr defaultRowHeight="15" x14ac:dyDescent="0.25"/>
  <cols>
    <col min="1" max="1" width="9.5703125" customWidth="1"/>
    <col min="2" max="2" width="15.7109375" customWidth="1"/>
    <col min="3" max="3" width="16.5703125" customWidth="1"/>
    <col min="4" max="4" width="17.42578125" customWidth="1"/>
    <col min="5" max="5" width="13.140625" customWidth="1"/>
    <col min="6" max="6" width="14.85546875" customWidth="1"/>
    <col min="7" max="7" width="17.85546875" customWidth="1"/>
    <col min="11" max="11" width="17.140625" customWidth="1"/>
    <col min="12" max="12" width="20.85546875" customWidth="1"/>
    <col min="13" max="13" width="16.7109375" customWidth="1"/>
    <col min="14" max="14" width="117.5703125" customWidth="1"/>
    <col min="17" max="17" width="12.85546875" customWidth="1"/>
    <col min="18" max="18" width="22" customWidth="1"/>
    <col min="19" max="19" width="14.28515625" customWidth="1"/>
    <col min="20" max="20" width="22.42578125" customWidth="1"/>
  </cols>
  <sheetData>
    <row r="1" spans="1:20" s="2" customFormat="1" ht="118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40</v>
      </c>
      <c r="I2">
        <v>1503</v>
      </c>
      <c r="J2" t="s">
        <v>25</v>
      </c>
      <c r="P2" s="1" t="s">
        <v>26</v>
      </c>
      <c r="Q2" t="s">
        <v>27</v>
      </c>
      <c r="R2">
        <v>1464</v>
      </c>
      <c r="T2" t="s">
        <v>28</v>
      </c>
    </row>
    <row r="3" spans="1:20" x14ac:dyDescent="0.25">
      <c r="A3" t="s">
        <v>29</v>
      </c>
      <c r="B3" t="s">
        <v>30</v>
      </c>
      <c r="C3" t="s">
        <v>22</v>
      </c>
      <c r="D3" t="s">
        <v>23</v>
      </c>
      <c r="E3" t="s">
        <v>5</v>
      </c>
      <c r="G3" t="s">
        <v>24</v>
      </c>
      <c r="H3">
        <v>40</v>
      </c>
      <c r="I3">
        <v>1503</v>
      </c>
      <c r="J3" t="s">
        <v>25</v>
      </c>
      <c r="K3" t="s">
        <v>31</v>
      </c>
      <c r="L3" t="s">
        <v>31</v>
      </c>
      <c r="N3" t="s">
        <v>32</v>
      </c>
      <c r="P3" s="1" t="s">
        <v>26</v>
      </c>
      <c r="Q3" t="s">
        <v>27</v>
      </c>
      <c r="R3">
        <v>1464</v>
      </c>
      <c r="S3">
        <v>487</v>
      </c>
    </row>
    <row r="4" spans="1:20" x14ac:dyDescent="0.25">
      <c r="A4" t="s">
        <v>20</v>
      </c>
      <c r="B4" t="s">
        <v>21</v>
      </c>
      <c r="C4" t="s">
        <v>22</v>
      </c>
      <c r="D4" t="s">
        <v>23</v>
      </c>
      <c r="E4" t="s">
        <v>5</v>
      </c>
      <c r="G4" t="s">
        <v>24</v>
      </c>
      <c r="H4">
        <v>1451</v>
      </c>
      <c r="I4">
        <v>2371</v>
      </c>
      <c r="J4" t="s">
        <v>25</v>
      </c>
      <c r="P4" s="1" t="s">
        <v>33</v>
      </c>
      <c r="Q4" t="s">
        <v>34</v>
      </c>
      <c r="R4">
        <v>921</v>
      </c>
    </row>
    <row r="5" spans="1:20" x14ac:dyDescent="0.25">
      <c r="A5" t="s">
        <v>29</v>
      </c>
      <c r="B5" t="s">
        <v>30</v>
      </c>
      <c r="C5" t="s">
        <v>22</v>
      </c>
      <c r="D5" t="s">
        <v>23</v>
      </c>
      <c r="E5" t="s">
        <v>5</v>
      </c>
      <c r="G5" t="s">
        <v>24</v>
      </c>
      <c r="H5">
        <v>1451</v>
      </c>
      <c r="I5">
        <v>2371</v>
      </c>
      <c r="J5" t="s">
        <v>25</v>
      </c>
      <c r="K5" t="s">
        <v>35</v>
      </c>
      <c r="L5" t="s">
        <v>35</v>
      </c>
      <c r="N5" t="s">
        <v>36</v>
      </c>
      <c r="P5" s="1" t="s">
        <v>33</v>
      </c>
      <c r="Q5" t="s">
        <v>34</v>
      </c>
      <c r="R5">
        <v>921</v>
      </c>
      <c r="S5">
        <v>306</v>
      </c>
    </row>
    <row r="6" spans="1:20" x14ac:dyDescent="0.25">
      <c r="A6" t="s">
        <v>20</v>
      </c>
      <c r="B6" t="s">
        <v>21</v>
      </c>
      <c r="C6" t="s">
        <v>22</v>
      </c>
      <c r="D6" t="s">
        <v>23</v>
      </c>
      <c r="E6" t="s">
        <v>5</v>
      </c>
      <c r="G6" t="s">
        <v>24</v>
      </c>
      <c r="H6">
        <v>2584</v>
      </c>
      <c r="I6">
        <v>3951</v>
      </c>
      <c r="J6" t="s">
        <v>25</v>
      </c>
      <c r="P6" s="1" t="s">
        <v>37</v>
      </c>
      <c r="Q6" t="s">
        <v>38</v>
      </c>
      <c r="R6">
        <v>1368</v>
      </c>
      <c r="T6" t="s">
        <v>39</v>
      </c>
    </row>
    <row r="7" spans="1:20" x14ac:dyDescent="0.25">
      <c r="A7" t="s">
        <v>29</v>
      </c>
      <c r="B7" t="s">
        <v>30</v>
      </c>
      <c r="C7" t="s">
        <v>22</v>
      </c>
      <c r="D7" t="s">
        <v>23</v>
      </c>
      <c r="E7" t="s">
        <v>5</v>
      </c>
      <c r="G7" t="s">
        <v>24</v>
      </c>
      <c r="H7">
        <v>2584</v>
      </c>
      <c r="I7">
        <v>3951</v>
      </c>
      <c r="J7" t="s">
        <v>25</v>
      </c>
      <c r="K7" t="s">
        <v>40</v>
      </c>
      <c r="L7" t="s">
        <v>40</v>
      </c>
      <c r="N7" t="s">
        <v>36</v>
      </c>
      <c r="P7" s="1" t="s">
        <v>37</v>
      </c>
      <c r="Q7" t="s">
        <v>38</v>
      </c>
      <c r="R7">
        <v>1368</v>
      </c>
      <c r="S7">
        <v>455</v>
      </c>
    </row>
    <row r="8" spans="1:20" x14ac:dyDescent="0.25">
      <c r="A8" t="s">
        <v>20</v>
      </c>
      <c r="B8" t="s">
        <v>21</v>
      </c>
      <c r="C8" t="s">
        <v>22</v>
      </c>
      <c r="D8" t="s">
        <v>23</v>
      </c>
      <c r="E8" t="s">
        <v>5</v>
      </c>
      <c r="G8" t="s">
        <v>24</v>
      </c>
      <c r="H8">
        <v>4092</v>
      </c>
      <c r="I8">
        <v>5567</v>
      </c>
      <c r="J8" t="s">
        <v>25</v>
      </c>
      <c r="O8" t="s">
        <v>41</v>
      </c>
      <c r="P8" s="1" t="s">
        <v>42</v>
      </c>
      <c r="Q8" t="s">
        <v>43</v>
      </c>
      <c r="R8">
        <v>1476</v>
      </c>
      <c r="T8" t="s">
        <v>44</v>
      </c>
    </row>
    <row r="9" spans="1:20" x14ac:dyDescent="0.25">
      <c r="A9" t="s">
        <v>29</v>
      </c>
      <c r="B9" t="s">
        <v>30</v>
      </c>
      <c r="C9" t="s">
        <v>22</v>
      </c>
      <c r="D9" t="s">
        <v>23</v>
      </c>
      <c r="E9" t="s">
        <v>5</v>
      </c>
      <c r="G9" t="s">
        <v>24</v>
      </c>
      <c r="H9">
        <v>4092</v>
      </c>
      <c r="I9">
        <v>5567</v>
      </c>
      <c r="J9" t="s">
        <v>25</v>
      </c>
      <c r="K9" t="s">
        <v>45</v>
      </c>
      <c r="L9" t="s">
        <v>45</v>
      </c>
      <c r="N9" t="s">
        <v>46</v>
      </c>
      <c r="O9" t="s">
        <v>41</v>
      </c>
      <c r="P9" s="1" t="s">
        <v>42</v>
      </c>
      <c r="Q9" t="s">
        <v>43</v>
      </c>
      <c r="R9">
        <v>1476</v>
      </c>
      <c r="S9">
        <v>491</v>
      </c>
    </row>
    <row r="10" spans="1:20" x14ac:dyDescent="0.25">
      <c r="A10" t="s">
        <v>20</v>
      </c>
      <c r="B10" t="s">
        <v>21</v>
      </c>
      <c r="C10" t="s">
        <v>22</v>
      </c>
      <c r="D10" t="s">
        <v>23</v>
      </c>
      <c r="E10" t="s">
        <v>5</v>
      </c>
      <c r="G10" t="s">
        <v>24</v>
      </c>
      <c r="H10">
        <v>5757</v>
      </c>
      <c r="I10">
        <v>6368</v>
      </c>
      <c r="J10" t="s">
        <v>25</v>
      </c>
      <c r="P10" s="1" t="s">
        <v>47</v>
      </c>
      <c r="Q10" t="s">
        <v>48</v>
      </c>
      <c r="R10">
        <v>612</v>
      </c>
      <c r="T10" t="s">
        <v>49</v>
      </c>
    </row>
    <row r="11" spans="1:20" x14ac:dyDescent="0.25">
      <c r="A11" t="s">
        <v>29</v>
      </c>
      <c r="B11" t="s">
        <v>30</v>
      </c>
      <c r="C11" t="s">
        <v>22</v>
      </c>
      <c r="D11" t="s">
        <v>23</v>
      </c>
      <c r="E11" t="s">
        <v>5</v>
      </c>
      <c r="G11" t="s">
        <v>24</v>
      </c>
      <c r="H11">
        <v>5757</v>
      </c>
      <c r="I11">
        <v>6368</v>
      </c>
      <c r="J11" t="s">
        <v>25</v>
      </c>
      <c r="K11" t="s">
        <v>50</v>
      </c>
      <c r="L11" t="s">
        <v>50</v>
      </c>
      <c r="N11" t="s">
        <v>51</v>
      </c>
      <c r="P11" s="1" t="s">
        <v>47</v>
      </c>
      <c r="Q11" t="s">
        <v>48</v>
      </c>
      <c r="R11">
        <v>612</v>
      </c>
      <c r="S11">
        <v>203</v>
      </c>
    </row>
    <row r="12" spans="1:20" x14ac:dyDescent="0.25">
      <c r="A12" t="s">
        <v>20</v>
      </c>
      <c r="B12" t="s">
        <v>21</v>
      </c>
      <c r="C12" t="s">
        <v>22</v>
      </c>
      <c r="D12" t="s">
        <v>23</v>
      </c>
      <c r="E12" t="s">
        <v>5</v>
      </c>
      <c r="G12" t="s">
        <v>24</v>
      </c>
      <c r="H12">
        <v>6497</v>
      </c>
      <c r="I12">
        <v>7972</v>
      </c>
      <c r="J12" t="s">
        <v>25</v>
      </c>
      <c r="P12" s="1" t="s">
        <v>52</v>
      </c>
      <c r="Q12" t="s">
        <v>53</v>
      </c>
      <c r="R12">
        <v>1476</v>
      </c>
      <c r="T12" t="s">
        <v>54</v>
      </c>
    </row>
    <row r="13" spans="1:20" x14ac:dyDescent="0.25">
      <c r="A13" t="s">
        <v>29</v>
      </c>
      <c r="B13" t="s">
        <v>30</v>
      </c>
      <c r="C13" t="s">
        <v>22</v>
      </c>
      <c r="D13" t="s">
        <v>23</v>
      </c>
      <c r="E13" t="s">
        <v>5</v>
      </c>
      <c r="G13" t="s">
        <v>24</v>
      </c>
      <c r="H13">
        <v>6497</v>
      </c>
      <c r="I13">
        <v>7972</v>
      </c>
      <c r="J13" t="s">
        <v>25</v>
      </c>
      <c r="K13" t="s">
        <v>55</v>
      </c>
      <c r="L13" t="s">
        <v>55</v>
      </c>
      <c r="N13" t="s">
        <v>36</v>
      </c>
      <c r="P13" s="1" t="s">
        <v>52</v>
      </c>
      <c r="Q13" t="s">
        <v>53</v>
      </c>
      <c r="R13">
        <v>1476</v>
      </c>
      <c r="S13">
        <v>491</v>
      </c>
    </row>
    <row r="14" spans="1:20" x14ac:dyDescent="0.25">
      <c r="A14" t="s">
        <v>20</v>
      </c>
      <c r="B14" t="s">
        <v>21</v>
      </c>
      <c r="C14" t="s">
        <v>22</v>
      </c>
      <c r="D14" t="s">
        <v>23</v>
      </c>
      <c r="E14" t="s">
        <v>5</v>
      </c>
      <c r="G14" t="s">
        <v>24</v>
      </c>
      <c r="H14">
        <v>7989</v>
      </c>
      <c r="I14">
        <v>9104</v>
      </c>
      <c r="J14" t="s">
        <v>25</v>
      </c>
      <c r="P14" s="1" t="s">
        <v>56</v>
      </c>
      <c r="Q14" t="s">
        <v>57</v>
      </c>
      <c r="R14">
        <v>1116</v>
      </c>
      <c r="T14" t="s">
        <v>58</v>
      </c>
    </row>
    <row r="15" spans="1:20" x14ac:dyDescent="0.25">
      <c r="A15" t="s">
        <v>29</v>
      </c>
      <c r="B15" t="s">
        <v>30</v>
      </c>
      <c r="C15" t="s">
        <v>22</v>
      </c>
      <c r="D15" t="s">
        <v>23</v>
      </c>
      <c r="E15" t="s">
        <v>5</v>
      </c>
      <c r="G15" t="s">
        <v>24</v>
      </c>
      <c r="H15">
        <v>7989</v>
      </c>
      <c r="I15">
        <v>9104</v>
      </c>
      <c r="J15" t="s">
        <v>25</v>
      </c>
      <c r="K15" t="s">
        <v>59</v>
      </c>
      <c r="L15" t="s">
        <v>59</v>
      </c>
      <c r="N15" t="s">
        <v>36</v>
      </c>
      <c r="P15" s="1" t="s">
        <v>56</v>
      </c>
      <c r="Q15" t="s">
        <v>57</v>
      </c>
      <c r="R15">
        <v>1116</v>
      </c>
      <c r="S15">
        <v>371</v>
      </c>
    </row>
    <row r="16" spans="1:20" x14ac:dyDescent="0.25">
      <c r="A16" t="s">
        <v>20</v>
      </c>
      <c r="B16" t="s">
        <v>21</v>
      </c>
      <c r="C16" t="s">
        <v>22</v>
      </c>
      <c r="D16" t="s">
        <v>23</v>
      </c>
      <c r="E16" t="s">
        <v>5</v>
      </c>
      <c r="G16" t="s">
        <v>24</v>
      </c>
      <c r="H16">
        <v>9163</v>
      </c>
      <c r="I16">
        <v>10770</v>
      </c>
      <c r="J16" t="s">
        <v>25</v>
      </c>
      <c r="P16" s="1" t="s">
        <v>60</v>
      </c>
      <c r="Q16" t="s">
        <v>61</v>
      </c>
      <c r="R16">
        <v>1608</v>
      </c>
      <c r="T16" t="s">
        <v>62</v>
      </c>
    </row>
    <row r="17" spans="1:20" x14ac:dyDescent="0.25">
      <c r="A17" t="s">
        <v>29</v>
      </c>
      <c r="B17" t="s">
        <v>30</v>
      </c>
      <c r="C17" t="s">
        <v>22</v>
      </c>
      <c r="D17" t="s">
        <v>23</v>
      </c>
      <c r="E17" t="s">
        <v>5</v>
      </c>
      <c r="G17" t="s">
        <v>24</v>
      </c>
      <c r="H17">
        <v>9163</v>
      </c>
      <c r="I17">
        <v>10770</v>
      </c>
      <c r="J17" t="s">
        <v>25</v>
      </c>
      <c r="K17" t="s">
        <v>63</v>
      </c>
      <c r="L17" t="s">
        <v>63</v>
      </c>
      <c r="N17" t="s">
        <v>64</v>
      </c>
      <c r="P17" s="1" t="s">
        <v>60</v>
      </c>
      <c r="Q17" t="s">
        <v>61</v>
      </c>
      <c r="R17">
        <v>1608</v>
      </c>
      <c r="S17">
        <v>535</v>
      </c>
    </row>
    <row r="18" spans="1:20" x14ac:dyDescent="0.25">
      <c r="A18" t="s">
        <v>20</v>
      </c>
      <c r="B18" t="s">
        <v>21</v>
      </c>
      <c r="C18" t="s">
        <v>22</v>
      </c>
      <c r="D18" t="s">
        <v>23</v>
      </c>
      <c r="E18" t="s">
        <v>5</v>
      </c>
      <c r="G18" t="s">
        <v>24</v>
      </c>
      <c r="H18">
        <v>10842</v>
      </c>
      <c r="I18">
        <v>12131</v>
      </c>
      <c r="J18" t="s">
        <v>25</v>
      </c>
      <c r="O18" t="s">
        <v>65</v>
      </c>
      <c r="P18" s="1" t="s">
        <v>66</v>
      </c>
      <c r="Q18" t="s">
        <v>67</v>
      </c>
      <c r="R18">
        <v>1290</v>
      </c>
      <c r="T18" t="s">
        <v>68</v>
      </c>
    </row>
    <row r="19" spans="1:20" x14ac:dyDescent="0.25">
      <c r="A19" t="s">
        <v>29</v>
      </c>
      <c r="B19" t="s">
        <v>30</v>
      </c>
      <c r="C19" t="s">
        <v>22</v>
      </c>
      <c r="D19" t="s">
        <v>23</v>
      </c>
      <c r="E19" t="s">
        <v>5</v>
      </c>
      <c r="G19" t="s">
        <v>24</v>
      </c>
      <c r="H19">
        <v>10842</v>
      </c>
      <c r="I19">
        <v>12131</v>
      </c>
      <c r="J19" t="s">
        <v>25</v>
      </c>
      <c r="K19" t="s">
        <v>69</v>
      </c>
      <c r="L19" t="s">
        <v>69</v>
      </c>
      <c r="N19" t="s">
        <v>70</v>
      </c>
      <c r="O19" t="s">
        <v>65</v>
      </c>
      <c r="P19" s="1" t="s">
        <v>66</v>
      </c>
      <c r="Q19" t="s">
        <v>67</v>
      </c>
      <c r="R19">
        <v>1290</v>
      </c>
      <c r="S19">
        <v>429</v>
      </c>
    </row>
    <row r="20" spans="1:20" x14ac:dyDescent="0.25">
      <c r="A20" t="s">
        <v>20</v>
      </c>
      <c r="B20" t="s">
        <v>21</v>
      </c>
      <c r="C20" t="s">
        <v>22</v>
      </c>
      <c r="D20" t="s">
        <v>23</v>
      </c>
      <c r="E20" t="s">
        <v>5</v>
      </c>
      <c r="G20" t="s">
        <v>24</v>
      </c>
      <c r="H20">
        <v>12251</v>
      </c>
      <c r="I20">
        <v>12982</v>
      </c>
      <c r="J20" t="s">
        <v>71</v>
      </c>
      <c r="P20" s="1" t="s">
        <v>72</v>
      </c>
      <c r="Q20" t="s">
        <v>73</v>
      </c>
      <c r="R20">
        <v>732</v>
      </c>
      <c r="T20" t="s">
        <v>74</v>
      </c>
    </row>
    <row r="21" spans="1:20" x14ac:dyDescent="0.25">
      <c r="A21" t="s">
        <v>29</v>
      </c>
      <c r="B21" t="s">
        <v>30</v>
      </c>
      <c r="C21" t="s">
        <v>22</v>
      </c>
      <c r="D21" t="s">
        <v>23</v>
      </c>
      <c r="E21" t="s">
        <v>5</v>
      </c>
      <c r="G21" t="s">
        <v>24</v>
      </c>
      <c r="H21">
        <v>12251</v>
      </c>
      <c r="I21">
        <v>12982</v>
      </c>
      <c r="J21" t="s">
        <v>71</v>
      </c>
      <c r="K21" t="s">
        <v>75</v>
      </c>
      <c r="L21" t="s">
        <v>75</v>
      </c>
      <c r="N21" t="s">
        <v>76</v>
      </c>
      <c r="P21" s="1" t="s">
        <v>72</v>
      </c>
      <c r="Q21" t="s">
        <v>73</v>
      </c>
      <c r="R21">
        <v>732</v>
      </c>
      <c r="S21">
        <v>243</v>
      </c>
    </row>
    <row r="22" spans="1:20" x14ac:dyDescent="0.25">
      <c r="A22" t="s">
        <v>20</v>
      </c>
      <c r="B22" t="s">
        <v>21</v>
      </c>
      <c r="C22" t="s">
        <v>22</v>
      </c>
      <c r="D22" t="s">
        <v>23</v>
      </c>
      <c r="E22" t="s">
        <v>5</v>
      </c>
      <c r="G22" t="s">
        <v>24</v>
      </c>
      <c r="H22">
        <v>12996</v>
      </c>
      <c r="I22">
        <v>14045</v>
      </c>
      <c r="J22" t="s">
        <v>71</v>
      </c>
      <c r="P22" s="1" t="s">
        <v>77</v>
      </c>
      <c r="Q22" t="s">
        <v>78</v>
      </c>
      <c r="R22">
        <v>1050</v>
      </c>
      <c r="T22" t="s">
        <v>79</v>
      </c>
    </row>
    <row r="23" spans="1:20" x14ac:dyDescent="0.25">
      <c r="A23" t="s">
        <v>29</v>
      </c>
      <c r="B23" t="s">
        <v>30</v>
      </c>
      <c r="C23" t="s">
        <v>22</v>
      </c>
      <c r="D23" t="s">
        <v>23</v>
      </c>
      <c r="E23" t="s">
        <v>5</v>
      </c>
      <c r="G23" t="s">
        <v>24</v>
      </c>
      <c r="H23">
        <v>12996</v>
      </c>
      <c r="I23">
        <v>14045</v>
      </c>
      <c r="J23" t="s">
        <v>71</v>
      </c>
      <c r="K23" t="s">
        <v>80</v>
      </c>
      <c r="L23" t="s">
        <v>80</v>
      </c>
      <c r="N23" t="s">
        <v>81</v>
      </c>
      <c r="P23" s="1" t="s">
        <v>77</v>
      </c>
      <c r="Q23" t="s">
        <v>78</v>
      </c>
      <c r="R23">
        <v>1050</v>
      </c>
      <c r="S23">
        <v>349</v>
      </c>
    </row>
    <row r="24" spans="1:20" x14ac:dyDescent="0.25">
      <c r="A24" t="s">
        <v>20</v>
      </c>
      <c r="B24" t="s">
        <v>21</v>
      </c>
      <c r="C24" t="s">
        <v>22</v>
      </c>
      <c r="D24" t="s">
        <v>23</v>
      </c>
      <c r="E24" t="s">
        <v>5</v>
      </c>
      <c r="G24" t="s">
        <v>24</v>
      </c>
      <c r="H24">
        <v>14068</v>
      </c>
      <c r="I24">
        <v>15648</v>
      </c>
      <c r="J24" t="s">
        <v>71</v>
      </c>
      <c r="O24" t="s">
        <v>82</v>
      </c>
      <c r="P24" s="1" t="s">
        <v>83</v>
      </c>
      <c r="Q24" t="s">
        <v>84</v>
      </c>
      <c r="R24">
        <v>1581</v>
      </c>
      <c r="T24" t="s">
        <v>85</v>
      </c>
    </row>
    <row r="25" spans="1:20" x14ac:dyDescent="0.25">
      <c r="A25" t="s">
        <v>29</v>
      </c>
      <c r="B25" t="s">
        <v>30</v>
      </c>
      <c r="C25" t="s">
        <v>22</v>
      </c>
      <c r="D25" t="s">
        <v>23</v>
      </c>
      <c r="E25" t="s">
        <v>5</v>
      </c>
      <c r="G25" t="s">
        <v>24</v>
      </c>
      <c r="H25">
        <v>14068</v>
      </c>
      <c r="I25">
        <v>15648</v>
      </c>
      <c r="J25" t="s">
        <v>71</v>
      </c>
      <c r="K25" t="s">
        <v>86</v>
      </c>
      <c r="L25" t="s">
        <v>86</v>
      </c>
      <c r="N25" t="s">
        <v>87</v>
      </c>
      <c r="O25" t="s">
        <v>82</v>
      </c>
      <c r="P25" s="1" t="s">
        <v>83</v>
      </c>
      <c r="Q25" t="s">
        <v>84</v>
      </c>
      <c r="R25">
        <v>1581</v>
      </c>
      <c r="S25">
        <v>526</v>
      </c>
    </row>
    <row r="26" spans="1:20" x14ac:dyDescent="0.25">
      <c r="A26" t="s">
        <v>20</v>
      </c>
      <c r="B26" t="s">
        <v>21</v>
      </c>
      <c r="C26" t="s">
        <v>22</v>
      </c>
      <c r="D26" t="s">
        <v>23</v>
      </c>
      <c r="E26" t="s">
        <v>5</v>
      </c>
      <c r="G26" t="s">
        <v>24</v>
      </c>
      <c r="H26">
        <v>15807</v>
      </c>
      <c r="I26">
        <v>17738</v>
      </c>
      <c r="J26" t="s">
        <v>25</v>
      </c>
      <c r="P26" s="1" t="s">
        <v>88</v>
      </c>
      <c r="Q26" t="s">
        <v>89</v>
      </c>
      <c r="R26">
        <v>1932</v>
      </c>
      <c r="T26" t="s">
        <v>90</v>
      </c>
    </row>
    <row r="27" spans="1:20" x14ac:dyDescent="0.25">
      <c r="A27" t="s">
        <v>29</v>
      </c>
      <c r="B27" t="s">
        <v>30</v>
      </c>
      <c r="C27" t="s">
        <v>22</v>
      </c>
      <c r="D27" t="s">
        <v>23</v>
      </c>
      <c r="E27" t="s">
        <v>5</v>
      </c>
      <c r="G27" t="s">
        <v>24</v>
      </c>
      <c r="H27">
        <v>15807</v>
      </c>
      <c r="I27">
        <v>17738</v>
      </c>
      <c r="J27" t="s">
        <v>25</v>
      </c>
      <c r="K27" t="s">
        <v>91</v>
      </c>
      <c r="L27" t="s">
        <v>91</v>
      </c>
      <c r="N27" t="s">
        <v>92</v>
      </c>
      <c r="P27" s="1" t="s">
        <v>88</v>
      </c>
      <c r="Q27" t="s">
        <v>89</v>
      </c>
      <c r="R27">
        <v>1932</v>
      </c>
      <c r="S27">
        <v>643</v>
      </c>
    </row>
    <row r="28" spans="1:20" x14ac:dyDescent="0.25">
      <c r="A28" t="s">
        <v>20</v>
      </c>
      <c r="B28" t="s">
        <v>93</v>
      </c>
      <c r="C28" t="s">
        <v>22</v>
      </c>
      <c r="D28" t="s">
        <v>23</v>
      </c>
      <c r="E28" t="s">
        <v>5</v>
      </c>
      <c r="G28" t="s">
        <v>24</v>
      </c>
      <c r="H28">
        <v>17848</v>
      </c>
      <c r="I28">
        <v>17920</v>
      </c>
      <c r="J28" t="s">
        <v>25</v>
      </c>
      <c r="P28" s="1" t="s">
        <v>94</v>
      </c>
      <c r="Q28" t="s">
        <v>95</v>
      </c>
      <c r="R28">
        <v>73</v>
      </c>
      <c r="T28" t="s">
        <v>96</v>
      </c>
    </row>
    <row r="29" spans="1:20" x14ac:dyDescent="0.25">
      <c r="A29" t="s">
        <v>93</v>
      </c>
      <c r="C29" t="s">
        <v>22</v>
      </c>
      <c r="D29" t="s">
        <v>23</v>
      </c>
      <c r="E29" t="s">
        <v>5</v>
      </c>
      <c r="G29" t="s">
        <v>24</v>
      </c>
      <c r="H29">
        <v>17848</v>
      </c>
      <c r="I29">
        <v>17920</v>
      </c>
      <c r="J29" t="s">
        <v>25</v>
      </c>
      <c r="N29" t="s">
        <v>97</v>
      </c>
      <c r="P29" s="1" t="s">
        <v>94</v>
      </c>
      <c r="Q29" t="s">
        <v>95</v>
      </c>
      <c r="R29">
        <v>73</v>
      </c>
      <c r="T29" t="s">
        <v>98</v>
      </c>
    </row>
    <row r="30" spans="1:20" x14ac:dyDescent="0.25">
      <c r="A30" t="s">
        <v>20</v>
      </c>
      <c r="B30" t="s">
        <v>21</v>
      </c>
      <c r="C30" t="s">
        <v>22</v>
      </c>
      <c r="D30" t="s">
        <v>23</v>
      </c>
      <c r="E30" t="s">
        <v>5</v>
      </c>
      <c r="G30" t="s">
        <v>24</v>
      </c>
      <c r="H30">
        <v>18166</v>
      </c>
      <c r="I30">
        <v>19218</v>
      </c>
      <c r="J30" t="s">
        <v>71</v>
      </c>
      <c r="P30" s="1" t="s">
        <v>99</v>
      </c>
      <c r="Q30" t="s">
        <v>100</v>
      </c>
      <c r="R30">
        <v>1053</v>
      </c>
      <c r="T30" t="s">
        <v>101</v>
      </c>
    </row>
    <row r="31" spans="1:20" x14ac:dyDescent="0.25">
      <c r="A31" t="s">
        <v>29</v>
      </c>
      <c r="B31" t="s">
        <v>30</v>
      </c>
      <c r="C31" t="s">
        <v>22</v>
      </c>
      <c r="D31" t="s">
        <v>23</v>
      </c>
      <c r="E31" t="s">
        <v>5</v>
      </c>
      <c r="G31" t="s">
        <v>24</v>
      </c>
      <c r="H31">
        <v>18166</v>
      </c>
      <c r="I31">
        <v>19218</v>
      </c>
      <c r="J31" t="s">
        <v>71</v>
      </c>
      <c r="K31" t="s">
        <v>102</v>
      </c>
      <c r="L31" t="s">
        <v>102</v>
      </c>
      <c r="N31" t="s">
        <v>36</v>
      </c>
      <c r="P31" s="1" t="s">
        <v>99</v>
      </c>
      <c r="Q31" t="s">
        <v>100</v>
      </c>
      <c r="R31">
        <v>1053</v>
      </c>
      <c r="S31">
        <v>350</v>
      </c>
    </row>
    <row r="32" spans="1:20" x14ac:dyDescent="0.25">
      <c r="A32" t="s">
        <v>20</v>
      </c>
      <c r="B32" t="s">
        <v>21</v>
      </c>
      <c r="C32" t="s">
        <v>22</v>
      </c>
      <c r="D32" t="s">
        <v>23</v>
      </c>
      <c r="E32" t="s">
        <v>5</v>
      </c>
      <c r="G32" t="s">
        <v>24</v>
      </c>
      <c r="H32">
        <v>19342</v>
      </c>
      <c r="I32">
        <v>20040</v>
      </c>
      <c r="J32" t="s">
        <v>25</v>
      </c>
      <c r="P32" s="1" t="s">
        <v>103</v>
      </c>
      <c r="Q32" t="s">
        <v>104</v>
      </c>
      <c r="R32">
        <v>699</v>
      </c>
      <c r="T32" t="s">
        <v>105</v>
      </c>
    </row>
    <row r="33" spans="1:20" x14ac:dyDescent="0.25">
      <c r="A33" t="s">
        <v>29</v>
      </c>
      <c r="B33" t="s">
        <v>30</v>
      </c>
      <c r="C33" t="s">
        <v>22</v>
      </c>
      <c r="D33" t="s">
        <v>23</v>
      </c>
      <c r="E33" t="s">
        <v>5</v>
      </c>
      <c r="G33" t="s">
        <v>24</v>
      </c>
      <c r="H33">
        <v>19342</v>
      </c>
      <c r="I33">
        <v>20040</v>
      </c>
      <c r="J33" t="s">
        <v>25</v>
      </c>
      <c r="K33" t="s">
        <v>106</v>
      </c>
      <c r="L33" t="s">
        <v>106</v>
      </c>
      <c r="N33" t="s">
        <v>107</v>
      </c>
      <c r="P33" s="1" t="s">
        <v>103</v>
      </c>
      <c r="Q33" t="s">
        <v>104</v>
      </c>
      <c r="R33">
        <v>699</v>
      </c>
      <c r="S33">
        <v>232</v>
      </c>
    </row>
    <row r="34" spans="1:20" x14ac:dyDescent="0.25">
      <c r="A34" t="s">
        <v>20</v>
      </c>
      <c r="B34" t="s">
        <v>21</v>
      </c>
      <c r="C34" t="s">
        <v>22</v>
      </c>
      <c r="D34" t="s">
        <v>23</v>
      </c>
      <c r="E34" t="s">
        <v>5</v>
      </c>
      <c r="G34" t="s">
        <v>24</v>
      </c>
      <c r="H34">
        <v>20376</v>
      </c>
      <c r="I34">
        <v>21209</v>
      </c>
      <c r="J34" t="s">
        <v>71</v>
      </c>
      <c r="P34" s="1" t="s">
        <v>108</v>
      </c>
      <c r="Q34" t="s">
        <v>109</v>
      </c>
      <c r="R34">
        <v>834</v>
      </c>
      <c r="T34" t="s">
        <v>110</v>
      </c>
    </row>
    <row r="35" spans="1:20" x14ac:dyDescent="0.25">
      <c r="A35" t="s">
        <v>29</v>
      </c>
      <c r="B35" t="s">
        <v>30</v>
      </c>
      <c r="C35" t="s">
        <v>22</v>
      </c>
      <c r="D35" t="s">
        <v>23</v>
      </c>
      <c r="E35" t="s">
        <v>5</v>
      </c>
      <c r="G35" t="s">
        <v>24</v>
      </c>
      <c r="H35">
        <v>20376</v>
      </c>
      <c r="I35">
        <v>21209</v>
      </c>
      <c r="J35" t="s">
        <v>71</v>
      </c>
      <c r="K35" t="s">
        <v>111</v>
      </c>
      <c r="L35" t="s">
        <v>111</v>
      </c>
      <c r="N35" t="s">
        <v>36</v>
      </c>
      <c r="P35" s="1" t="s">
        <v>108</v>
      </c>
      <c r="Q35" t="s">
        <v>109</v>
      </c>
      <c r="R35">
        <v>834</v>
      </c>
      <c r="S35">
        <v>277</v>
      </c>
    </row>
    <row r="36" spans="1:20" x14ac:dyDescent="0.25">
      <c r="A36" t="s">
        <v>20</v>
      </c>
      <c r="B36" t="s">
        <v>21</v>
      </c>
      <c r="C36" t="s">
        <v>22</v>
      </c>
      <c r="D36" t="s">
        <v>23</v>
      </c>
      <c r="E36" t="s">
        <v>5</v>
      </c>
      <c r="G36" t="s">
        <v>24</v>
      </c>
      <c r="H36">
        <v>21284</v>
      </c>
      <c r="I36">
        <v>21820</v>
      </c>
      <c r="J36" t="s">
        <v>71</v>
      </c>
      <c r="P36" s="1" t="s">
        <v>112</v>
      </c>
      <c r="Q36" t="s">
        <v>113</v>
      </c>
      <c r="R36">
        <v>537</v>
      </c>
      <c r="T36" t="s">
        <v>114</v>
      </c>
    </row>
    <row r="37" spans="1:20" x14ac:dyDescent="0.25">
      <c r="A37" t="s">
        <v>29</v>
      </c>
      <c r="B37" t="s">
        <v>30</v>
      </c>
      <c r="C37" t="s">
        <v>22</v>
      </c>
      <c r="D37" t="s">
        <v>23</v>
      </c>
      <c r="E37" t="s">
        <v>5</v>
      </c>
      <c r="G37" t="s">
        <v>24</v>
      </c>
      <c r="H37">
        <v>21284</v>
      </c>
      <c r="I37">
        <v>21820</v>
      </c>
      <c r="J37" t="s">
        <v>71</v>
      </c>
      <c r="K37" t="s">
        <v>115</v>
      </c>
      <c r="L37" t="s">
        <v>115</v>
      </c>
      <c r="N37" t="s">
        <v>36</v>
      </c>
      <c r="P37" s="1" t="s">
        <v>112</v>
      </c>
      <c r="Q37" t="s">
        <v>113</v>
      </c>
      <c r="R37">
        <v>537</v>
      </c>
      <c r="S37">
        <v>178</v>
      </c>
    </row>
    <row r="38" spans="1:20" x14ac:dyDescent="0.25">
      <c r="A38" t="s">
        <v>20</v>
      </c>
      <c r="B38" t="s">
        <v>21</v>
      </c>
      <c r="C38" t="s">
        <v>22</v>
      </c>
      <c r="D38" t="s">
        <v>23</v>
      </c>
      <c r="E38" t="s">
        <v>5</v>
      </c>
      <c r="G38" t="s">
        <v>24</v>
      </c>
      <c r="H38">
        <v>21859</v>
      </c>
      <c r="I38">
        <v>22677</v>
      </c>
      <c r="J38" t="s">
        <v>71</v>
      </c>
      <c r="P38" s="1" t="s">
        <v>116</v>
      </c>
      <c r="Q38" t="s">
        <v>117</v>
      </c>
      <c r="R38">
        <v>819</v>
      </c>
      <c r="T38" t="s">
        <v>118</v>
      </c>
    </row>
    <row r="39" spans="1:20" x14ac:dyDescent="0.25">
      <c r="A39" t="s">
        <v>29</v>
      </c>
      <c r="B39" t="s">
        <v>30</v>
      </c>
      <c r="C39" t="s">
        <v>22</v>
      </c>
      <c r="D39" t="s">
        <v>23</v>
      </c>
      <c r="E39" t="s">
        <v>5</v>
      </c>
      <c r="G39" t="s">
        <v>24</v>
      </c>
      <c r="H39">
        <v>21859</v>
      </c>
      <c r="I39">
        <v>22677</v>
      </c>
      <c r="J39" t="s">
        <v>71</v>
      </c>
      <c r="K39" t="s">
        <v>119</v>
      </c>
      <c r="L39" t="s">
        <v>119</v>
      </c>
      <c r="N39" t="s">
        <v>120</v>
      </c>
      <c r="P39" s="1" t="s">
        <v>116</v>
      </c>
      <c r="Q39" t="s">
        <v>117</v>
      </c>
      <c r="R39">
        <v>819</v>
      </c>
      <c r="S39">
        <v>272</v>
      </c>
    </row>
    <row r="40" spans="1:20" x14ac:dyDescent="0.25">
      <c r="A40" t="s">
        <v>20</v>
      </c>
      <c r="B40" t="s">
        <v>21</v>
      </c>
      <c r="C40" t="s">
        <v>22</v>
      </c>
      <c r="D40" t="s">
        <v>23</v>
      </c>
      <c r="E40" t="s">
        <v>5</v>
      </c>
      <c r="G40" t="s">
        <v>24</v>
      </c>
      <c r="H40">
        <v>22791</v>
      </c>
      <c r="I40">
        <v>23870</v>
      </c>
      <c r="J40" t="s">
        <v>25</v>
      </c>
      <c r="P40" s="1" t="s">
        <v>121</v>
      </c>
      <c r="Q40" t="s">
        <v>122</v>
      </c>
      <c r="R40">
        <v>1080</v>
      </c>
      <c r="T40" t="s">
        <v>123</v>
      </c>
    </row>
    <row r="41" spans="1:20" x14ac:dyDescent="0.25">
      <c r="A41" t="s">
        <v>29</v>
      </c>
      <c r="B41" t="s">
        <v>30</v>
      </c>
      <c r="C41" t="s">
        <v>22</v>
      </c>
      <c r="D41" t="s">
        <v>23</v>
      </c>
      <c r="E41" t="s">
        <v>5</v>
      </c>
      <c r="G41" t="s">
        <v>24</v>
      </c>
      <c r="H41">
        <v>22791</v>
      </c>
      <c r="I41">
        <v>23870</v>
      </c>
      <c r="J41" t="s">
        <v>25</v>
      </c>
      <c r="K41" t="s">
        <v>124</v>
      </c>
      <c r="L41" t="s">
        <v>124</v>
      </c>
      <c r="N41" t="s">
        <v>125</v>
      </c>
      <c r="P41" s="1" t="s">
        <v>121</v>
      </c>
      <c r="Q41" t="s">
        <v>122</v>
      </c>
      <c r="R41">
        <v>1080</v>
      </c>
      <c r="S41">
        <v>359</v>
      </c>
    </row>
    <row r="42" spans="1:20" x14ac:dyDescent="0.25">
      <c r="A42" t="s">
        <v>20</v>
      </c>
      <c r="B42" t="s">
        <v>21</v>
      </c>
      <c r="C42" t="s">
        <v>22</v>
      </c>
      <c r="D42" t="s">
        <v>23</v>
      </c>
      <c r="E42" t="s">
        <v>5</v>
      </c>
      <c r="G42" t="s">
        <v>24</v>
      </c>
      <c r="H42">
        <v>24058</v>
      </c>
      <c r="I42">
        <v>24612</v>
      </c>
      <c r="J42" t="s">
        <v>25</v>
      </c>
      <c r="P42" s="1" t="s">
        <v>126</v>
      </c>
      <c r="Q42" t="s">
        <v>127</v>
      </c>
      <c r="R42">
        <v>555</v>
      </c>
      <c r="T42" t="s">
        <v>128</v>
      </c>
    </row>
    <row r="43" spans="1:20" x14ac:dyDescent="0.25">
      <c r="A43" t="s">
        <v>29</v>
      </c>
      <c r="B43" t="s">
        <v>30</v>
      </c>
      <c r="C43" t="s">
        <v>22</v>
      </c>
      <c r="D43" t="s">
        <v>23</v>
      </c>
      <c r="E43" t="s">
        <v>5</v>
      </c>
      <c r="G43" t="s">
        <v>24</v>
      </c>
      <c r="H43">
        <v>24058</v>
      </c>
      <c r="I43">
        <v>24612</v>
      </c>
      <c r="J43" t="s">
        <v>25</v>
      </c>
      <c r="K43" t="s">
        <v>129</v>
      </c>
      <c r="L43" t="s">
        <v>129</v>
      </c>
      <c r="N43" t="s">
        <v>36</v>
      </c>
      <c r="P43" s="1" t="s">
        <v>126</v>
      </c>
      <c r="Q43" t="s">
        <v>127</v>
      </c>
      <c r="R43">
        <v>555</v>
      </c>
      <c r="S43">
        <v>184</v>
      </c>
    </row>
    <row r="44" spans="1:20" x14ac:dyDescent="0.25">
      <c r="A44" t="s">
        <v>20</v>
      </c>
      <c r="B44" t="s">
        <v>21</v>
      </c>
      <c r="C44" t="s">
        <v>22</v>
      </c>
      <c r="D44" t="s">
        <v>23</v>
      </c>
      <c r="E44" t="s">
        <v>5</v>
      </c>
      <c r="G44" t="s">
        <v>24</v>
      </c>
      <c r="H44">
        <v>24684</v>
      </c>
      <c r="I44">
        <v>26279</v>
      </c>
      <c r="J44" t="s">
        <v>71</v>
      </c>
      <c r="P44" s="1" t="s">
        <v>130</v>
      </c>
      <c r="Q44" t="s">
        <v>131</v>
      </c>
      <c r="R44">
        <v>1596</v>
      </c>
      <c r="T44" t="s">
        <v>132</v>
      </c>
    </row>
    <row r="45" spans="1:20" x14ac:dyDescent="0.25">
      <c r="A45" t="s">
        <v>29</v>
      </c>
      <c r="B45" t="s">
        <v>30</v>
      </c>
      <c r="C45" t="s">
        <v>22</v>
      </c>
      <c r="D45" t="s">
        <v>23</v>
      </c>
      <c r="E45" t="s">
        <v>5</v>
      </c>
      <c r="G45" t="s">
        <v>24</v>
      </c>
      <c r="H45">
        <v>24684</v>
      </c>
      <c r="I45">
        <v>26279</v>
      </c>
      <c r="J45" t="s">
        <v>71</v>
      </c>
      <c r="K45" t="s">
        <v>133</v>
      </c>
      <c r="L45" t="s">
        <v>133</v>
      </c>
      <c r="N45" t="s">
        <v>134</v>
      </c>
      <c r="P45" s="1" t="s">
        <v>130</v>
      </c>
      <c r="Q45" t="s">
        <v>131</v>
      </c>
      <c r="R45">
        <v>1596</v>
      </c>
      <c r="S45">
        <v>531</v>
      </c>
    </row>
    <row r="46" spans="1:20" x14ac:dyDescent="0.25">
      <c r="A46" t="s">
        <v>20</v>
      </c>
      <c r="B46" t="s">
        <v>21</v>
      </c>
      <c r="C46" t="s">
        <v>22</v>
      </c>
      <c r="D46" t="s">
        <v>23</v>
      </c>
      <c r="E46" t="s">
        <v>5</v>
      </c>
      <c r="G46" t="s">
        <v>24</v>
      </c>
      <c r="H46">
        <v>26375</v>
      </c>
      <c r="I46">
        <v>27127</v>
      </c>
      <c r="J46" t="s">
        <v>25</v>
      </c>
      <c r="P46" s="1" t="s">
        <v>135</v>
      </c>
      <c r="Q46" t="s">
        <v>136</v>
      </c>
      <c r="R46">
        <v>753</v>
      </c>
    </row>
    <row r="47" spans="1:20" x14ac:dyDescent="0.25">
      <c r="A47" t="s">
        <v>29</v>
      </c>
      <c r="B47" t="s">
        <v>30</v>
      </c>
      <c r="C47" t="s">
        <v>22</v>
      </c>
      <c r="D47" t="s">
        <v>23</v>
      </c>
      <c r="E47" t="s">
        <v>5</v>
      </c>
      <c r="G47" t="s">
        <v>24</v>
      </c>
      <c r="H47">
        <v>26375</v>
      </c>
      <c r="I47">
        <v>27127</v>
      </c>
      <c r="J47" t="s">
        <v>25</v>
      </c>
      <c r="K47" t="s">
        <v>137</v>
      </c>
      <c r="L47" t="s">
        <v>137</v>
      </c>
      <c r="N47" t="s">
        <v>36</v>
      </c>
      <c r="P47" s="1" t="s">
        <v>135</v>
      </c>
      <c r="Q47" t="s">
        <v>136</v>
      </c>
      <c r="R47">
        <v>753</v>
      </c>
      <c r="S47">
        <v>250</v>
      </c>
    </row>
    <row r="48" spans="1:20" x14ac:dyDescent="0.25">
      <c r="A48" t="s">
        <v>20</v>
      </c>
      <c r="B48" t="s">
        <v>21</v>
      </c>
      <c r="C48" t="s">
        <v>22</v>
      </c>
      <c r="D48" t="s">
        <v>23</v>
      </c>
      <c r="E48" t="s">
        <v>5</v>
      </c>
      <c r="G48" t="s">
        <v>24</v>
      </c>
      <c r="H48">
        <v>27202</v>
      </c>
      <c r="I48">
        <v>28698</v>
      </c>
      <c r="J48" t="s">
        <v>25</v>
      </c>
      <c r="P48" s="1" t="s">
        <v>138</v>
      </c>
      <c r="Q48" t="s">
        <v>139</v>
      </c>
      <c r="R48">
        <v>1497</v>
      </c>
      <c r="T48" t="s">
        <v>140</v>
      </c>
    </row>
    <row r="49" spans="1:20" x14ac:dyDescent="0.25">
      <c r="A49" t="s">
        <v>29</v>
      </c>
      <c r="B49" t="s">
        <v>30</v>
      </c>
      <c r="C49" t="s">
        <v>22</v>
      </c>
      <c r="D49" t="s">
        <v>23</v>
      </c>
      <c r="E49" t="s">
        <v>5</v>
      </c>
      <c r="G49" t="s">
        <v>24</v>
      </c>
      <c r="H49">
        <v>27202</v>
      </c>
      <c r="I49">
        <v>28698</v>
      </c>
      <c r="J49" t="s">
        <v>25</v>
      </c>
      <c r="K49" t="s">
        <v>141</v>
      </c>
      <c r="L49" t="s">
        <v>141</v>
      </c>
      <c r="N49" t="s">
        <v>142</v>
      </c>
      <c r="P49" s="1" t="s">
        <v>138</v>
      </c>
      <c r="Q49" t="s">
        <v>139</v>
      </c>
      <c r="R49">
        <v>1497</v>
      </c>
      <c r="S49">
        <v>498</v>
      </c>
    </row>
    <row r="50" spans="1:20" x14ac:dyDescent="0.25">
      <c r="A50" t="s">
        <v>20</v>
      </c>
      <c r="B50" t="s">
        <v>21</v>
      </c>
      <c r="C50" t="s">
        <v>22</v>
      </c>
      <c r="D50" t="s">
        <v>23</v>
      </c>
      <c r="E50" t="s">
        <v>5</v>
      </c>
      <c r="G50" t="s">
        <v>24</v>
      </c>
      <c r="H50">
        <v>28688</v>
      </c>
      <c r="I50">
        <v>29434</v>
      </c>
      <c r="J50" t="s">
        <v>25</v>
      </c>
      <c r="P50" s="1" t="s">
        <v>143</v>
      </c>
      <c r="Q50" t="s">
        <v>144</v>
      </c>
      <c r="R50">
        <v>747</v>
      </c>
      <c r="T50" t="s">
        <v>145</v>
      </c>
    </row>
    <row r="51" spans="1:20" x14ac:dyDescent="0.25">
      <c r="A51" t="s">
        <v>29</v>
      </c>
      <c r="B51" t="s">
        <v>30</v>
      </c>
      <c r="C51" t="s">
        <v>22</v>
      </c>
      <c r="D51" t="s">
        <v>23</v>
      </c>
      <c r="E51" t="s">
        <v>5</v>
      </c>
      <c r="G51" t="s">
        <v>24</v>
      </c>
      <c r="H51">
        <v>28688</v>
      </c>
      <c r="I51">
        <v>29434</v>
      </c>
      <c r="J51" t="s">
        <v>25</v>
      </c>
      <c r="K51" t="s">
        <v>146</v>
      </c>
      <c r="L51" t="s">
        <v>146</v>
      </c>
      <c r="N51" t="s">
        <v>147</v>
      </c>
      <c r="P51" s="1" t="s">
        <v>143</v>
      </c>
      <c r="Q51" t="s">
        <v>144</v>
      </c>
      <c r="R51">
        <v>747</v>
      </c>
      <c r="S51">
        <v>248</v>
      </c>
    </row>
    <row r="52" spans="1:20" x14ac:dyDescent="0.25">
      <c r="A52" t="s">
        <v>20</v>
      </c>
      <c r="B52" t="s">
        <v>21</v>
      </c>
      <c r="C52" t="s">
        <v>22</v>
      </c>
      <c r="D52" t="s">
        <v>23</v>
      </c>
      <c r="E52" t="s">
        <v>5</v>
      </c>
      <c r="G52" t="s">
        <v>24</v>
      </c>
      <c r="H52">
        <v>29563</v>
      </c>
      <c r="I52">
        <v>29940</v>
      </c>
      <c r="J52" t="s">
        <v>71</v>
      </c>
      <c r="P52" s="1" t="s">
        <v>148</v>
      </c>
      <c r="Q52" t="s">
        <v>149</v>
      </c>
      <c r="R52">
        <v>378</v>
      </c>
      <c r="T52" t="s">
        <v>150</v>
      </c>
    </row>
    <row r="53" spans="1:20" x14ac:dyDescent="0.25">
      <c r="A53" t="s">
        <v>29</v>
      </c>
      <c r="B53" t="s">
        <v>30</v>
      </c>
      <c r="C53" t="s">
        <v>22</v>
      </c>
      <c r="D53" t="s">
        <v>23</v>
      </c>
      <c r="E53" t="s">
        <v>5</v>
      </c>
      <c r="G53" t="s">
        <v>24</v>
      </c>
      <c r="H53">
        <v>29563</v>
      </c>
      <c r="I53">
        <v>29940</v>
      </c>
      <c r="J53" t="s">
        <v>71</v>
      </c>
      <c r="K53" t="s">
        <v>151</v>
      </c>
      <c r="L53" t="s">
        <v>151</v>
      </c>
      <c r="N53" t="s">
        <v>36</v>
      </c>
      <c r="P53" s="1" t="s">
        <v>148</v>
      </c>
      <c r="Q53" t="s">
        <v>149</v>
      </c>
      <c r="R53">
        <v>378</v>
      </c>
      <c r="S53">
        <v>125</v>
      </c>
    </row>
    <row r="54" spans="1:20" x14ac:dyDescent="0.25">
      <c r="A54" t="s">
        <v>20</v>
      </c>
      <c r="B54" t="s">
        <v>21</v>
      </c>
      <c r="C54" t="s">
        <v>22</v>
      </c>
      <c r="D54" t="s">
        <v>23</v>
      </c>
      <c r="E54" t="s">
        <v>5</v>
      </c>
      <c r="G54" t="s">
        <v>24</v>
      </c>
      <c r="H54">
        <v>30008</v>
      </c>
      <c r="I54">
        <v>31234</v>
      </c>
      <c r="J54" t="s">
        <v>71</v>
      </c>
      <c r="P54" s="1" t="s">
        <v>152</v>
      </c>
      <c r="Q54" t="s">
        <v>153</v>
      </c>
      <c r="R54">
        <v>1227</v>
      </c>
      <c r="T54" t="s">
        <v>154</v>
      </c>
    </row>
    <row r="55" spans="1:20" x14ac:dyDescent="0.25">
      <c r="A55" t="s">
        <v>29</v>
      </c>
      <c r="B55" t="s">
        <v>30</v>
      </c>
      <c r="C55" t="s">
        <v>22</v>
      </c>
      <c r="D55" t="s">
        <v>23</v>
      </c>
      <c r="E55" t="s">
        <v>5</v>
      </c>
      <c r="G55" t="s">
        <v>24</v>
      </c>
      <c r="H55">
        <v>30008</v>
      </c>
      <c r="I55">
        <v>31234</v>
      </c>
      <c r="J55" t="s">
        <v>71</v>
      </c>
      <c r="K55" t="s">
        <v>155</v>
      </c>
      <c r="L55" t="s">
        <v>155</v>
      </c>
      <c r="N55" t="s">
        <v>36</v>
      </c>
      <c r="P55" s="1" t="s">
        <v>152</v>
      </c>
      <c r="Q55" t="s">
        <v>153</v>
      </c>
      <c r="R55">
        <v>1227</v>
      </c>
      <c r="S55">
        <v>408</v>
      </c>
    </row>
    <row r="56" spans="1:20" x14ac:dyDescent="0.25">
      <c r="A56" t="s">
        <v>20</v>
      </c>
      <c r="B56" t="s">
        <v>21</v>
      </c>
      <c r="C56" t="s">
        <v>22</v>
      </c>
      <c r="D56" t="s">
        <v>23</v>
      </c>
      <c r="E56" t="s">
        <v>5</v>
      </c>
      <c r="G56" t="s">
        <v>24</v>
      </c>
      <c r="H56">
        <v>31238</v>
      </c>
      <c r="I56">
        <v>32086</v>
      </c>
      <c r="J56" t="s">
        <v>71</v>
      </c>
      <c r="P56" s="1" t="s">
        <v>156</v>
      </c>
      <c r="Q56" t="s">
        <v>157</v>
      </c>
      <c r="R56">
        <v>849</v>
      </c>
      <c r="T56" t="s">
        <v>158</v>
      </c>
    </row>
    <row r="57" spans="1:20" x14ac:dyDescent="0.25">
      <c r="A57" t="s">
        <v>29</v>
      </c>
      <c r="B57" t="s">
        <v>30</v>
      </c>
      <c r="C57" t="s">
        <v>22</v>
      </c>
      <c r="D57" t="s">
        <v>23</v>
      </c>
      <c r="E57" t="s">
        <v>5</v>
      </c>
      <c r="G57" t="s">
        <v>24</v>
      </c>
      <c r="H57">
        <v>31238</v>
      </c>
      <c r="I57">
        <v>32086</v>
      </c>
      <c r="J57" t="s">
        <v>71</v>
      </c>
      <c r="K57" t="s">
        <v>159</v>
      </c>
      <c r="L57" t="s">
        <v>159</v>
      </c>
      <c r="N57" t="s">
        <v>160</v>
      </c>
      <c r="P57" s="1" t="s">
        <v>156</v>
      </c>
      <c r="Q57" t="s">
        <v>157</v>
      </c>
      <c r="R57">
        <v>849</v>
      </c>
      <c r="S57">
        <v>282</v>
      </c>
    </row>
    <row r="58" spans="1:20" x14ac:dyDescent="0.25">
      <c r="A58" t="s">
        <v>20</v>
      </c>
      <c r="B58" t="s">
        <v>21</v>
      </c>
      <c r="C58" t="s">
        <v>22</v>
      </c>
      <c r="D58" t="s">
        <v>23</v>
      </c>
      <c r="E58" t="s">
        <v>5</v>
      </c>
      <c r="G58" t="s">
        <v>24</v>
      </c>
      <c r="H58">
        <v>32073</v>
      </c>
      <c r="I58">
        <v>32987</v>
      </c>
      <c r="J58" t="s">
        <v>71</v>
      </c>
      <c r="O58" t="s">
        <v>161</v>
      </c>
      <c r="P58" s="1" t="s">
        <v>162</v>
      </c>
      <c r="Q58" t="s">
        <v>163</v>
      </c>
      <c r="R58">
        <v>915</v>
      </c>
      <c r="T58" t="s">
        <v>164</v>
      </c>
    </row>
    <row r="59" spans="1:20" x14ac:dyDescent="0.25">
      <c r="A59" t="s">
        <v>29</v>
      </c>
      <c r="B59" t="s">
        <v>30</v>
      </c>
      <c r="C59" t="s">
        <v>22</v>
      </c>
      <c r="D59" t="s">
        <v>23</v>
      </c>
      <c r="E59" t="s">
        <v>5</v>
      </c>
      <c r="G59" t="s">
        <v>24</v>
      </c>
      <c r="H59">
        <v>32073</v>
      </c>
      <c r="I59">
        <v>32987</v>
      </c>
      <c r="J59" t="s">
        <v>71</v>
      </c>
      <c r="K59" t="s">
        <v>165</v>
      </c>
      <c r="L59" t="s">
        <v>165</v>
      </c>
      <c r="N59" t="s">
        <v>166</v>
      </c>
      <c r="O59" t="s">
        <v>161</v>
      </c>
      <c r="P59" s="1" t="s">
        <v>162</v>
      </c>
      <c r="Q59" t="s">
        <v>163</v>
      </c>
      <c r="R59">
        <v>915</v>
      </c>
      <c r="S59">
        <v>304</v>
      </c>
    </row>
    <row r="60" spans="1:20" x14ac:dyDescent="0.25">
      <c r="A60" t="s">
        <v>20</v>
      </c>
      <c r="B60" t="s">
        <v>21</v>
      </c>
      <c r="C60" t="s">
        <v>22</v>
      </c>
      <c r="D60" t="s">
        <v>23</v>
      </c>
      <c r="E60" t="s">
        <v>5</v>
      </c>
      <c r="G60" t="s">
        <v>24</v>
      </c>
      <c r="H60">
        <v>32997</v>
      </c>
      <c r="I60">
        <v>35027</v>
      </c>
      <c r="J60" t="s">
        <v>71</v>
      </c>
      <c r="P60" s="1" t="s">
        <v>167</v>
      </c>
      <c r="Q60" t="s">
        <v>168</v>
      </c>
      <c r="R60">
        <v>2031</v>
      </c>
    </row>
    <row r="61" spans="1:20" x14ac:dyDescent="0.25">
      <c r="A61" t="s">
        <v>29</v>
      </c>
      <c r="B61" t="s">
        <v>30</v>
      </c>
      <c r="C61" t="s">
        <v>22</v>
      </c>
      <c r="D61" t="s">
        <v>23</v>
      </c>
      <c r="E61" t="s">
        <v>5</v>
      </c>
      <c r="G61" t="s">
        <v>24</v>
      </c>
      <c r="H61">
        <v>32997</v>
      </c>
      <c r="I61">
        <v>35027</v>
      </c>
      <c r="J61" t="s">
        <v>71</v>
      </c>
      <c r="K61" t="s">
        <v>169</v>
      </c>
      <c r="L61" t="s">
        <v>169</v>
      </c>
      <c r="N61" t="s">
        <v>170</v>
      </c>
      <c r="P61" s="1" t="s">
        <v>167</v>
      </c>
      <c r="Q61" t="s">
        <v>168</v>
      </c>
      <c r="R61">
        <v>2031</v>
      </c>
      <c r="S61">
        <v>676</v>
      </c>
    </row>
    <row r="62" spans="1:20" x14ac:dyDescent="0.25">
      <c r="A62" t="s">
        <v>20</v>
      </c>
      <c r="B62" t="s">
        <v>21</v>
      </c>
      <c r="C62" t="s">
        <v>22</v>
      </c>
      <c r="D62" t="s">
        <v>23</v>
      </c>
      <c r="E62" t="s">
        <v>5</v>
      </c>
      <c r="G62" t="s">
        <v>24</v>
      </c>
      <c r="H62">
        <v>35074</v>
      </c>
      <c r="I62">
        <v>36255</v>
      </c>
      <c r="J62" t="s">
        <v>71</v>
      </c>
      <c r="O62" t="s">
        <v>171</v>
      </c>
      <c r="P62" s="1" t="s">
        <v>172</v>
      </c>
      <c r="Q62" t="s">
        <v>173</v>
      </c>
      <c r="R62">
        <v>1182</v>
      </c>
      <c r="T62" t="s">
        <v>174</v>
      </c>
    </row>
    <row r="63" spans="1:20" x14ac:dyDescent="0.25">
      <c r="A63" t="s">
        <v>29</v>
      </c>
      <c r="B63" t="s">
        <v>30</v>
      </c>
      <c r="C63" t="s">
        <v>22</v>
      </c>
      <c r="D63" t="s">
        <v>23</v>
      </c>
      <c r="E63" t="s">
        <v>5</v>
      </c>
      <c r="G63" t="s">
        <v>24</v>
      </c>
      <c r="H63">
        <v>35074</v>
      </c>
      <c r="I63">
        <v>36255</v>
      </c>
      <c r="J63" t="s">
        <v>71</v>
      </c>
      <c r="K63" t="s">
        <v>175</v>
      </c>
      <c r="L63" t="s">
        <v>175</v>
      </c>
      <c r="N63" t="s">
        <v>176</v>
      </c>
      <c r="O63" t="s">
        <v>171</v>
      </c>
      <c r="P63" s="1" t="s">
        <v>172</v>
      </c>
      <c r="Q63" t="s">
        <v>173</v>
      </c>
      <c r="R63">
        <v>1182</v>
      </c>
      <c r="S63">
        <v>393</v>
      </c>
    </row>
    <row r="64" spans="1:20" x14ac:dyDescent="0.25">
      <c r="A64" t="s">
        <v>20</v>
      </c>
      <c r="B64" t="s">
        <v>21</v>
      </c>
      <c r="C64" t="s">
        <v>22</v>
      </c>
      <c r="D64" t="s">
        <v>23</v>
      </c>
      <c r="E64" t="s">
        <v>5</v>
      </c>
      <c r="G64" t="s">
        <v>24</v>
      </c>
      <c r="H64">
        <v>36364</v>
      </c>
      <c r="I64">
        <v>37380</v>
      </c>
      <c r="J64" t="s">
        <v>71</v>
      </c>
      <c r="P64" s="1" t="s">
        <v>177</v>
      </c>
      <c r="Q64" t="s">
        <v>178</v>
      </c>
      <c r="R64">
        <v>1017</v>
      </c>
      <c r="T64" t="s">
        <v>179</v>
      </c>
    </row>
    <row r="65" spans="1:20" x14ac:dyDescent="0.25">
      <c r="A65" t="s">
        <v>29</v>
      </c>
      <c r="B65" t="s">
        <v>30</v>
      </c>
      <c r="C65" t="s">
        <v>22</v>
      </c>
      <c r="D65" t="s">
        <v>23</v>
      </c>
      <c r="E65" t="s">
        <v>5</v>
      </c>
      <c r="G65" t="s">
        <v>24</v>
      </c>
      <c r="H65">
        <v>36364</v>
      </c>
      <c r="I65">
        <v>37380</v>
      </c>
      <c r="J65" t="s">
        <v>71</v>
      </c>
      <c r="K65" t="s">
        <v>180</v>
      </c>
      <c r="L65" t="s">
        <v>180</v>
      </c>
      <c r="N65" t="s">
        <v>36</v>
      </c>
      <c r="P65" s="1" t="s">
        <v>177</v>
      </c>
      <c r="Q65" t="s">
        <v>178</v>
      </c>
      <c r="R65">
        <v>1017</v>
      </c>
      <c r="S65">
        <v>338</v>
      </c>
    </row>
    <row r="66" spans="1:20" x14ac:dyDescent="0.25">
      <c r="A66" t="s">
        <v>20</v>
      </c>
      <c r="B66" t="s">
        <v>21</v>
      </c>
      <c r="C66" t="s">
        <v>22</v>
      </c>
      <c r="D66" t="s">
        <v>23</v>
      </c>
      <c r="E66" t="s">
        <v>5</v>
      </c>
      <c r="G66" t="s">
        <v>24</v>
      </c>
      <c r="H66">
        <v>37646</v>
      </c>
      <c r="I66">
        <v>38509</v>
      </c>
      <c r="J66" t="s">
        <v>71</v>
      </c>
      <c r="P66" s="1" t="s">
        <v>181</v>
      </c>
      <c r="Q66" t="s">
        <v>182</v>
      </c>
      <c r="R66">
        <v>864</v>
      </c>
      <c r="T66" t="s">
        <v>183</v>
      </c>
    </row>
    <row r="67" spans="1:20" x14ac:dyDescent="0.25">
      <c r="A67" t="s">
        <v>29</v>
      </c>
      <c r="B67" t="s">
        <v>30</v>
      </c>
      <c r="C67" t="s">
        <v>22</v>
      </c>
      <c r="D67" t="s">
        <v>23</v>
      </c>
      <c r="E67" t="s">
        <v>5</v>
      </c>
      <c r="G67" t="s">
        <v>24</v>
      </c>
      <c r="H67">
        <v>37646</v>
      </c>
      <c r="I67">
        <v>38509</v>
      </c>
      <c r="J67" t="s">
        <v>71</v>
      </c>
      <c r="K67" t="s">
        <v>184</v>
      </c>
      <c r="L67" t="s">
        <v>184</v>
      </c>
      <c r="N67" t="s">
        <v>185</v>
      </c>
      <c r="P67" s="1" t="s">
        <v>181</v>
      </c>
      <c r="Q67" t="s">
        <v>182</v>
      </c>
      <c r="R67">
        <v>864</v>
      </c>
      <c r="S67">
        <v>287</v>
      </c>
    </row>
    <row r="68" spans="1:20" x14ac:dyDescent="0.25">
      <c r="A68" t="s">
        <v>20</v>
      </c>
      <c r="B68" t="s">
        <v>21</v>
      </c>
      <c r="C68" t="s">
        <v>22</v>
      </c>
      <c r="D68" t="s">
        <v>23</v>
      </c>
      <c r="E68" t="s">
        <v>5</v>
      </c>
      <c r="G68" t="s">
        <v>24</v>
      </c>
      <c r="H68">
        <v>38512</v>
      </c>
      <c r="I68">
        <v>39087</v>
      </c>
      <c r="J68" t="s">
        <v>71</v>
      </c>
      <c r="P68" s="1" t="s">
        <v>186</v>
      </c>
      <c r="Q68" t="s">
        <v>187</v>
      </c>
      <c r="R68">
        <v>576</v>
      </c>
      <c r="T68" t="s">
        <v>188</v>
      </c>
    </row>
    <row r="69" spans="1:20" x14ac:dyDescent="0.25">
      <c r="A69" t="s">
        <v>29</v>
      </c>
      <c r="B69" t="s">
        <v>30</v>
      </c>
      <c r="C69" t="s">
        <v>22</v>
      </c>
      <c r="D69" t="s">
        <v>23</v>
      </c>
      <c r="E69" t="s">
        <v>5</v>
      </c>
      <c r="G69" t="s">
        <v>24</v>
      </c>
      <c r="H69">
        <v>38512</v>
      </c>
      <c r="I69">
        <v>39087</v>
      </c>
      <c r="J69" t="s">
        <v>71</v>
      </c>
      <c r="K69" t="s">
        <v>189</v>
      </c>
      <c r="L69" t="s">
        <v>189</v>
      </c>
      <c r="N69" t="s">
        <v>36</v>
      </c>
      <c r="P69" s="1" t="s">
        <v>186</v>
      </c>
      <c r="Q69" t="s">
        <v>187</v>
      </c>
      <c r="R69">
        <v>576</v>
      </c>
      <c r="S69">
        <v>191</v>
      </c>
    </row>
    <row r="70" spans="1:20" x14ac:dyDescent="0.25">
      <c r="A70" t="s">
        <v>20</v>
      </c>
      <c r="B70" t="s">
        <v>21</v>
      </c>
      <c r="C70" t="s">
        <v>22</v>
      </c>
      <c r="D70" t="s">
        <v>23</v>
      </c>
      <c r="E70" t="s">
        <v>5</v>
      </c>
      <c r="G70" t="s">
        <v>24</v>
      </c>
      <c r="H70">
        <v>39380</v>
      </c>
      <c r="I70">
        <v>39934</v>
      </c>
      <c r="J70" t="s">
        <v>71</v>
      </c>
      <c r="P70" s="1" t="s">
        <v>190</v>
      </c>
      <c r="Q70" t="s">
        <v>191</v>
      </c>
      <c r="R70">
        <v>555</v>
      </c>
      <c r="T70" t="s">
        <v>192</v>
      </c>
    </row>
    <row r="71" spans="1:20" x14ac:dyDescent="0.25">
      <c r="A71" t="s">
        <v>29</v>
      </c>
      <c r="B71" t="s">
        <v>30</v>
      </c>
      <c r="C71" t="s">
        <v>22</v>
      </c>
      <c r="D71" t="s">
        <v>23</v>
      </c>
      <c r="E71" t="s">
        <v>5</v>
      </c>
      <c r="G71" t="s">
        <v>24</v>
      </c>
      <c r="H71">
        <v>39380</v>
      </c>
      <c r="I71">
        <v>39934</v>
      </c>
      <c r="J71" t="s">
        <v>71</v>
      </c>
      <c r="K71" t="s">
        <v>193</v>
      </c>
      <c r="L71" t="s">
        <v>193</v>
      </c>
      <c r="N71" t="s">
        <v>36</v>
      </c>
      <c r="P71" s="1" t="s">
        <v>190</v>
      </c>
      <c r="Q71" t="s">
        <v>191</v>
      </c>
      <c r="R71">
        <v>555</v>
      </c>
      <c r="S71">
        <v>184</v>
      </c>
    </row>
    <row r="72" spans="1:20" x14ac:dyDescent="0.25">
      <c r="A72" t="s">
        <v>20</v>
      </c>
      <c r="B72" t="s">
        <v>21</v>
      </c>
      <c r="C72" t="s">
        <v>22</v>
      </c>
      <c r="D72" t="s">
        <v>23</v>
      </c>
      <c r="E72" t="s">
        <v>5</v>
      </c>
      <c r="G72" t="s">
        <v>24</v>
      </c>
      <c r="H72">
        <v>40028</v>
      </c>
      <c r="I72">
        <v>41236</v>
      </c>
      <c r="J72" t="s">
        <v>71</v>
      </c>
      <c r="P72" s="1" t="s">
        <v>194</v>
      </c>
      <c r="Q72" t="s">
        <v>195</v>
      </c>
      <c r="R72">
        <v>1209</v>
      </c>
      <c r="T72" t="s">
        <v>196</v>
      </c>
    </row>
    <row r="73" spans="1:20" x14ac:dyDescent="0.25">
      <c r="A73" t="s">
        <v>29</v>
      </c>
      <c r="B73" t="s">
        <v>30</v>
      </c>
      <c r="C73" t="s">
        <v>22</v>
      </c>
      <c r="D73" t="s">
        <v>23</v>
      </c>
      <c r="E73" t="s">
        <v>5</v>
      </c>
      <c r="G73" t="s">
        <v>24</v>
      </c>
      <c r="H73">
        <v>40028</v>
      </c>
      <c r="I73">
        <v>41236</v>
      </c>
      <c r="J73" t="s">
        <v>71</v>
      </c>
      <c r="K73" t="s">
        <v>197</v>
      </c>
      <c r="L73" t="s">
        <v>197</v>
      </c>
      <c r="N73" t="s">
        <v>198</v>
      </c>
      <c r="P73" s="1" t="s">
        <v>194</v>
      </c>
      <c r="Q73" t="s">
        <v>195</v>
      </c>
      <c r="R73">
        <v>1209</v>
      </c>
      <c r="S73">
        <v>402</v>
      </c>
    </row>
    <row r="74" spans="1:20" x14ac:dyDescent="0.25">
      <c r="A74" t="s">
        <v>20</v>
      </c>
      <c r="B74" t="s">
        <v>21</v>
      </c>
      <c r="C74" t="s">
        <v>22</v>
      </c>
      <c r="D74" t="s">
        <v>23</v>
      </c>
      <c r="E74" t="s">
        <v>5</v>
      </c>
      <c r="G74" t="s">
        <v>24</v>
      </c>
      <c r="H74">
        <v>41472</v>
      </c>
      <c r="I74">
        <v>42236</v>
      </c>
      <c r="J74" t="s">
        <v>25</v>
      </c>
      <c r="P74" s="1" t="s">
        <v>199</v>
      </c>
      <c r="Q74" t="s">
        <v>200</v>
      </c>
      <c r="R74">
        <v>765</v>
      </c>
      <c r="T74" t="s">
        <v>201</v>
      </c>
    </row>
    <row r="75" spans="1:20" x14ac:dyDescent="0.25">
      <c r="A75" t="s">
        <v>29</v>
      </c>
      <c r="B75" t="s">
        <v>30</v>
      </c>
      <c r="C75" t="s">
        <v>22</v>
      </c>
      <c r="D75" t="s">
        <v>23</v>
      </c>
      <c r="E75" t="s">
        <v>5</v>
      </c>
      <c r="G75" t="s">
        <v>24</v>
      </c>
      <c r="H75">
        <v>41472</v>
      </c>
      <c r="I75">
        <v>42236</v>
      </c>
      <c r="J75" t="s">
        <v>25</v>
      </c>
      <c r="K75" t="s">
        <v>202</v>
      </c>
      <c r="L75" t="s">
        <v>202</v>
      </c>
      <c r="N75" t="s">
        <v>203</v>
      </c>
      <c r="P75" s="1" t="s">
        <v>199</v>
      </c>
      <c r="Q75" t="s">
        <v>200</v>
      </c>
      <c r="R75">
        <v>765</v>
      </c>
      <c r="S75">
        <v>254</v>
      </c>
    </row>
    <row r="76" spans="1:20" x14ac:dyDescent="0.25">
      <c r="A76" t="s">
        <v>20</v>
      </c>
      <c r="B76" t="s">
        <v>21</v>
      </c>
      <c r="C76" t="s">
        <v>22</v>
      </c>
      <c r="D76" t="s">
        <v>23</v>
      </c>
      <c r="E76" t="s">
        <v>5</v>
      </c>
      <c r="G76" t="s">
        <v>24</v>
      </c>
      <c r="H76">
        <v>42412</v>
      </c>
      <c r="I76">
        <v>43332</v>
      </c>
      <c r="J76" t="s">
        <v>25</v>
      </c>
      <c r="P76" s="1" t="s">
        <v>204</v>
      </c>
      <c r="Q76" t="s">
        <v>205</v>
      </c>
      <c r="R76">
        <v>921</v>
      </c>
      <c r="T76" t="s">
        <v>206</v>
      </c>
    </row>
    <row r="77" spans="1:20" x14ac:dyDescent="0.25">
      <c r="A77" t="s">
        <v>29</v>
      </c>
      <c r="B77" t="s">
        <v>30</v>
      </c>
      <c r="C77" t="s">
        <v>22</v>
      </c>
      <c r="D77" t="s">
        <v>23</v>
      </c>
      <c r="E77" t="s">
        <v>5</v>
      </c>
      <c r="G77" t="s">
        <v>24</v>
      </c>
      <c r="H77">
        <v>42412</v>
      </c>
      <c r="I77">
        <v>43332</v>
      </c>
      <c r="J77" t="s">
        <v>25</v>
      </c>
      <c r="K77" t="s">
        <v>207</v>
      </c>
      <c r="L77" t="s">
        <v>207</v>
      </c>
      <c r="N77" t="s">
        <v>208</v>
      </c>
      <c r="P77" s="1" t="s">
        <v>204</v>
      </c>
      <c r="Q77" t="s">
        <v>205</v>
      </c>
      <c r="R77">
        <v>921</v>
      </c>
      <c r="S77">
        <v>306</v>
      </c>
    </row>
    <row r="78" spans="1:20" x14ac:dyDescent="0.25">
      <c r="A78" t="s">
        <v>20</v>
      </c>
      <c r="B78" t="s">
        <v>21</v>
      </c>
      <c r="C78" t="s">
        <v>22</v>
      </c>
      <c r="D78" t="s">
        <v>23</v>
      </c>
      <c r="E78" t="s">
        <v>5</v>
      </c>
      <c r="G78" t="s">
        <v>24</v>
      </c>
      <c r="H78">
        <v>43383</v>
      </c>
      <c r="I78">
        <v>44591</v>
      </c>
      <c r="J78" t="s">
        <v>25</v>
      </c>
      <c r="P78" s="1" t="s">
        <v>209</v>
      </c>
      <c r="Q78" t="s">
        <v>210</v>
      </c>
      <c r="R78">
        <v>1209</v>
      </c>
      <c r="T78" t="s">
        <v>211</v>
      </c>
    </row>
    <row r="79" spans="1:20" x14ac:dyDescent="0.25">
      <c r="A79" t="s">
        <v>29</v>
      </c>
      <c r="B79" t="s">
        <v>30</v>
      </c>
      <c r="C79" t="s">
        <v>22</v>
      </c>
      <c r="D79" t="s">
        <v>23</v>
      </c>
      <c r="E79" t="s">
        <v>5</v>
      </c>
      <c r="G79" t="s">
        <v>24</v>
      </c>
      <c r="H79">
        <v>43383</v>
      </c>
      <c r="I79">
        <v>44591</v>
      </c>
      <c r="J79" t="s">
        <v>25</v>
      </c>
      <c r="K79" t="s">
        <v>212</v>
      </c>
      <c r="L79" t="s">
        <v>212</v>
      </c>
      <c r="N79" t="s">
        <v>36</v>
      </c>
      <c r="P79" s="1" t="s">
        <v>209</v>
      </c>
      <c r="Q79" t="s">
        <v>210</v>
      </c>
      <c r="R79">
        <v>1209</v>
      </c>
      <c r="S79">
        <v>402</v>
      </c>
    </row>
    <row r="80" spans="1:20" x14ac:dyDescent="0.25">
      <c r="A80" t="s">
        <v>20</v>
      </c>
      <c r="B80" t="s">
        <v>21</v>
      </c>
      <c r="C80" t="s">
        <v>22</v>
      </c>
      <c r="D80" t="s">
        <v>23</v>
      </c>
      <c r="E80" t="s">
        <v>5</v>
      </c>
      <c r="G80" t="s">
        <v>24</v>
      </c>
      <c r="H80">
        <v>44563</v>
      </c>
      <c r="I80">
        <v>45354</v>
      </c>
      <c r="J80" t="s">
        <v>25</v>
      </c>
      <c r="P80" s="1" t="s">
        <v>213</v>
      </c>
      <c r="Q80" t="s">
        <v>214</v>
      </c>
      <c r="R80">
        <v>792</v>
      </c>
      <c r="T80" t="s">
        <v>215</v>
      </c>
    </row>
    <row r="81" spans="1:20" x14ac:dyDescent="0.25">
      <c r="A81" t="s">
        <v>29</v>
      </c>
      <c r="B81" t="s">
        <v>30</v>
      </c>
      <c r="C81" t="s">
        <v>22</v>
      </c>
      <c r="D81" t="s">
        <v>23</v>
      </c>
      <c r="E81" t="s">
        <v>5</v>
      </c>
      <c r="G81" t="s">
        <v>24</v>
      </c>
      <c r="H81">
        <v>44563</v>
      </c>
      <c r="I81">
        <v>45354</v>
      </c>
      <c r="J81" t="s">
        <v>25</v>
      </c>
      <c r="K81" t="s">
        <v>216</v>
      </c>
      <c r="L81" t="s">
        <v>216</v>
      </c>
      <c r="N81" t="s">
        <v>36</v>
      </c>
      <c r="P81" s="1" t="s">
        <v>213</v>
      </c>
      <c r="Q81" t="s">
        <v>214</v>
      </c>
      <c r="R81">
        <v>792</v>
      </c>
      <c r="S81">
        <v>263</v>
      </c>
    </row>
    <row r="82" spans="1:20" x14ac:dyDescent="0.25">
      <c r="A82" t="s">
        <v>20</v>
      </c>
      <c r="B82" t="s">
        <v>21</v>
      </c>
      <c r="C82" t="s">
        <v>22</v>
      </c>
      <c r="D82" t="s">
        <v>23</v>
      </c>
      <c r="E82" t="s">
        <v>5</v>
      </c>
      <c r="G82" t="s">
        <v>24</v>
      </c>
      <c r="H82">
        <v>45364</v>
      </c>
      <c r="I82">
        <v>46020</v>
      </c>
      <c r="J82" t="s">
        <v>25</v>
      </c>
      <c r="P82" s="1" t="s">
        <v>217</v>
      </c>
      <c r="Q82" t="s">
        <v>218</v>
      </c>
      <c r="R82">
        <v>657</v>
      </c>
      <c r="T82" t="s">
        <v>219</v>
      </c>
    </row>
    <row r="83" spans="1:20" x14ac:dyDescent="0.25">
      <c r="A83" t="s">
        <v>29</v>
      </c>
      <c r="B83" t="s">
        <v>30</v>
      </c>
      <c r="C83" t="s">
        <v>22</v>
      </c>
      <c r="D83" t="s">
        <v>23</v>
      </c>
      <c r="E83" t="s">
        <v>5</v>
      </c>
      <c r="G83" t="s">
        <v>24</v>
      </c>
      <c r="H83">
        <v>45364</v>
      </c>
      <c r="I83">
        <v>46020</v>
      </c>
      <c r="J83" t="s">
        <v>25</v>
      </c>
      <c r="K83" t="s">
        <v>220</v>
      </c>
      <c r="L83" t="s">
        <v>220</v>
      </c>
      <c r="N83" t="s">
        <v>36</v>
      </c>
      <c r="P83" s="1" t="s">
        <v>217</v>
      </c>
      <c r="Q83" t="s">
        <v>218</v>
      </c>
      <c r="R83">
        <v>657</v>
      </c>
      <c r="S83">
        <v>218</v>
      </c>
    </row>
    <row r="84" spans="1:20" x14ac:dyDescent="0.25">
      <c r="A84" t="s">
        <v>20</v>
      </c>
      <c r="B84" t="s">
        <v>93</v>
      </c>
      <c r="C84" t="s">
        <v>22</v>
      </c>
      <c r="D84" t="s">
        <v>23</v>
      </c>
      <c r="E84" t="s">
        <v>5</v>
      </c>
      <c r="G84" t="s">
        <v>24</v>
      </c>
      <c r="H84">
        <v>46144</v>
      </c>
      <c r="I84">
        <v>46219</v>
      </c>
      <c r="J84" t="s">
        <v>71</v>
      </c>
      <c r="P84" s="1" t="s">
        <v>221</v>
      </c>
      <c r="Q84" t="s">
        <v>222</v>
      </c>
      <c r="R84">
        <v>76</v>
      </c>
      <c r="T84" t="s">
        <v>223</v>
      </c>
    </row>
    <row r="85" spans="1:20" x14ac:dyDescent="0.25">
      <c r="A85" t="s">
        <v>93</v>
      </c>
      <c r="C85" t="s">
        <v>22</v>
      </c>
      <c r="D85" t="s">
        <v>23</v>
      </c>
      <c r="E85" t="s">
        <v>5</v>
      </c>
      <c r="G85" t="s">
        <v>24</v>
      </c>
      <c r="H85">
        <v>46144</v>
      </c>
      <c r="I85">
        <v>46219</v>
      </c>
      <c r="J85" t="s">
        <v>71</v>
      </c>
      <c r="N85" t="s">
        <v>224</v>
      </c>
      <c r="P85" s="1" t="s">
        <v>221</v>
      </c>
      <c r="Q85" t="s">
        <v>222</v>
      </c>
      <c r="R85">
        <v>76</v>
      </c>
      <c r="T85" t="s">
        <v>225</v>
      </c>
    </row>
    <row r="86" spans="1:20" x14ac:dyDescent="0.25">
      <c r="A86" t="s">
        <v>20</v>
      </c>
      <c r="B86" t="s">
        <v>93</v>
      </c>
      <c r="C86" t="s">
        <v>22</v>
      </c>
      <c r="D86" t="s">
        <v>23</v>
      </c>
      <c r="E86" t="s">
        <v>5</v>
      </c>
      <c r="G86" t="s">
        <v>24</v>
      </c>
      <c r="H86">
        <v>46242</v>
      </c>
      <c r="I86">
        <v>46319</v>
      </c>
      <c r="J86" t="s">
        <v>71</v>
      </c>
      <c r="P86" s="1" t="s">
        <v>226</v>
      </c>
      <c r="Q86" t="s">
        <v>227</v>
      </c>
      <c r="R86">
        <v>78</v>
      </c>
      <c r="T86" t="s">
        <v>228</v>
      </c>
    </row>
    <row r="87" spans="1:20" x14ac:dyDescent="0.25">
      <c r="A87" t="s">
        <v>93</v>
      </c>
      <c r="C87" t="s">
        <v>22</v>
      </c>
      <c r="D87" t="s">
        <v>23</v>
      </c>
      <c r="E87" t="s">
        <v>5</v>
      </c>
      <c r="G87" t="s">
        <v>24</v>
      </c>
      <c r="H87">
        <v>46242</v>
      </c>
      <c r="I87">
        <v>46319</v>
      </c>
      <c r="J87" t="s">
        <v>71</v>
      </c>
      <c r="N87" t="s">
        <v>229</v>
      </c>
      <c r="P87" s="1" t="s">
        <v>226</v>
      </c>
      <c r="Q87" t="s">
        <v>227</v>
      </c>
      <c r="R87">
        <v>78</v>
      </c>
      <c r="T87" t="s">
        <v>230</v>
      </c>
    </row>
    <row r="88" spans="1:20" x14ac:dyDescent="0.25">
      <c r="A88" t="s">
        <v>20</v>
      </c>
      <c r="B88" t="s">
        <v>21</v>
      </c>
      <c r="C88" t="s">
        <v>22</v>
      </c>
      <c r="D88" t="s">
        <v>23</v>
      </c>
      <c r="E88" t="s">
        <v>5</v>
      </c>
      <c r="G88" t="s">
        <v>24</v>
      </c>
      <c r="H88">
        <v>46326</v>
      </c>
      <c r="I88">
        <v>46517</v>
      </c>
      <c r="J88" t="s">
        <v>71</v>
      </c>
      <c r="P88" s="1" t="s">
        <v>231</v>
      </c>
      <c r="Q88" t="s">
        <v>232</v>
      </c>
      <c r="R88">
        <v>192</v>
      </c>
    </row>
    <row r="89" spans="1:20" x14ac:dyDescent="0.25">
      <c r="A89" t="s">
        <v>29</v>
      </c>
      <c r="B89" t="s">
        <v>30</v>
      </c>
      <c r="C89" t="s">
        <v>22</v>
      </c>
      <c r="D89" t="s">
        <v>23</v>
      </c>
      <c r="E89" t="s">
        <v>5</v>
      </c>
      <c r="G89" t="s">
        <v>24</v>
      </c>
      <c r="H89">
        <v>46326</v>
      </c>
      <c r="I89">
        <v>46517</v>
      </c>
      <c r="J89" t="s">
        <v>71</v>
      </c>
      <c r="K89" t="s">
        <v>233</v>
      </c>
      <c r="L89" t="s">
        <v>233</v>
      </c>
      <c r="N89" t="s">
        <v>36</v>
      </c>
      <c r="P89" s="1" t="s">
        <v>231</v>
      </c>
      <c r="Q89" t="s">
        <v>232</v>
      </c>
      <c r="R89">
        <v>192</v>
      </c>
      <c r="S89">
        <v>63</v>
      </c>
    </row>
    <row r="90" spans="1:20" x14ac:dyDescent="0.25">
      <c r="A90" t="s">
        <v>20</v>
      </c>
      <c r="B90" t="s">
        <v>93</v>
      </c>
      <c r="C90" t="s">
        <v>22</v>
      </c>
      <c r="D90" t="s">
        <v>23</v>
      </c>
      <c r="E90" t="s">
        <v>5</v>
      </c>
      <c r="G90" t="s">
        <v>24</v>
      </c>
      <c r="H90">
        <v>46705</v>
      </c>
      <c r="I90">
        <v>46783</v>
      </c>
      <c r="J90" t="s">
        <v>71</v>
      </c>
      <c r="P90" s="1" t="s">
        <v>234</v>
      </c>
      <c r="Q90" t="s">
        <v>235</v>
      </c>
      <c r="R90">
        <v>79</v>
      </c>
      <c r="T90" t="s">
        <v>236</v>
      </c>
    </row>
    <row r="91" spans="1:20" x14ac:dyDescent="0.25">
      <c r="A91" t="s">
        <v>93</v>
      </c>
      <c r="C91" t="s">
        <v>22</v>
      </c>
      <c r="D91" t="s">
        <v>23</v>
      </c>
      <c r="E91" t="s">
        <v>5</v>
      </c>
      <c r="G91" t="s">
        <v>24</v>
      </c>
      <c r="H91">
        <v>46705</v>
      </c>
      <c r="I91">
        <v>46783</v>
      </c>
      <c r="J91" t="s">
        <v>71</v>
      </c>
      <c r="N91" t="s">
        <v>224</v>
      </c>
      <c r="P91" s="1" t="s">
        <v>234</v>
      </c>
      <c r="Q91" t="s">
        <v>235</v>
      </c>
      <c r="R91">
        <v>79</v>
      </c>
      <c r="T91" t="s">
        <v>225</v>
      </c>
    </row>
    <row r="92" spans="1:20" x14ac:dyDescent="0.25">
      <c r="A92" t="s">
        <v>20</v>
      </c>
      <c r="B92" t="s">
        <v>21</v>
      </c>
      <c r="C92" t="s">
        <v>22</v>
      </c>
      <c r="D92" t="s">
        <v>23</v>
      </c>
      <c r="E92" t="s">
        <v>5</v>
      </c>
      <c r="G92" t="s">
        <v>24</v>
      </c>
      <c r="H92">
        <v>46955</v>
      </c>
      <c r="I92">
        <v>49231</v>
      </c>
      <c r="J92" t="s">
        <v>71</v>
      </c>
      <c r="P92" s="1" t="s">
        <v>237</v>
      </c>
      <c r="Q92" t="s">
        <v>238</v>
      </c>
      <c r="R92">
        <v>2277</v>
      </c>
    </row>
    <row r="93" spans="1:20" x14ac:dyDescent="0.25">
      <c r="A93" t="s">
        <v>29</v>
      </c>
      <c r="B93" t="s">
        <v>30</v>
      </c>
      <c r="C93" t="s">
        <v>22</v>
      </c>
      <c r="D93" t="s">
        <v>23</v>
      </c>
      <c r="E93" t="s">
        <v>5</v>
      </c>
      <c r="G93" t="s">
        <v>24</v>
      </c>
      <c r="H93">
        <v>46955</v>
      </c>
      <c r="I93">
        <v>49231</v>
      </c>
      <c r="J93" t="s">
        <v>71</v>
      </c>
      <c r="K93" t="s">
        <v>239</v>
      </c>
      <c r="L93" t="s">
        <v>239</v>
      </c>
      <c r="N93" t="s">
        <v>240</v>
      </c>
      <c r="P93" s="1" t="s">
        <v>237</v>
      </c>
      <c r="Q93" t="s">
        <v>238</v>
      </c>
      <c r="R93">
        <v>2277</v>
      </c>
      <c r="S93">
        <v>758</v>
      </c>
    </row>
    <row r="94" spans="1:20" x14ac:dyDescent="0.25">
      <c r="A94" t="s">
        <v>20</v>
      </c>
      <c r="B94" t="s">
        <v>21</v>
      </c>
      <c r="C94" t="s">
        <v>22</v>
      </c>
      <c r="D94" t="s">
        <v>23</v>
      </c>
      <c r="E94" t="s">
        <v>5</v>
      </c>
      <c r="G94" t="s">
        <v>24</v>
      </c>
      <c r="H94">
        <v>49243</v>
      </c>
      <c r="I94">
        <v>50205</v>
      </c>
      <c r="J94" t="s">
        <v>71</v>
      </c>
      <c r="P94" s="1" t="s">
        <v>241</v>
      </c>
      <c r="Q94" t="s">
        <v>242</v>
      </c>
      <c r="R94">
        <v>963</v>
      </c>
      <c r="T94" t="s">
        <v>243</v>
      </c>
    </row>
    <row r="95" spans="1:20" x14ac:dyDescent="0.25">
      <c r="A95" t="s">
        <v>29</v>
      </c>
      <c r="B95" t="s">
        <v>30</v>
      </c>
      <c r="C95" t="s">
        <v>22</v>
      </c>
      <c r="D95" t="s">
        <v>23</v>
      </c>
      <c r="E95" t="s">
        <v>5</v>
      </c>
      <c r="G95" t="s">
        <v>24</v>
      </c>
      <c r="H95">
        <v>49243</v>
      </c>
      <c r="I95">
        <v>50205</v>
      </c>
      <c r="J95" t="s">
        <v>71</v>
      </c>
      <c r="K95" t="s">
        <v>244</v>
      </c>
      <c r="L95" t="s">
        <v>244</v>
      </c>
      <c r="N95" t="s">
        <v>245</v>
      </c>
      <c r="P95" s="1" t="s">
        <v>241</v>
      </c>
      <c r="Q95" t="s">
        <v>242</v>
      </c>
      <c r="R95">
        <v>963</v>
      </c>
      <c r="S95">
        <v>320</v>
      </c>
    </row>
    <row r="96" spans="1:20" x14ac:dyDescent="0.25">
      <c r="A96" t="s">
        <v>20</v>
      </c>
      <c r="B96" t="s">
        <v>21</v>
      </c>
      <c r="C96" t="s">
        <v>22</v>
      </c>
      <c r="D96" t="s">
        <v>23</v>
      </c>
      <c r="E96" t="s">
        <v>5</v>
      </c>
      <c r="G96" t="s">
        <v>24</v>
      </c>
      <c r="H96">
        <v>50195</v>
      </c>
      <c r="I96">
        <v>50551</v>
      </c>
      <c r="J96" t="s">
        <v>71</v>
      </c>
      <c r="P96" s="1" t="s">
        <v>246</v>
      </c>
      <c r="Q96" t="s">
        <v>247</v>
      </c>
      <c r="R96">
        <v>357</v>
      </c>
      <c r="T96" t="s">
        <v>248</v>
      </c>
    </row>
    <row r="97" spans="1:20" x14ac:dyDescent="0.25">
      <c r="A97" t="s">
        <v>29</v>
      </c>
      <c r="B97" t="s">
        <v>30</v>
      </c>
      <c r="C97" t="s">
        <v>22</v>
      </c>
      <c r="D97" t="s">
        <v>23</v>
      </c>
      <c r="E97" t="s">
        <v>5</v>
      </c>
      <c r="G97" t="s">
        <v>24</v>
      </c>
      <c r="H97">
        <v>50195</v>
      </c>
      <c r="I97">
        <v>50551</v>
      </c>
      <c r="J97" t="s">
        <v>71</v>
      </c>
      <c r="K97" t="s">
        <v>249</v>
      </c>
      <c r="L97" t="s">
        <v>249</v>
      </c>
      <c r="N97" t="s">
        <v>36</v>
      </c>
      <c r="P97" s="1" t="s">
        <v>246</v>
      </c>
      <c r="Q97" t="s">
        <v>247</v>
      </c>
      <c r="R97">
        <v>357</v>
      </c>
      <c r="S97">
        <v>118</v>
      </c>
    </row>
    <row r="98" spans="1:20" x14ac:dyDescent="0.25">
      <c r="A98" t="s">
        <v>20</v>
      </c>
      <c r="B98" t="s">
        <v>21</v>
      </c>
      <c r="C98" t="s">
        <v>22</v>
      </c>
      <c r="D98" t="s">
        <v>23</v>
      </c>
      <c r="E98" t="s">
        <v>5</v>
      </c>
      <c r="G98" t="s">
        <v>24</v>
      </c>
      <c r="H98">
        <v>50634</v>
      </c>
      <c r="I98">
        <v>51698</v>
      </c>
      <c r="J98" t="s">
        <v>25</v>
      </c>
      <c r="P98" s="1" t="s">
        <v>250</v>
      </c>
      <c r="Q98" t="s">
        <v>251</v>
      </c>
      <c r="R98">
        <v>1065</v>
      </c>
    </row>
    <row r="99" spans="1:20" x14ac:dyDescent="0.25">
      <c r="A99" t="s">
        <v>29</v>
      </c>
      <c r="B99" t="s">
        <v>30</v>
      </c>
      <c r="C99" t="s">
        <v>22</v>
      </c>
      <c r="D99" t="s">
        <v>23</v>
      </c>
      <c r="E99" t="s">
        <v>5</v>
      </c>
      <c r="G99" t="s">
        <v>24</v>
      </c>
      <c r="H99">
        <v>50634</v>
      </c>
      <c r="I99">
        <v>51698</v>
      </c>
      <c r="J99" t="s">
        <v>25</v>
      </c>
      <c r="K99" t="s">
        <v>252</v>
      </c>
      <c r="L99" t="s">
        <v>252</v>
      </c>
      <c r="N99" t="s">
        <v>253</v>
      </c>
      <c r="P99" s="1" t="s">
        <v>250</v>
      </c>
      <c r="Q99" t="s">
        <v>251</v>
      </c>
      <c r="R99">
        <v>1065</v>
      </c>
      <c r="S99">
        <v>354</v>
      </c>
    </row>
    <row r="100" spans="1:20" x14ac:dyDescent="0.25">
      <c r="A100" t="s">
        <v>20</v>
      </c>
      <c r="B100" t="s">
        <v>21</v>
      </c>
      <c r="C100" t="s">
        <v>22</v>
      </c>
      <c r="D100" t="s">
        <v>23</v>
      </c>
      <c r="E100" t="s">
        <v>5</v>
      </c>
      <c r="G100" t="s">
        <v>24</v>
      </c>
      <c r="H100">
        <v>51593</v>
      </c>
      <c r="I100">
        <v>52009</v>
      </c>
      <c r="J100" t="s">
        <v>25</v>
      </c>
      <c r="P100" s="1" t="s">
        <v>254</v>
      </c>
      <c r="Q100" t="s">
        <v>255</v>
      </c>
      <c r="R100">
        <v>417</v>
      </c>
    </row>
    <row r="101" spans="1:20" x14ac:dyDescent="0.25">
      <c r="A101" t="s">
        <v>29</v>
      </c>
      <c r="B101" t="s">
        <v>30</v>
      </c>
      <c r="C101" t="s">
        <v>22</v>
      </c>
      <c r="D101" t="s">
        <v>23</v>
      </c>
      <c r="E101" t="s">
        <v>5</v>
      </c>
      <c r="G101" t="s">
        <v>24</v>
      </c>
      <c r="H101">
        <v>51593</v>
      </c>
      <c r="I101">
        <v>52009</v>
      </c>
      <c r="J101" t="s">
        <v>25</v>
      </c>
      <c r="K101" t="s">
        <v>256</v>
      </c>
      <c r="L101" t="s">
        <v>256</v>
      </c>
      <c r="N101" t="s">
        <v>36</v>
      </c>
      <c r="P101" s="1" t="s">
        <v>254</v>
      </c>
      <c r="Q101" t="s">
        <v>255</v>
      </c>
      <c r="R101">
        <v>417</v>
      </c>
      <c r="S101">
        <v>138</v>
      </c>
    </row>
    <row r="102" spans="1:20" x14ac:dyDescent="0.25">
      <c r="A102" t="s">
        <v>20</v>
      </c>
      <c r="B102" t="s">
        <v>21</v>
      </c>
      <c r="C102" t="s">
        <v>22</v>
      </c>
      <c r="D102" t="s">
        <v>23</v>
      </c>
      <c r="E102" t="s">
        <v>5</v>
      </c>
      <c r="G102" t="s">
        <v>24</v>
      </c>
      <c r="H102">
        <v>52060</v>
      </c>
      <c r="I102">
        <v>55485</v>
      </c>
      <c r="J102" t="s">
        <v>25</v>
      </c>
      <c r="P102" s="1" t="s">
        <v>257</v>
      </c>
      <c r="Q102" t="s">
        <v>258</v>
      </c>
      <c r="R102">
        <v>3426</v>
      </c>
      <c r="T102" t="s">
        <v>259</v>
      </c>
    </row>
    <row r="103" spans="1:20" x14ac:dyDescent="0.25">
      <c r="A103" t="s">
        <v>29</v>
      </c>
      <c r="B103" t="s">
        <v>30</v>
      </c>
      <c r="C103" t="s">
        <v>22</v>
      </c>
      <c r="D103" t="s">
        <v>23</v>
      </c>
      <c r="E103" t="s">
        <v>5</v>
      </c>
      <c r="G103" t="s">
        <v>24</v>
      </c>
      <c r="H103">
        <v>52060</v>
      </c>
      <c r="I103">
        <v>55485</v>
      </c>
      <c r="J103" t="s">
        <v>25</v>
      </c>
      <c r="K103" t="s">
        <v>260</v>
      </c>
      <c r="L103" t="s">
        <v>260</v>
      </c>
      <c r="N103" t="s">
        <v>261</v>
      </c>
      <c r="P103" s="1" t="s">
        <v>257</v>
      </c>
      <c r="Q103" t="s">
        <v>258</v>
      </c>
      <c r="R103">
        <v>3426</v>
      </c>
      <c r="S103">
        <v>1141</v>
      </c>
    </row>
    <row r="104" spans="1:20" x14ac:dyDescent="0.25">
      <c r="A104" t="s">
        <v>20</v>
      </c>
      <c r="B104" t="s">
        <v>21</v>
      </c>
      <c r="C104" t="s">
        <v>22</v>
      </c>
      <c r="D104" t="s">
        <v>23</v>
      </c>
      <c r="E104" t="s">
        <v>5</v>
      </c>
      <c r="G104" t="s">
        <v>24</v>
      </c>
      <c r="H104">
        <v>55604</v>
      </c>
      <c r="I104">
        <v>56521</v>
      </c>
      <c r="J104" t="s">
        <v>25</v>
      </c>
      <c r="P104" s="1" t="s">
        <v>262</v>
      </c>
      <c r="Q104" t="s">
        <v>263</v>
      </c>
      <c r="R104">
        <v>918</v>
      </c>
      <c r="T104" t="s">
        <v>264</v>
      </c>
    </row>
    <row r="105" spans="1:20" x14ac:dyDescent="0.25">
      <c r="A105" t="s">
        <v>29</v>
      </c>
      <c r="B105" t="s">
        <v>30</v>
      </c>
      <c r="C105" t="s">
        <v>22</v>
      </c>
      <c r="D105" t="s">
        <v>23</v>
      </c>
      <c r="E105" t="s">
        <v>5</v>
      </c>
      <c r="G105" t="s">
        <v>24</v>
      </c>
      <c r="H105">
        <v>55604</v>
      </c>
      <c r="I105">
        <v>56521</v>
      </c>
      <c r="J105" t="s">
        <v>25</v>
      </c>
      <c r="K105" t="s">
        <v>265</v>
      </c>
      <c r="L105" t="s">
        <v>265</v>
      </c>
      <c r="N105" t="s">
        <v>36</v>
      </c>
      <c r="P105" s="1" t="s">
        <v>262</v>
      </c>
      <c r="Q105" t="s">
        <v>263</v>
      </c>
      <c r="R105">
        <v>918</v>
      </c>
      <c r="S105">
        <v>305</v>
      </c>
    </row>
    <row r="106" spans="1:20" x14ac:dyDescent="0.25">
      <c r="A106" t="s">
        <v>20</v>
      </c>
      <c r="B106" t="s">
        <v>21</v>
      </c>
      <c r="C106" t="s">
        <v>22</v>
      </c>
      <c r="D106" t="s">
        <v>23</v>
      </c>
      <c r="E106" t="s">
        <v>5</v>
      </c>
      <c r="G106" t="s">
        <v>24</v>
      </c>
      <c r="H106">
        <v>56624</v>
      </c>
      <c r="I106">
        <v>58957</v>
      </c>
      <c r="J106" t="s">
        <v>25</v>
      </c>
      <c r="P106" s="1" t="s">
        <v>266</v>
      </c>
      <c r="Q106" t="s">
        <v>267</v>
      </c>
      <c r="R106">
        <v>2334</v>
      </c>
      <c r="T106" t="s">
        <v>268</v>
      </c>
    </row>
    <row r="107" spans="1:20" x14ac:dyDescent="0.25">
      <c r="A107" t="s">
        <v>29</v>
      </c>
      <c r="B107" t="s">
        <v>30</v>
      </c>
      <c r="C107" t="s">
        <v>22</v>
      </c>
      <c r="D107" t="s">
        <v>23</v>
      </c>
      <c r="E107" t="s">
        <v>5</v>
      </c>
      <c r="G107" t="s">
        <v>24</v>
      </c>
      <c r="H107">
        <v>56624</v>
      </c>
      <c r="I107">
        <v>58957</v>
      </c>
      <c r="J107" t="s">
        <v>25</v>
      </c>
      <c r="K107" t="s">
        <v>269</v>
      </c>
      <c r="L107" t="s">
        <v>269</v>
      </c>
      <c r="N107" t="s">
        <v>270</v>
      </c>
      <c r="P107" s="1" t="s">
        <v>266</v>
      </c>
      <c r="Q107" t="s">
        <v>267</v>
      </c>
      <c r="R107">
        <v>2334</v>
      </c>
      <c r="S107">
        <v>777</v>
      </c>
    </row>
    <row r="108" spans="1:20" x14ac:dyDescent="0.25">
      <c r="A108" t="s">
        <v>20</v>
      </c>
      <c r="B108" t="s">
        <v>21</v>
      </c>
      <c r="C108" t="s">
        <v>22</v>
      </c>
      <c r="D108" t="s">
        <v>23</v>
      </c>
      <c r="E108" t="s">
        <v>5</v>
      </c>
      <c r="G108" t="s">
        <v>24</v>
      </c>
      <c r="H108">
        <v>59055</v>
      </c>
      <c r="I108">
        <v>60080</v>
      </c>
      <c r="J108" t="s">
        <v>25</v>
      </c>
      <c r="P108" s="1" t="s">
        <v>271</v>
      </c>
      <c r="Q108" t="s">
        <v>272</v>
      </c>
      <c r="R108">
        <v>1026</v>
      </c>
      <c r="T108" t="s">
        <v>273</v>
      </c>
    </row>
    <row r="109" spans="1:20" x14ac:dyDescent="0.25">
      <c r="A109" t="s">
        <v>29</v>
      </c>
      <c r="B109" t="s">
        <v>30</v>
      </c>
      <c r="C109" t="s">
        <v>22</v>
      </c>
      <c r="D109" t="s">
        <v>23</v>
      </c>
      <c r="E109" t="s">
        <v>5</v>
      </c>
      <c r="G109" t="s">
        <v>24</v>
      </c>
      <c r="H109">
        <v>59055</v>
      </c>
      <c r="I109">
        <v>60080</v>
      </c>
      <c r="J109" t="s">
        <v>25</v>
      </c>
      <c r="K109" t="s">
        <v>274</v>
      </c>
      <c r="L109" t="s">
        <v>274</v>
      </c>
      <c r="N109" t="s">
        <v>36</v>
      </c>
      <c r="P109" s="1" t="s">
        <v>271</v>
      </c>
      <c r="Q109" t="s">
        <v>272</v>
      </c>
      <c r="R109">
        <v>1026</v>
      </c>
      <c r="S109">
        <v>341</v>
      </c>
    </row>
    <row r="110" spans="1:20" x14ac:dyDescent="0.25">
      <c r="A110" t="s">
        <v>20</v>
      </c>
      <c r="B110" t="s">
        <v>21</v>
      </c>
      <c r="C110" t="s">
        <v>22</v>
      </c>
      <c r="D110" t="s">
        <v>23</v>
      </c>
      <c r="E110" t="s">
        <v>5</v>
      </c>
      <c r="G110" t="s">
        <v>24</v>
      </c>
      <c r="H110">
        <v>60143</v>
      </c>
      <c r="I110">
        <v>62512</v>
      </c>
      <c r="J110" t="s">
        <v>25</v>
      </c>
      <c r="P110" s="1" t="s">
        <v>275</v>
      </c>
      <c r="Q110" t="s">
        <v>276</v>
      </c>
      <c r="R110">
        <v>2370</v>
      </c>
      <c r="T110" t="s">
        <v>277</v>
      </c>
    </row>
    <row r="111" spans="1:20" x14ac:dyDescent="0.25">
      <c r="A111" t="s">
        <v>29</v>
      </c>
      <c r="B111" t="s">
        <v>30</v>
      </c>
      <c r="C111" t="s">
        <v>22</v>
      </c>
      <c r="D111" t="s">
        <v>23</v>
      </c>
      <c r="E111" t="s">
        <v>5</v>
      </c>
      <c r="G111" t="s">
        <v>24</v>
      </c>
      <c r="H111">
        <v>60143</v>
      </c>
      <c r="I111">
        <v>62512</v>
      </c>
      <c r="J111" t="s">
        <v>25</v>
      </c>
      <c r="K111" t="s">
        <v>278</v>
      </c>
      <c r="L111" t="s">
        <v>278</v>
      </c>
      <c r="N111" t="s">
        <v>36</v>
      </c>
      <c r="P111" s="1" t="s">
        <v>275</v>
      </c>
      <c r="Q111" t="s">
        <v>276</v>
      </c>
      <c r="R111">
        <v>2370</v>
      </c>
      <c r="S111">
        <v>789</v>
      </c>
    </row>
    <row r="112" spans="1:20" x14ac:dyDescent="0.25">
      <c r="A112" t="s">
        <v>20</v>
      </c>
      <c r="B112" t="s">
        <v>21</v>
      </c>
      <c r="C112" t="s">
        <v>22</v>
      </c>
      <c r="D112" t="s">
        <v>23</v>
      </c>
      <c r="E112" t="s">
        <v>5</v>
      </c>
      <c r="G112" t="s">
        <v>24</v>
      </c>
      <c r="H112">
        <v>62606</v>
      </c>
      <c r="I112">
        <v>63394</v>
      </c>
      <c r="J112" t="s">
        <v>25</v>
      </c>
      <c r="P112" s="1" t="s">
        <v>279</v>
      </c>
      <c r="Q112" t="s">
        <v>280</v>
      </c>
      <c r="R112">
        <v>789</v>
      </c>
      <c r="T112" t="s">
        <v>281</v>
      </c>
    </row>
    <row r="113" spans="1:20" x14ac:dyDescent="0.25">
      <c r="A113" t="s">
        <v>29</v>
      </c>
      <c r="B113" t="s">
        <v>30</v>
      </c>
      <c r="C113" t="s">
        <v>22</v>
      </c>
      <c r="D113" t="s">
        <v>23</v>
      </c>
      <c r="E113" t="s">
        <v>5</v>
      </c>
      <c r="G113" t="s">
        <v>24</v>
      </c>
      <c r="H113">
        <v>62606</v>
      </c>
      <c r="I113">
        <v>63394</v>
      </c>
      <c r="J113" t="s">
        <v>25</v>
      </c>
      <c r="K113" t="s">
        <v>282</v>
      </c>
      <c r="L113" t="s">
        <v>282</v>
      </c>
      <c r="N113" t="s">
        <v>283</v>
      </c>
      <c r="P113" s="1" t="s">
        <v>279</v>
      </c>
      <c r="Q113" t="s">
        <v>280</v>
      </c>
      <c r="R113">
        <v>789</v>
      </c>
      <c r="S113">
        <v>262</v>
      </c>
    </row>
    <row r="114" spans="1:20" x14ac:dyDescent="0.25">
      <c r="A114" t="s">
        <v>20</v>
      </c>
      <c r="B114" t="s">
        <v>21</v>
      </c>
      <c r="C114" t="s">
        <v>22</v>
      </c>
      <c r="D114" t="s">
        <v>23</v>
      </c>
      <c r="E114" t="s">
        <v>5</v>
      </c>
      <c r="G114" t="s">
        <v>24</v>
      </c>
      <c r="H114">
        <v>63615</v>
      </c>
      <c r="I114">
        <v>65156</v>
      </c>
      <c r="J114" t="s">
        <v>71</v>
      </c>
      <c r="P114" s="1" t="s">
        <v>284</v>
      </c>
      <c r="Q114" t="s">
        <v>285</v>
      </c>
      <c r="R114">
        <v>1542</v>
      </c>
      <c r="T114" t="s">
        <v>286</v>
      </c>
    </row>
    <row r="115" spans="1:20" x14ac:dyDescent="0.25">
      <c r="A115" t="s">
        <v>29</v>
      </c>
      <c r="B115" t="s">
        <v>30</v>
      </c>
      <c r="C115" t="s">
        <v>22</v>
      </c>
      <c r="D115" t="s">
        <v>23</v>
      </c>
      <c r="E115" t="s">
        <v>5</v>
      </c>
      <c r="G115" t="s">
        <v>24</v>
      </c>
      <c r="H115">
        <v>63615</v>
      </c>
      <c r="I115">
        <v>65156</v>
      </c>
      <c r="J115" t="s">
        <v>71</v>
      </c>
      <c r="K115" t="s">
        <v>287</v>
      </c>
      <c r="L115" t="s">
        <v>287</v>
      </c>
      <c r="N115" t="s">
        <v>288</v>
      </c>
      <c r="P115" s="1" t="s">
        <v>284</v>
      </c>
      <c r="Q115" t="s">
        <v>285</v>
      </c>
      <c r="R115">
        <v>1542</v>
      </c>
      <c r="S115">
        <v>513</v>
      </c>
    </row>
    <row r="116" spans="1:20" x14ac:dyDescent="0.25">
      <c r="A116" t="s">
        <v>20</v>
      </c>
      <c r="B116" t="s">
        <v>21</v>
      </c>
      <c r="C116" t="s">
        <v>22</v>
      </c>
      <c r="D116" t="s">
        <v>23</v>
      </c>
      <c r="E116" t="s">
        <v>5</v>
      </c>
      <c r="G116" t="s">
        <v>24</v>
      </c>
      <c r="H116">
        <v>65178</v>
      </c>
      <c r="I116">
        <v>66026</v>
      </c>
      <c r="J116" t="s">
        <v>71</v>
      </c>
      <c r="O116" t="s">
        <v>289</v>
      </c>
      <c r="P116" s="1" t="s">
        <v>290</v>
      </c>
      <c r="Q116" t="s">
        <v>291</v>
      </c>
      <c r="R116">
        <v>849</v>
      </c>
      <c r="T116" t="s">
        <v>292</v>
      </c>
    </row>
    <row r="117" spans="1:20" x14ac:dyDescent="0.25">
      <c r="A117" t="s">
        <v>29</v>
      </c>
      <c r="B117" t="s">
        <v>30</v>
      </c>
      <c r="C117" t="s">
        <v>22</v>
      </c>
      <c r="D117" t="s">
        <v>23</v>
      </c>
      <c r="E117" t="s">
        <v>5</v>
      </c>
      <c r="G117" t="s">
        <v>24</v>
      </c>
      <c r="H117">
        <v>65178</v>
      </c>
      <c r="I117">
        <v>66026</v>
      </c>
      <c r="J117" t="s">
        <v>71</v>
      </c>
      <c r="K117" t="s">
        <v>293</v>
      </c>
      <c r="L117" t="s">
        <v>293</v>
      </c>
      <c r="N117" t="s">
        <v>294</v>
      </c>
      <c r="O117" t="s">
        <v>289</v>
      </c>
      <c r="P117" s="1" t="s">
        <v>290</v>
      </c>
      <c r="Q117" t="s">
        <v>291</v>
      </c>
      <c r="R117">
        <v>849</v>
      </c>
      <c r="S117">
        <v>282</v>
      </c>
    </row>
    <row r="118" spans="1:20" x14ac:dyDescent="0.25">
      <c r="A118" t="s">
        <v>20</v>
      </c>
      <c r="B118" t="s">
        <v>21</v>
      </c>
      <c r="C118" t="s">
        <v>22</v>
      </c>
      <c r="D118" t="s">
        <v>23</v>
      </c>
      <c r="E118" t="s">
        <v>5</v>
      </c>
      <c r="G118" t="s">
        <v>24</v>
      </c>
      <c r="H118">
        <v>66269</v>
      </c>
      <c r="I118">
        <v>66514</v>
      </c>
      <c r="J118" t="s">
        <v>25</v>
      </c>
      <c r="P118" s="1" t="s">
        <v>295</v>
      </c>
      <c r="Q118" t="s">
        <v>296</v>
      </c>
      <c r="R118">
        <v>246</v>
      </c>
      <c r="T118" t="s">
        <v>297</v>
      </c>
    </row>
    <row r="119" spans="1:20" x14ac:dyDescent="0.25">
      <c r="A119" t="s">
        <v>29</v>
      </c>
      <c r="B119" t="s">
        <v>30</v>
      </c>
      <c r="C119" t="s">
        <v>22</v>
      </c>
      <c r="D119" t="s">
        <v>23</v>
      </c>
      <c r="E119" t="s">
        <v>5</v>
      </c>
      <c r="G119" t="s">
        <v>24</v>
      </c>
      <c r="H119">
        <v>66269</v>
      </c>
      <c r="I119">
        <v>66514</v>
      </c>
      <c r="J119" t="s">
        <v>25</v>
      </c>
      <c r="K119" t="s">
        <v>298</v>
      </c>
      <c r="L119" t="s">
        <v>298</v>
      </c>
      <c r="N119" t="s">
        <v>299</v>
      </c>
      <c r="P119" s="1" t="s">
        <v>295</v>
      </c>
      <c r="Q119" t="s">
        <v>296</v>
      </c>
      <c r="R119">
        <v>246</v>
      </c>
      <c r="S119">
        <v>81</v>
      </c>
    </row>
    <row r="120" spans="1:20" x14ac:dyDescent="0.25">
      <c r="A120" t="s">
        <v>20</v>
      </c>
      <c r="B120" t="s">
        <v>21</v>
      </c>
      <c r="C120" t="s">
        <v>22</v>
      </c>
      <c r="D120" t="s">
        <v>23</v>
      </c>
      <c r="E120" t="s">
        <v>5</v>
      </c>
      <c r="G120" t="s">
        <v>24</v>
      </c>
      <c r="H120">
        <v>66551</v>
      </c>
      <c r="I120">
        <v>68944</v>
      </c>
      <c r="J120" t="s">
        <v>25</v>
      </c>
      <c r="P120" s="1" t="s">
        <v>300</v>
      </c>
      <c r="Q120" t="s">
        <v>301</v>
      </c>
      <c r="R120">
        <v>2394</v>
      </c>
      <c r="T120" t="s">
        <v>302</v>
      </c>
    </row>
    <row r="121" spans="1:20" x14ac:dyDescent="0.25">
      <c r="A121" t="s">
        <v>29</v>
      </c>
      <c r="B121" t="s">
        <v>30</v>
      </c>
      <c r="C121" t="s">
        <v>22</v>
      </c>
      <c r="D121" t="s">
        <v>23</v>
      </c>
      <c r="E121" t="s">
        <v>5</v>
      </c>
      <c r="G121" t="s">
        <v>24</v>
      </c>
      <c r="H121">
        <v>66551</v>
      </c>
      <c r="I121">
        <v>68944</v>
      </c>
      <c r="J121" t="s">
        <v>25</v>
      </c>
      <c r="K121" t="s">
        <v>303</v>
      </c>
      <c r="L121" t="s">
        <v>303</v>
      </c>
      <c r="N121" t="s">
        <v>304</v>
      </c>
      <c r="P121" s="1" t="s">
        <v>300</v>
      </c>
      <c r="Q121" t="s">
        <v>301</v>
      </c>
      <c r="R121">
        <v>2394</v>
      </c>
      <c r="S121">
        <v>797</v>
      </c>
    </row>
    <row r="122" spans="1:20" x14ac:dyDescent="0.25">
      <c r="A122" t="s">
        <v>20</v>
      </c>
      <c r="B122" t="s">
        <v>21</v>
      </c>
      <c r="C122" t="s">
        <v>22</v>
      </c>
      <c r="D122" t="s">
        <v>23</v>
      </c>
      <c r="E122" t="s">
        <v>5</v>
      </c>
      <c r="G122" t="s">
        <v>24</v>
      </c>
      <c r="H122">
        <v>68966</v>
      </c>
      <c r="I122">
        <v>69697</v>
      </c>
      <c r="J122" t="s">
        <v>25</v>
      </c>
      <c r="P122" s="1" t="s">
        <v>305</v>
      </c>
      <c r="Q122" t="s">
        <v>306</v>
      </c>
      <c r="R122">
        <v>732</v>
      </c>
      <c r="T122" t="s">
        <v>307</v>
      </c>
    </row>
    <row r="123" spans="1:20" x14ac:dyDescent="0.25">
      <c r="A123" t="s">
        <v>29</v>
      </c>
      <c r="B123" t="s">
        <v>30</v>
      </c>
      <c r="C123" t="s">
        <v>22</v>
      </c>
      <c r="D123" t="s">
        <v>23</v>
      </c>
      <c r="E123" t="s">
        <v>5</v>
      </c>
      <c r="G123" t="s">
        <v>24</v>
      </c>
      <c r="H123">
        <v>68966</v>
      </c>
      <c r="I123">
        <v>69697</v>
      </c>
      <c r="J123" t="s">
        <v>25</v>
      </c>
      <c r="K123" t="s">
        <v>308</v>
      </c>
      <c r="L123" t="s">
        <v>308</v>
      </c>
      <c r="N123" t="s">
        <v>309</v>
      </c>
      <c r="P123" s="1" t="s">
        <v>305</v>
      </c>
      <c r="Q123" t="s">
        <v>306</v>
      </c>
      <c r="R123">
        <v>732</v>
      </c>
      <c r="S123">
        <v>243</v>
      </c>
    </row>
    <row r="124" spans="1:20" x14ac:dyDescent="0.25">
      <c r="A124" t="s">
        <v>20</v>
      </c>
      <c r="B124" t="s">
        <v>21</v>
      </c>
      <c r="C124" t="s">
        <v>22</v>
      </c>
      <c r="D124" t="s">
        <v>23</v>
      </c>
      <c r="E124" t="s">
        <v>5</v>
      </c>
      <c r="G124" t="s">
        <v>24</v>
      </c>
      <c r="H124">
        <v>69697</v>
      </c>
      <c r="I124">
        <v>70140</v>
      </c>
      <c r="J124" t="s">
        <v>25</v>
      </c>
      <c r="P124" s="1" t="s">
        <v>310</v>
      </c>
      <c r="Q124" t="s">
        <v>311</v>
      </c>
      <c r="R124">
        <v>444</v>
      </c>
      <c r="T124" t="s">
        <v>312</v>
      </c>
    </row>
    <row r="125" spans="1:20" x14ac:dyDescent="0.25">
      <c r="A125" t="s">
        <v>29</v>
      </c>
      <c r="B125" t="s">
        <v>30</v>
      </c>
      <c r="C125" t="s">
        <v>22</v>
      </c>
      <c r="D125" t="s">
        <v>23</v>
      </c>
      <c r="E125" t="s">
        <v>5</v>
      </c>
      <c r="G125" t="s">
        <v>24</v>
      </c>
      <c r="H125">
        <v>69697</v>
      </c>
      <c r="I125">
        <v>70140</v>
      </c>
      <c r="J125" t="s">
        <v>25</v>
      </c>
      <c r="K125" t="s">
        <v>313</v>
      </c>
      <c r="L125" t="s">
        <v>313</v>
      </c>
      <c r="N125" t="s">
        <v>314</v>
      </c>
      <c r="P125" s="1" t="s">
        <v>310</v>
      </c>
      <c r="Q125" t="s">
        <v>311</v>
      </c>
      <c r="R125">
        <v>444</v>
      </c>
      <c r="S125">
        <v>147</v>
      </c>
    </row>
    <row r="126" spans="1:20" x14ac:dyDescent="0.25">
      <c r="A126" t="s">
        <v>20</v>
      </c>
      <c r="B126" t="s">
        <v>21</v>
      </c>
      <c r="C126" t="s">
        <v>22</v>
      </c>
      <c r="D126" t="s">
        <v>23</v>
      </c>
      <c r="E126" t="s">
        <v>5</v>
      </c>
      <c r="G126" t="s">
        <v>24</v>
      </c>
      <c r="H126">
        <v>70198</v>
      </c>
      <c r="I126">
        <v>70908</v>
      </c>
      <c r="J126" t="s">
        <v>25</v>
      </c>
      <c r="P126" s="1" t="s">
        <v>315</v>
      </c>
      <c r="Q126" t="s">
        <v>316</v>
      </c>
      <c r="R126">
        <v>711</v>
      </c>
      <c r="T126" t="s">
        <v>317</v>
      </c>
    </row>
    <row r="127" spans="1:20" x14ac:dyDescent="0.25">
      <c r="A127" t="s">
        <v>29</v>
      </c>
      <c r="B127" t="s">
        <v>30</v>
      </c>
      <c r="C127" t="s">
        <v>22</v>
      </c>
      <c r="D127" t="s">
        <v>23</v>
      </c>
      <c r="E127" t="s">
        <v>5</v>
      </c>
      <c r="G127" t="s">
        <v>24</v>
      </c>
      <c r="H127">
        <v>70198</v>
      </c>
      <c r="I127">
        <v>70908</v>
      </c>
      <c r="J127" t="s">
        <v>25</v>
      </c>
      <c r="K127" t="s">
        <v>318</v>
      </c>
      <c r="L127" t="s">
        <v>318</v>
      </c>
      <c r="N127" t="s">
        <v>319</v>
      </c>
      <c r="P127" s="1" t="s">
        <v>315</v>
      </c>
      <c r="Q127" t="s">
        <v>316</v>
      </c>
      <c r="R127">
        <v>711</v>
      </c>
      <c r="S127">
        <v>236</v>
      </c>
    </row>
    <row r="128" spans="1:20" x14ac:dyDescent="0.25">
      <c r="A128" t="s">
        <v>20</v>
      </c>
      <c r="B128" t="s">
        <v>21</v>
      </c>
      <c r="C128" t="s">
        <v>22</v>
      </c>
      <c r="D128" t="s">
        <v>23</v>
      </c>
      <c r="E128" t="s">
        <v>5</v>
      </c>
      <c r="G128" t="s">
        <v>24</v>
      </c>
      <c r="H128">
        <v>70908</v>
      </c>
      <c r="I128">
        <v>71756</v>
      </c>
      <c r="J128" t="s">
        <v>25</v>
      </c>
      <c r="P128" s="1" t="s">
        <v>320</v>
      </c>
      <c r="Q128" t="s">
        <v>321</v>
      </c>
      <c r="R128">
        <v>849</v>
      </c>
      <c r="T128" t="s">
        <v>322</v>
      </c>
    </row>
    <row r="129" spans="1:20" x14ac:dyDescent="0.25">
      <c r="A129" t="s">
        <v>29</v>
      </c>
      <c r="B129" t="s">
        <v>30</v>
      </c>
      <c r="C129" t="s">
        <v>22</v>
      </c>
      <c r="D129" t="s">
        <v>23</v>
      </c>
      <c r="E129" t="s">
        <v>5</v>
      </c>
      <c r="G129" t="s">
        <v>24</v>
      </c>
      <c r="H129">
        <v>70908</v>
      </c>
      <c r="I129">
        <v>71756</v>
      </c>
      <c r="J129" t="s">
        <v>25</v>
      </c>
      <c r="K129" t="s">
        <v>323</v>
      </c>
      <c r="L129" t="s">
        <v>323</v>
      </c>
      <c r="N129" t="s">
        <v>324</v>
      </c>
      <c r="P129" s="1" t="s">
        <v>320</v>
      </c>
      <c r="Q129" t="s">
        <v>321</v>
      </c>
      <c r="R129">
        <v>849</v>
      </c>
      <c r="S129">
        <v>282</v>
      </c>
    </row>
    <row r="130" spans="1:20" x14ac:dyDescent="0.25">
      <c r="A130" t="s">
        <v>20</v>
      </c>
      <c r="B130" t="s">
        <v>21</v>
      </c>
      <c r="C130" t="s">
        <v>22</v>
      </c>
      <c r="D130" t="s">
        <v>23</v>
      </c>
      <c r="E130" t="s">
        <v>5</v>
      </c>
      <c r="G130" t="s">
        <v>24</v>
      </c>
      <c r="H130">
        <v>72101</v>
      </c>
      <c r="I130">
        <v>73450</v>
      </c>
      <c r="J130" t="s">
        <v>25</v>
      </c>
      <c r="P130" s="1" t="s">
        <v>325</v>
      </c>
      <c r="Q130" t="s">
        <v>326</v>
      </c>
      <c r="R130">
        <v>1350</v>
      </c>
      <c r="T130" t="s">
        <v>327</v>
      </c>
    </row>
    <row r="131" spans="1:20" x14ac:dyDescent="0.25">
      <c r="A131" t="s">
        <v>29</v>
      </c>
      <c r="B131" t="s">
        <v>30</v>
      </c>
      <c r="C131" t="s">
        <v>22</v>
      </c>
      <c r="D131" t="s">
        <v>23</v>
      </c>
      <c r="E131" t="s">
        <v>5</v>
      </c>
      <c r="G131" t="s">
        <v>24</v>
      </c>
      <c r="H131">
        <v>72101</v>
      </c>
      <c r="I131">
        <v>73450</v>
      </c>
      <c r="J131" t="s">
        <v>25</v>
      </c>
      <c r="K131" t="s">
        <v>328</v>
      </c>
      <c r="L131" t="s">
        <v>328</v>
      </c>
      <c r="N131" t="s">
        <v>329</v>
      </c>
      <c r="P131" s="1" t="s">
        <v>325</v>
      </c>
      <c r="Q131" t="s">
        <v>326</v>
      </c>
      <c r="R131">
        <v>1350</v>
      </c>
      <c r="S131">
        <v>449</v>
      </c>
    </row>
    <row r="132" spans="1:20" x14ac:dyDescent="0.25">
      <c r="A132" t="s">
        <v>20</v>
      </c>
      <c r="B132" t="s">
        <v>21</v>
      </c>
      <c r="C132" t="s">
        <v>22</v>
      </c>
      <c r="D132" t="s">
        <v>23</v>
      </c>
      <c r="E132" t="s">
        <v>5</v>
      </c>
      <c r="G132" t="s">
        <v>24</v>
      </c>
      <c r="H132">
        <v>74049</v>
      </c>
      <c r="I132">
        <v>76052</v>
      </c>
      <c r="J132" t="s">
        <v>25</v>
      </c>
      <c r="P132" s="1" t="s">
        <v>330</v>
      </c>
      <c r="Q132" t="s">
        <v>331</v>
      </c>
      <c r="R132">
        <v>2004</v>
      </c>
      <c r="T132" t="s">
        <v>332</v>
      </c>
    </row>
    <row r="133" spans="1:20" x14ac:dyDescent="0.25">
      <c r="A133" t="s">
        <v>29</v>
      </c>
      <c r="B133" t="s">
        <v>30</v>
      </c>
      <c r="C133" t="s">
        <v>22</v>
      </c>
      <c r="D133" t="s">
        <v>23</v>
      </c>
      <c r="E133" t="s">
        <v>5</v>
      </c>
      <c r="G133" t="s">
        <v>24</v>
      </c>
      <c r="H133">
        <v>74049</v>
      </c>
      <c r="I133">
        <v>76052</v>
      </c>
      <c r="J133" t="s">
        <v>25</v>
      </c>
      <c r="K133" t="s">
        <v>333</v>
      </c>
      <c r="L133" t="s">
        <v>333</v>
      </c>
      <c r="N133" t="s">
        <v>334</v>
      </c>
      <c r="P133" s="1" t="s">
        <v>330</v>
      </c>
      <c r="Q133" t="s">
        <v>331</v>
      </c>
      <c r="R133">
        <v>2004</v>
      </c>
      <c r="S133">
        <v>667</v>
      </c>
    </row>
    <row r="134" spans="1:20" x14ac:dyDescent="0.25">
      <c r="A134" t="s">
        <v>20</v>
      </c>
      <c r="B134" t="s">
        <v>21</v>
      </c>
      <c r="C134" t="s">
        <v>22</v>
      </c>
      <c r="D134" t="s">
        <v>23</v>
      </c>
      <c r="E134" t="s">
        <v>5</v>
      </c>
      <c r="G134" t="s">
        <v>24</v>
      </c>
      <c r="H134">
        <v>76049</v>
      </c>
      <c r="I134">
        <v>76882</v>
      </c>
      <c r="J134" t="s">
        <v>71</v>
      </c>
      <c r="P134" s="1" t="s">
        <v>335</v>
      </c>
      <c r="Q134" t="s">
        <v>336</v>
      </c>
      <c r="R134">
        <v>834</v>
      </c>
      <c r="T134" t="s">
        <v>337</v>
      </c>
    </row>
    <row r="135" spans="1:20" x14ac:dyDescent="0.25">
      <c r="A135" t="s">
        <v>29</v>
      </c>
      <c r="B135" t="s">
        <v>30</v>
      </c>
      <c r="C135" t="s">
        <v>22</v>
      </c>
      <c r="D135" t="s">
        <v>23</v>
      </c>
      <c r="E135" t="s">
        <v>5</v>
      </c>
      <c r="G135" t="s">
        <v>24</v>
      </c>
      <c r="H135">
        <v>76049</v>
      </c>
      <c r="I135">
        <v>76882</v>
      </c>
      <c r="J135" t="s">
        <v>71</v>
      </c>
      <c r="K135" t="s">
        <v>338</v>
      </c>
      <c r="L135" t="s">
        <v>338</v>
      </c>
      <c r="N135" t="s">
        <v>339</v>
      </c>
      <c r="P135" s="1" t="s">
        <v>335</v>
      </c>
      <c r="Q135" t="s">
        <v>336</v>
      </c>
      <c r="R135">
        <v>834</v>
      </c>
      <c r="S135">
        <v>277</v>
      </c>
    </row>
    <row r="136" spans="1:20" x14ac:dyDescent="0.25">
      <c r="A136" t="s">
        <v>20</v>
      </c>
      <c r="B136" t="s">
        <v>21</v>
      </c>
      <c r="C136" t="s">
        <v>22</v>
      </c>
      <c r="D136" t="s">
        <v>23</v>
      </c>
      <c r="E136" t="s">
        <v>5</v>
      </c>
      <c r="G136" t="s">
        <v>24</v>
      </c>
      <c r="H136">
        <v>77008</v>
      </c>
      <c r="I136">
        <v>77517</v>
      </c>
      <c r="J136" t="s">
        <v>71</v>
      </c>
      <c r="P136" s="1" t="s">
        <v>340</v>
      </c>
      <c r="Q136" t="s">
        <v>341</v>
      </c>
      <c r="R136">
        <v>510</v>
      </c>
      <c r="T136" t="s">
        <v>342</v>
      </c>
    </row>
    <row r="137" spans="1:20" x14ac:dyDescent="0.25">
      <c r="A137" t="s">
        <v>29</v>
      </c>
      <c r="B137" t="s">
        <v>30</v>
      </c>
      <c r="C137" t="s">
        <v>22</v>
      </c>
      <c r="D137" t="s">
        <v>23</v>
      </c>
      <c r="E137" t="s">
        <v>5</v>
      </c>
      <c r="G137" t="s">
        <v>24</v>
      </c>
      <c r="H137">
        <v>77008</v>
      </c>
      <c r="I137">
        <v>77517</v>
      </c>
      <c r="J137" t="s">
        <v>71</v>
      </c>
      <c r="K137" t="s">
        <v>343</v>
      </c>
      <c r="L137" t="s">
        <v>343</v>
      </c>
      <c r="N137" t="s">
        <v>344</v>
      </c>
      <c r="P137" s="1" t="s">
        <v>340</v>
      </c>
      <c r="Q137" t="s">
        <v>341</v>
      </c>
      <c r="R137">
        <v>510</v>
      </c>
      <c r="S137">
        <v>169</v>
      </c>
    </row>
    <row r="138" spans="1:20" x14ac:dyDescent="0.25">
      <c r="A138" t="s">
        <v>20</v>
      </c>
      <c r="B138" t="s">
        <v>21</v>
      </c>
      <c r="C138" t="s">
        <v>22</v>
      </c>
      <c r="D138" t="s">
        <v>23</v>
      </c>
      <c r="E138" t="s">
        <v>5</v>
      </c>
      <c r="G138" t="s">
        <v>24</v>
      </c>
      <c r="H138">
        <v>77693</v>
      </c>
      <c r="I138">
        <v>78892</v>
      </c>
      <c r="J138" t="s">
        <v>25</v>
      </c>
      <c r="P138" s="1" t="s">
        <v>345</v>
      </c>
      <c r="Q138" t="s">
        <v>346</v>
      </c>
      <c r="R138">
        <v>1200</v>
      </c>
      <c r="T138" t="s">
        <v>347</v>
      </c>
    </row>
    <row r="139" spans="1:20" x14ac:dyDescent="0.25">
      <c r="A139" t="s">
        <v>29</v>
      </c>
      <c r="B139" t="s">
        <v>30</v>
      </c>
      <c r="C139" t="s">
        <v>22</v>
      </c>
      <c r="D139" t="s">
        <v>23</v>
      </c>
      <c r="E139" t="s">
        <v>5</v>
      </c>
      <c r="G139" t="s">
        <v>24</v>
      </c>
      <c r="H139">
        <v>77693</v>
      </c>
      <c r="I139">
        <v>78892</v>
      </c>
      <c r="J139" t="s">
        <v>25</v>
      </c>
      <c r="K139" t="s">
        <v>348</v>
      </c>
      <c r="L139" t="s">
        <v>348</v>
      </c>
      <c r="N139" t="s">
        <v>36</v>
      </c>
      <c r="P139" s="1" t="s">
        <v>345</v>
      </c>
      <c r="Q139" t="s">
        <v>346</v>
      </c>
      <c r="R139">
        <v>1200</v>
      </c>
      <c r="S139">
        <v>399</v>
      </c>
    </row>
    <row r="140" spans="1:20" x14ac:dyDescent="0.25">
      <c r="A140" t="s">
        <v>20</v>
      </c>
      <c r="B140" t="s">
        <v>21</v>
      </c>
      <c r="C140" t="s">
        <v>22</v>
      </c>
      <c r="D140" t="s">
        <v>23</v>
      </c>
      <c r="E140" t="s">
        <v>5</v>
      </c>
      <c r="G140" t="s">
        <v>24</v>
      </c>
      <c r="H140">
        <v>78993</v>
      </c>
      <c r="I140">
        <v>80819</v>
      </c>
      <c r="J140" t="s">
        <v>25</v>
      </c>
      <c r="P140" s="1" t="s">
        <v>349</v>
      </c>
      <c r="Q140" t="s">
        <v>350</v>
      </c>
      <c r="R140">
        <v>1827</v>
      </c>
    </row>
    <row r="141" spans="1:20" x14ac:dyDescent="0.25">
      <c r="A141" t="s">
        <v>29</v>
      </c>
      <c r="B141" t="s">
        <v>30</v>
      </c>
      <c r="C141" t="s">
        <v>22</v>
      </c>
      <c r="D141" t="s">
        <v>23</v>
      </c>
      <c r="E141" t="s">
        <v>5</v>
      </c>
      <c r="G141" t="s">
        <v>24</v>
      </c>
      <c r="H141">
        <v>78993</v>
      </c>
      <c r="I141">
        <v>80819</v>
      </c>
      <c r="J141" t="s">
        <v>25</v>
      </c>
      <c r="K141" t="s">
        <v>351</v>
      </c>
      <c r="L141" t="s">
        <v>351</v>
      </c>
      <c r="N141" t="s">
        <v>36</v>
      </c>
      <c r="P141" s="1" t="s">
        <v>349</v>
      </c>
      <c r="Q141" t="s">
        <v>350</v>
      </c>
      <c r="R141">
        <v>1827</v>
      </c>
      <c r="S141">
        <v>608</v>
      </c>
    </row>
    <row r="142" spans="1:20" x14ac:dyDescent="0.25">
      <c r="A142" t="s">
        <v>20</v>
      </c>
      <c r="B142" t="s">
        <v>21</v>
      </c>
      <c r="C142" t="s">
        <v>22</v>
      </c>
      <c r="D142" t="s">
        <v>23</v>
      </c>
      <c r="E142" t="s">
        <v>5</v>
      </c>
      <c r="G142" t="s">
        <v>24</v>
      </c>
      <c r="H142">
        <v>81106</v>
      </c>
      <c r="I142">
        <v>82080</v>
      </c>
      <c r="J142" t="s">
        <v>71</v>
      </c>
      <c r="P142" s="1" t="s">
        <v>352</v>
      </c>
      <c r="Q142" t="s">
        <v>353</v>
      </c>
      <c r="R142">
        <v>975</v>
      </c>
      <c r="T142" t="s">
        <v>354</v>
      </c>
    </row>
    <row r="143" spans="1:20" x14ac:dyDescent="0.25">
      <c r="A143" t="s">
        <v>29</v>
      </c>
      <c r="B143" t="s">
        <v>30</v>
      </c>
      <c r="C143" t="s">
        <v>22</v>
      </c>
      <c r="D143" t="s">
        <v>23</v>
      </c>
      <c r="E143" t="s">
        <v>5</v>
      </c>
      <c r="G143" t="s">
        <v>24</v>
      </c>
      <c r="H143">
        <v>81106</v>
      </c>
      <c r="I143">
        <v>82080</v>
      </c>
      <c r="J143" t="s">
        <v>71</v>
      </c>
      <c r="K143" t="s">
        <v>355</v>
      </c>
      <c r="L143" t="s">
        <v>355</v>
      </c>
      <c r="N143" t="s">
        <v>356</v>
      </c>
      <c r="P143" s="1" t="s">
        <v>352</v>
      </c>
      <c r="Q143" t="s">
        <v>353</v>
      </c>
      <c r="R143">
        <v>975</v>
      </c>
      <c r="S143">
        <v>324</v>
      </c>
    </row>
    <row r="144" spans="1:20" x14ac:dyDescent="0.25">
      <c r="A144" t="s">
        <v>20</v>
      </c>
      <c r="B144" t="s">
        <v>21</v>
      </c>
      <c r="C144" t="s">
        <v>22</v>
      </c>
      <c r="D144" t="s">
        <v>23</v>
      </c>
      <c r="E144" t="s">
        <v>5</v>
      </c>
      <c r="G144" t="s">
        <v>24</v>
      </c>
      <c r="H144">
        <v>82095</v>
      </c>
      <c r="I144">
        <v>83915</v>
      </c>
      <c r="J144" t="s">
        <v>71</v>
      </c>
      <c r="P144" s="1" t="s">
        <v>357</v>
      </c>
      <c r="Q144" t="s">
        <v>358</v>
      </c>
      <c r="R144">
        <v>1821</v>
      </c>
      <c r="T144" t="s">
        <v>359</v>
      </c>
    </row>
    <row r="145" spans="1:20" x14ac:dyDescent="0.25">
      <c r="A145" t="s">
        <v>29</v>
      </c>
      <c r="B145" t="s">
        <v>30</v>
      </c>
      <c r="C145" t="s">
        <v>22</v>
      </c>
      <c r="D145" t="s">
        <v>23</v>
      </c>
      <c r="E145" t="s">
        <v>5</v>
      </c>
      <c r="G145" t="s">
        <v>24</v>
      </c>
      <c r="H145">
        <v>82095</v>
      </c>
      <c r="I145">
        <v>83915</v>
      </c>
      <c r="J145" t="s">
        <v>71</v>
      </c>
      <c r="K145" t="s">
        <v>360</v>
      </c>
      <c r="L145" t="s">
        <v>360</v>
      </c>
      <c r="N145" t="s">
        <v>361</v>
      </c>
      <c r="P145" s="1" t="s">
        <v>357</v>
      </c>
      <c r="Q145" t="s">
        <v>358</v>
      </c>
      <c r="R145">
        <v>1821</v>
      </c>
      <c r="S145">
        <v>606</v>
      </c>
    </row>
    <row r="146" spans="1:20" x14ac:dyDescent="0.25">
      <c r="A146" t="s">
        <v>20</v>
      </c>
      <c r="B146" t="s">
        <v>21</v>
      </c>
      <c r="C146" t="s">
        <v>22</v>
      </c>
      <c r="D146" t="s">
        <v>23</v>
      </c>
      <c r="E146" t="s">
        <v>5</v>
      </c>
      <c r="G146" t="s">
        <v>24</v>
      </c>
      <c r="H146">
        <v>84075</v>
      </c>
      <c r="I146">
        <v>84599</v>
      </c>
      <c r="J146" t="s">
        <v>25</v>
      </c>
      <c r="P146" s="1" t="s">
        <v>362</v>
      </c>
      <c r="Q146" t="s">
        <v>363</v>
      </c>
      <c r="R146">
        <v>525</v>
      </c>
      <c r="T146" t="s">
        <v>364</v>
      </c>
    </row>
    <row r="147" spans="1:20" x14ac:dyDescent="0.25">
      <c r="A147" t="s">
        <v>29</v>
      </c>
      <c r="B147" t="s">
        <v>30</v>
      </c>
      <c r="C147" t="s">
        <v>22</v>
      </c>
      <c r="D147" t="s">
        <v>23</v>
      </c>
      <c r="E147" t="s">
        <v>5</v>
      </c>
      <c r="G147" t="s">
        <v>24</v>
      </c>
      <c r="H147">
        <v>84075</v>
      </c>
      <c r="I147">
        <v>84599</v>
      </c>
      <c r="J147" t="s">
        <v>25</v>
      </c>
      <c r="K147" t="s">
        <v>365</v>
      </c>
      <c r="L147" t="s">
        <v>365</v>
      </c>
      <c r="N147" t="s">
        <v>51</v>
      </c>
      <c r="P147" s="1" t="s">
        <v>362</v>
      </c>
      <c r="Q147" t="s">
        <v>363</v>
      </c>
      <c r="R147">
        <v>525</v>
      </c>
      <c r="S147">
        <v>174</v>
      </c>
    </row>
    <row r="148" spans="1:20" x14ac:dyDescent="0.25">
      <c r="A148" t="s">
        <v>20</v>
      </c>
      <c r="B148" t="s">
        <v>366</v>
      </c>
      <c r="C148" t="s">
        <v>22</v>
      </c>
      <c r="D148" t="s">
        <v>23</v>
      </c>
      <c r="E148" t="s">
        <v>5</v>
      </c>
      <c r="G148" t="s">
        <v>24</v>
      </c>
      <c r="H148">
        <v>84602</v>
      </c>
      <c r="I148">
        <v>84889</v>
      </c>
      <c r="J148" t="s">
        <v>25</v>
      </c>
      <c r="P148" s="1" t="s">
        <v>367</v>
      </c>
      <c r="Q148" t="s">
        <v>368</v>
      </c>
      <c r="R148">
        <v>288</v>
      </c>
      <c r="T148" t="s">
        <v>369</v>
      </c>
    </row>
    <row r="149" spans="1:20" x14ac:dyDescent="0.25">
      <c r="A149" t="s">
        <v>29</v>
      </c>
      <c r="B149" t="s">
        <v>370</v>
      </c>
      <c r="C149" t="s">
        <v>22</v>
      </c>
      <c r="D149" t="s">
        <v>23</v>
      </c>
      <c r="E149" t="s">
        <v>5</v>
      </c>
      <c r="G149" t="s">
        <v>24</v>
      </c>
      <c r="H149">
        <v>84602</v>
      </c>
      <c r="I149">
        <v>84889</v>
      </c>
      <c r="J149" t="s">
        <v>25</v>
      </c>
      <c r="N149" t="s">
        <v>36</v>
      </c>
      <c r="P149" s="1" t="s">
        <v>367</v>
      </c>
      <c r="Q149" t="s">
        <v>368</v>
      </c>
      <c r="R149">
        <v>288</v>
      </c>
      <c r="T149" t="s">
        <v>369</v>
      </c>
    </row>
    <row r="150" spans="1:20" x14ac:dyDescent="0.25">
      <c r="A150" t="s">
        <v>20</v>
      </c>
      <c r="B150" t="s">
        <v>21</v>
      </c>
      <c r="C150" t="s">
        <v>22</v>
      </c>
      <c r="D150" t="s">
        <v>23</v>
      </c>
      <c r="E150" t="s">
        <v>5</v>
      </c>
      <c r="G150" t="s">
        <v>24</v>
      </c>
      <c r="H150">
        <v>85795</v>
      </c>
      <c r="I150">
        <v>86448</v>
      </c>
      <c r="J150" t="s">
        <v>71</v>
      </c>
      <c r="P150" s="1" t="s">
        <v>371</v>
      </c>
      <c r="Q150" t="s">
        <v>372</v>
      </c>
      <c r="R150">
        <v>654</v>
      </c>
    </row>
    <row r="151" spans="1:20" x14ac:dyDescent="0.25">
      <c r="A151" t="s">
        <v>29</v>
      </c>
      <c r="B151" t="s">
        <v>30</v>
      </c>
      <c r="C151" t="s">
        <v>22</v>
      </c>
      <c r="D151" t="s">
        <v>23</v>
      </c>
      <c r="E151" t="s">
        <v>5</v>
      </c>
      <c r="G151" t="s">
        <v>24</v>
      </c>
      <c r="H151">
        <v>85795</v>
      </c>
      <c r="I151">
        <v>86448</v>
      </c>
      <c r="J151" t="s">
        <v>71</v>
      </c>
      <c r="K151" t="s">
        <v>373</v>
      </c>
      <c r="L151" t="s">
        <v>373</v>
      </c>
      <c r="N151" t="s">
        <v>374</v>
      </c>
      <c r="P151" s="1" t="s">
        <v>371</v>
      </c>
      <c r="Q151" t="s">
        <v>372</v>
      </c>
      <c r="R151">
        <v>654</v>
      </c>
      <c r="S151">
        <v>217</v>
      </c>
    </row>
    <row r="152" spans="1:20" x14ac:dyDescent="0.25">
      <c r="A152" t="s">
        <v>20</v>
      </c>
      <c r="B152" t="s">
        <v>93</v>
      </c>
      <c r="C152" t="s">
        <v>22</v>
      </c>
      <c r="D152" t="s">
        <v>23</v>
      </c>
      <c r="E152" t="s">
        <v>5</v>
      </c>
      <c r="G152" t="s">
        <v>24</v>
      </c>
      <c r="H152">
        <v>86630</v>
      </c>
      <c r="I152">
        <v>86703</v>
      </c>
      <c r="J152" t="s">
        <v>25</v>
      </c>
      <c r="P152" s="1" t="s">
        <v>375</v>
      </c>
      <c r="Q152" t="s">
        <v>376</v>
      </c>
      <c r="R152">
        <v>74</v>
      </c>
      <c r="T152" t="s">
        <v>377</v>
      </c>
    </row>
    <row r="153" spans="1:20" x14ac:dyDescent="0.25">
      <c r="A153" t="s">
        <v>93</v>
      </c>
      <c r="C153" t="s">
        <v>22</v>
      </c>
      <c r="D153" t="s">
        <v>23</v>
      </c>
      <c r="E153" t="s">
        <v>5</v>
      </c>
      <c r="G153" t="s">
        <v>24</v>
      </c>
      <c r="H153">
        <v>86630</v>
      </c>
      <c r="I153">
        <v>86703</v>
      </c>
      <c r="J153" t="s">
        <v>25</v>
      </c>
      <c r="N153" t="s">
        <v>378</v>
      </c>
      <c r="P153" s="1" t="s">
        <v>375</v>
      </c>
      <c r="Q153" t="s">
        <v>376</v>
      </c>
      <c r="R153">
        <v>74</v>
      </c>
      <c r="T153" t="s">
        <v>379</v>
      </c>
    </row>
    <row r="154" spans="1:20" x14ac:dyDescent="0.25">
      <c r="A154" t="s">
        <v>20</v>
      </c>
      <c r="B154" t="s">
        <v>21</v>
      </c>
      <c r="C154" t="s">
        <v>22</v>
      </c>
      <c r="D154" t="s">
        <v>23</v>
      </c>
      <c r="E154" t="s">
        <v>5</v>
      </c>
      <c r="G154" t="s">
        <v>24</v>
      </c>
      <c r="H154">
        <v>87189</v>
      </c>
      <c r="I154">
        <v>87875</v>
      </c>
      <c r="J154" t="s">
        <v>71</v>
      </c>
      <c r="P154" s="1" t="s">
        <v>380</v>
      </c>
      <c r="Q154" t="s">
        <v>381</v>
      </c>
      <c r="R154">
        <v>687</v>
      </c>
      <c r="T154" t="s">
        <v>382</v>
      </c>
    </row>
    <row r="155" spans="1:20" x14ac:dyDescent="0.25">
      <c r="A155" t="s">
        <v>29</v>
      </c>
      <c r="B155" t="s">
        <v>30</v>
      </c>
      <c r="C155" t="s">
        <v>22</v>
      </c>
      <c r="D155" t="s">
        <v>23</v>
      </c>
      <c r="E155" t="s">
        <v>5</v>
      </c>
      <c r="G155" t="s">
        <v>24</v>
      </c>
      <c r="H155">
        <v>87189</v>
      </c>
      <c r="I155">
        <v>87875</v>
      </c>
      <c r="J155" t="s">
        <v>71</v>
      </c>
      <c r="K155" t="s">
        <v>383</v>
      </c>
      <c r="L155" t="s">
        <v>383</v>
      </c>
      <c r="N155" t="s">
        <v>36</v>
      </c>
      <c r="P155" s="1" t="s">
        <v>380</v>
      </c>
      <c r="Q155" t="s">
        <v>381</v>
      </c>
      <c r="R155">
        <v>687</v>
      </c>
      <c r="S155">
        <v>228</v>
      </c>
    </row>
    <row r="156" spans="1:20" x14ac:dyDescent="0.25">
      <c r="A156" t="s">
        <v>20</v>
      </c>
      <c r="B156" t="s">
        <v>21</v>
      </c>
      <c r="C156" t="s">
        <v>22</v>
      </c>
      <c r="D156" t="s">
        <v>23</v>
      </c>
      <c r="E156" t="s">
        <v>5</v>
      </c>
      <c r="G156" t="s">
        <v>24</v>
      </c>
      <c r="H156">
        <v>87935</v>
      </c>
      <c r="I156">
        <v>90214</v>
      </c>
      <c r="J156" t="s">
        <v>71</v>
      </c>
      <c r="P156" s="1" t="s">
        <v>384</v>
      </c>
      <c r="Q156" t="s">
        <v>385</v>
      </c>
      <c r="R156">
        <v>2280</v>
      </c>
      <c r="T156" t="s">
        <v>386</v>
      </c>
    </row>
    <row r="157" spans="1:20" x14ac:dyDescent="0.25">
      <c r="A157" t="s">
        <v>29</v>
      </c>
      <c r="B157" t="s">
        <v>30</v>
      </c>
      <c r="C157" t="s">
        <v>22</v>
      </c>
      <c r="D157" t="s">
        <v>23</v>
      </c>
      <c r="E157" t="s">
        <v>5</v>
      </c>
      <c r="G157" t="s">
        <v>24</v>
      </c>
      <c r="H157">
        <v>87935</v>
      </c>
      <c r="I157">
        <v>90214</v>
      </c>
      <c r="J157" t="s">
        <v>71</v>
      </c>
      <c r="K157" t="s">
        <v>387</v>
      </c>
      <c r="L157" t="s">
        <v>387</v>
      </c>
      <c r="N157" t="s">
        <v>388</v>
      </c>
      <c r="P157" s="1" t="s">
        <v>384</v>
      </c>
      <c r="Q157" t="s">
        <v>385</v>
      </c>
      <c r="R157">
        <v>2280</v>
      </c>
      <c r="S157">
        <v>759</v>
      </c>
    </row>
    <row r="158" spans="1:20" x14ac:dyDescent="0.25">
      <c r="A158" t="s">
        <v>20</v>
      </c>
      <c r="B158" t="s">
        <v>21</v>
      </c>
      <c r="C158" t="s">
        <v>22</v>
      </c>
      <c r="D158" t="s">
        <v>23</v>
      </c>
      <c r="E158" t="s">
        <v>5</v>
      </c>
      <c r="G158" t="s">
        <v>24</v>
      </c>
      <c r="H158">
        <v>90412</v>
      </c>
      <c r="I158">
        <v>91248</v>
      </c>
      <c r="J158" t="s">
        <v>71</v>
      </c>
      <c r="P158" s="1" t="s">
        <v>389</v>
      </c>
      <c r="Q158" t="s">
        <v>390</v>
      </c>
      <c r="R158">
        <v>837</v>
      </c>
      <c r="T158" t="s">
        <v>391</v>
      </c>
    </row>
    <row r="159" spans="1:20" x14ac:dyDescent="0.25">
      <c r="A159" t="s">
        <v>29</v>
      </c>
      <c r="B159" t="s">
        <v>30</v>
      </c>
      <c r="C159" t="s">
        <v>22</v>
      </c>
      <c r="D159" t="s">
        <v>23</v>
      </c>
      <c r="E159" t="s">
        <v>5</v>
      </c>
      <c r="G159" t="s">
        <v>24</v>
      </c>
      <c r="H159">
        <v>90412</v>
      </c>
      <c r="I159">
        <v>91248</v>
      </c>
      <c r="J159" t="s">
        <v>71</v>
      </c>
      <c r="K159" t="s">
        <v>392</v>
      </c>
      <c r="L159" t="s">
        <v>392</v>
      </c>
      <c r="N159" t="s">
        <v>393</v>
      </c>
      <c r="P159" s="1" t="s">
        <v>389</v>
      </c>
      <c r="Q159" t="s">
        <v>390</v>
      </c>
      <c r="R159">
        <v>837</v>
      </c>
      <c r="S159">
        <v>278</v>
      </c>
    </row>
    <row r="160" spans="1:20" x14ac:dyDescent="0.25">
      <c r="A160" t="s">
        <v>20</v>
      </c>
      <c r="B160" t="s">
        <v>21</v>
      </c>
      <c r="C160" t="s">
        <v>22</v>
      </c>
      <c r="D160" t="s">
        <v>23</v>
      </c>
      <c r="E160" t="s">
        <v>5</v>
      </c>
      <c r="G160" t="s">
        <v>24</v>
      </c>
      <c r="H160">
        <v>91245</v>
      </c>
      <c r="I160">
        <v>91766</v>
      </c>
      <c r="J160" t="s">
        <v>71</v>
      </c>
      <c r="P160" s="1" t="s">
        <v>394</v>
      </c>
      <c r="Q160" t="s">
        <v>395</v>
      </c>
      <c r="R160">
        <v>522</v>
      </c>
      <c r="T160" t="s">
        <v>396</v>
      </c>
    </row>
    <row r="161" spans="1:20" x14ac:dyDescent="0.25">
      <c r="A161" t="s">
        <v>29</v>
      </c>
      <c r="B161" t="s">
        <v>30</v>
      </c>
      <c r="C161" t="s">
        <v>22</v>
      </c>
      <c r="D161" t="s">
        <v>23</v>
      </c>
      <c r="E161" t="s">
        <v>5</v>
      </c>
      <c r="G161" t="s">
        <v>24</v>
      </c>
      <c r="H161">
        <v>91245</v>
      </c>
      <c r="I161">
        <v>91766</v>
      </c>
      <c r="J161" t="s">
        <v>71</v>
      </c>
      <c r="K161" t="s">
        <v>397</v>
      </c>
      <c r="L161" t="s">
        <v>397</v>
      </c>
      <c r="N161" t="s">
        <v>36</v>
      </c>
      <c r="P161" s="1" t="s">
        <v>394</v>
      </c>
      <c r="Q161" t="s">
        <v>395</v>
      </c>
      <c r="R161">
        <v>522</v>
      </c>
      <c r="S161">
        <v>173</v>
      </c>
    </row>
    <row r="162" spans="1:20" x14ac:dyDescent="0.25">
      <c r="A162" t="s">
        <v>20</v>
      </c>
      <c r="B162" t="s">
        <v>21</v>
      </c>
      <c r="C162" t="s">
        <v>22</v>
      </c>
      <c r="D162" t="s">
        <v>23</v>
      </c>
      <c r="E162" t="s">
        <v>5</v>
      </c>
      <c r="G162" t="s">
        <v>24</v>
      </c>
      <c r="H162">
        <v>91840</v>
      </c>
      <c r="I162">
        <v>92769</v>
      </c>
      <c r="J162" t="s">
        <v>71</v>
      </c>
      <c r="P162" s="1" t="s">
        <v>398</v>
      </c>
      <c r="Q162" t="s">
        <v>399</v>
      </c>
      <c r="R162">
        <v>930</v>
      </c>
      <c r="T162" t="s">
        <v>400</v>
      </c>
    </row>
    <row r="163" spans="1:20" x14ac:dyDescent="0.25">
      <c r="A163" t="s">
        <v>29</v>
      </c>
      <c r="B163" t="s">
        <v>30</v>
      </c>
      <c r="C163" t="s">
        <v>22</v>
      </c>
      <c r="D163" t="s">
        <v>23</v>
      </c>
      <c r="E163" t="s">
        <v>5</v>
      </c>
      <c r="G163" t="s">
        <v>24</v>
      </c>
      <c r="H163">
        <v>91840</v>
      </c>
      <c r="I163">
        <v>92769</v>
      </c>
      <c r="J163" t="s">
        <v>71</v>
      </c>
      <c r="K163" t="s">
        <v>401</v>
      </c>
      <c r="L163" t="s">
        <v>401</v>
      </c>
      <c r="N163" t="s">
        <v>402</v>
      </c>
      <c r="P163" s="1" t="s">
        <v>398</v>
      </c>
      <c r="Q163" t="s">
        <v>399</v>
      </c>
      <c r="R163">
        <v>930</v>
      </c>
      <c r="S163">
        <v>309</v>
      </c>
    </row>
    <row r="164" spans="1:20" x14ac:dyDescent="0.25">
      <c r="A164" t="s">
        <v>20</v>
      </c>
      <c r="B164" t="s">
        <v>21</v>
      </c>
      <c r="C164" t="s">
        <v>22</v>
      </c>
      <c r="D164" t="s">
        <v>23</v>
      </c>
      <c r="E164" t="s">
        <v>5</v>
      </c>
      <c r="G164" t="s">
        <v>24</v>
      </c>
      <c r="H164">
        <v>92794</v>
      </c>
      <c r="I164">
        <v>94287</v>
      </c>
      <c r="J164" t="s">
        <v>71</v>
      </c>
      <c r="P164" s="1" t="s">
        <v>403</v>
      </c>
      <c r="Q164" t="s">
        <v>404</v>
      </c>
      <c r="R164">
        <v>1494</v>
      </c>
      <c r="T164" t="s">
        <v>405</v>
      </c>
    </row>
    <row r="165" spans="1:20" x14ac:dyDescent="0.25">
      <c r="A165" t="s">
        <v>29</v>
      </c>
      <c r="B165" t="s">
        <v>30</v>
      </c>
      <c r="C165" t="s">
        <v>22</v>
      </c>
      <c r="D165" t="s">
        <v>23</v>
      </c>
      <c r="E165" t="s">
        <v>5</v>
      </c>
      <c r="G165" t="s">
        <v>24</v>
      </c>
      <c r="H165">
        <v>92794</v>
      </c>
      <c r="I165">
        <v>94287</v>
      </c>
      <c r="J165" t="s">
        <v>71</v>
      </c>
      <c r="K165" t="s">
        <v>406</v>
      </c>
      <c r="L165" t="s">
        <v>406</v>
      </c>
      <c r="N165" t="s">
        <v>407</v>
      </c>
      <c r="P165" s="1" t="s">
        <v>403</v>
      </c>
      <c r="Q165" t="s">
        <v>404</v>
      </c>
      <c r="R165">
        <v>1494</v>
      </c>
      <c r="S165">
        <v>497</v>
      </c>
    </row>
    <row r="166" spans="1:20" x14ac:dyDescent="0.25">
      <c r="A166" t="s">
        <v>20</v>
      </c>
      <c r="B166" t="s">
        <v>21</v>
      </c>
      <c r="C166" t="s">
        <v>22</v>
      </c>
      <c r="D166" t="s">
        <v>23</v>
      </c>
      <c r="E166" t="s">
        <v>5</v>
      </c>
      <c r="G166" t="s">
        <v>24</v>
      </c>
      <c r="H166">
        <v>94320</v>
      </c>
      <c r="I166">
        <v>95201</v>
      </c>
      <c r="J166" t="s">
        <v>71</v>
      </c>
      <c r="P166" s="1" t="s">
        <v>408</v>
      </c>
      <c r="Q166" t="s">
        <v>409</v>
      </c>
      <c r="R166">
        <v>882</v>
      </c>
      <c r="T166" t="s">
        <v>410</v>
      </c>
    </row>
    <row r="167" spans="1:20" x14ac:dyDescent="0.25">
      <c r="A167" t="s">
        <v>29</v>
      </c>
      <c r="B167" t="s">
        <v>30</v>
      </c>
      <c r="C167" t="s">
        <v>22</v>
      </c>
      <c r="D167" t="s">
        <v>23</v>
      </c>
      <c r="E167" t="s">
        <v>5</v>
      </c>
      <c r="G167" t="s">
        <v>24</v>
      </c>
      <c r="H167">
        <v>94320</v>
      </c>
      <c r="I167">
        <v>95201</v>
      </c>
      <c r="J167" t="s">
        <v>71</v>
      </c>
      <c r="K167" t="s">
        <v>411</v>
      </c>
      <c r="L167" t="s">
        <v>411</v>
      </c>
      <c r="N167" t="s">
        <v>412</v>
      </c>
      <c r="P167" s="1" t="s">
        <v>408</v>
      </c>
      <c r="Q167" t="s">
        <v>409</v>
      </c>
      <c r="R167">
        <v>882</v>
      </c>
      <c r="S167">
        <v>293</v>
      </c>
    </row>
    <row r="168" spans="1:20" x14ac:dyDescent="0.25">
      <c r="A168" t="s">
        <v>20</v>
      </c>
      <c r="B168" t="s">
        <v>21</v>
      </c>
      <c r="C168" t="s">
        <v>22</v>
      </c>
      <c r="D168" t="s">
        <v>23</v>
      </c>
      <c r="E168" t="s">
        <v>5</v>
      </c>
      <c r="G168" t="s">
        <v>24</v>
      </c>
      <c r="H168">
        <v>95203</v>
      </c>
      <c r="I168">
        <v>97605</v>
      </c>
      <c r="J168" t="s">
        <v>71</v>
      </c>
      <c r="P168" s="1" t="s">
        <v>413</v>
      </c>
      <c r="Q168" t="s">
        <v>414</v>
      </c>
      <c r="R168">
        <v>2403</v>
      </c>
      <c r="T168" t="s">
        <v>415</v>
      </c>
    </row>
    <row r="169" spans="1:20" x14ac:dyDescent="0.25">
      <c r="A169" t="s">
        <v>29</v>
      </c>
      <c r="B169" t="s">
        <v>30</v>
      </c>
      <c r="C169" t="s">
        <v>22</v>
      </c>
      <c r="D169" t="s">
        <v>23</v>
      </c>
      <c r="E169" t="s">
        <v>5</v>
      </c>
      <c r="G169" t="s">
        <v>24</v>
      </c>
      <c r="H169">
        <v>95203</v>
      </c>
      <c r="I169">
        <v>97605</v>
      </c>
      <c r="J169" t="s">
        <v>71</v>
      </c>
      <c r="K169" t="s">
        <v>416</v>
      </c>
      <c r="L169" t="s">
        <v>416</v>
      </c>
      <c r="N169" t="s">
        <v>36</v>
      </c>
      <c r="P169" s="1" t="s">
        <v>413</v>
      </c>
      <c r="Q169" t="s">
        <v>414</v>
      </c>
      <c r="R169">
        <v>2403</v>
      </c>
      <c r="S169">
        <v>800</v>
      </c>
    </row>
    <row r="170" spans="1:20" x14ac:dyDescent="0.25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G170" t="s">
        <v>24</v>
      </c>
      <c r="H170">
        <v>97861</v>
      </c>
      <c r="I170">
        <v>99501</v>
      </c>
      <c r="J170" t="s">
        <v>25</v>
      </c>
      <c r="P170" s="1" t="s">
        <v>417</v>
      </c>
      <c r="Q170" t="s">
        <v>418</v>
      </c>
      <c r="R170">
        <v>1641</v>
      </c>
    </row>
    <row r="171" spans="1:20" x14ac:dyDescent="0.25">
      <c r="A171" t="s">
        <v>29</v>
      </c>
      <c r="B171" t="s">
        <v>30</v>
      </c>
      <c r="C171" t="s">
        <v>22</v>
      </c>
      <c r="D171" t="s">
        <v>23</v>
      </c>
      <c r="E171" t="s">
        <v>5</v>
      </c>
      <c r="G171" t="s">
        <v>24</v>
      </c>
      <c r="H171">
        <v>97861</v>
      </c>
      <c r="I171">
        <v>99501</v>
      </c>
      <c r="J171" t="s">
        <v>25</v>
      </c>
      <c r="K171" t="s">
        <v>419</v>
      </c>
      <c r="L171" t="s">
        <v>419</v>
      </c>
      <c r="N171" t="s">
        <v>420</v>
      </c>
      <c r="P171" s="1" t="s">
        <v>417</v>
      </c>
      <c r="Q171" t="s">
        <v>418</v>
      </c>
      <c r="R171">
        <v>1641</v>
      </c>
      <c r="S171">
        <v>546</v>
      </c>
    </row>
    <row r="172" spans="1:20" x14ac:dyDescent="0.25">
      <c r="A172" t="s">
        <v>20</v>
      </c>
      <c r="B172" t="s">
        <v>21</v>
      </c>
      <c r="C172" t="s">
        <v>22</v>
      </c>
      <c r="D172" t="s">
        <v>23</v>
      </c>
      <c r="E172" t="s">
        <v>5</v>
      </c>
      <c r="G172" t="s">
        <v>24</v>
      </c>
      <c r="H172">
        <v>99953</v>
      </c>
      <c r="I172">
        <v>101746</v>
      </c>
      <c r="J172" t="s">
        <v>71</v>
      </c>
      <c r="P172" s="1" t="s">
        <v>421</v>
      </c>
      <c r="Q172" t="s">
        <v>422</v>
      </c>
      <c r="R172">
        <v>1794</v>
      </c>
      <c r="T172" t="s">
        <v>423</v>
      </c>
    </row>
    <row r="173" spans="1:20" x14ac:dyDescent="0.25">
      <c r="A173" t="s">
        <v>29</v>
      </c>
      <c r="B173" t="s">
        <v>30</v>
      </c>
      <c r="C173" t="s">
        <v>22</v>
      </c>
      <c r="D173" t="s">
        <v>23</v>
      </c>
      <c r="E173" t="s">
        <v>5</v>
      </c>
      <c r="G173" t="s">
        <v>24</v>
      </c>
      <c r="H173">
        <v>99953</v>
      </c>
      <c r="I173">
        <v>101746</v>
      </c>
      <c r="J173" t="s">
        <v>71</v>
      </c>
      <c r="K173" t="s">
        <v>424</v>
      </c>
      <c r="L173" t="s">
        <v>424</v>
      </c>
      <c r="N173" t="s">
        <v>425</v>
      </c>
      <c r="P173" s="1" t="s">
        <v>421</v>
      </c>
      <c r="Q173" t="s">
        <v>422</v>
      </c>
      <c r="R173">
        <v>1794</v>
      </c>
      <c r="S173">
        <v>597</v>
      </c>
    </row>
    <row r="174" spans="1:20" x14ac:dyDescent="0.25">
      <c r="A174" t="s">
        <v>20</v>
      </c>
      <c r="B174" t="s">
        <v>21</v>
      </c>
      <c r="C174" t="s">
        <v>22</v>
      </c>
      <c r="D174" t="s">
        <v>23</v>
      </c>
      <c r="E174" t="s">
        <v>5</v>
      </c>
      <c r="G174" t="s">
        <v>24</v>
      </c>
      <c r="H174">
        <v>101898</v>
      </c>
      <c r="I174">
        <v>102482</v>
      </c>
      <c r="J174" t="s">
        <v>71</v>
      </c>
      <c r="P174" s="1" t="s">
        <v>426</v>
      </c>
      <c r="Q174" t="s">
        <v>427</v>
      </c>
      <c r="R174">
        <v>585</v>
      </c>
    </row>
    <row r="175" spans="1:20" x14ac:dyDescent="0.25">
      <c r="A175" t="s">
        <v>29</v>
      </c>
      <c r="B175" t="s">
        <v>30</v>
      </c>
      <c r="C175" t="s">
        <v>22</v>
      </c>
      <c r="D175" t="s">
        <v>23</v>
      </c>
      <c r="E175" t="s">
        <v>5</v>
      </c>
      <c r="G175" t="s">
        <v>24</v>
      </c>
      <c r="H175">
        <v>101898</v>
      </c>
      <c r="I175">
        <v>102482</v>
      </c>
      <c r="J175" t="s">
        <v>71</v>
      </c>
      <c r="K175" t="s">
        <v>428</v>
      </c>
      <c r="L175" t="s">
        <v>428</v>
      </c>
      <c r="N175" t="s">
        <v>36</v>
      </c>
      <c r="P175" s="1" t="s">
        <v>426</v>
      </c>
      <c r="Q175" t="s">
        <v>427</v>
      </c>
      <c r="R175">
        <v>585</v>
      </c>
      <c r="S175">
        <v>194</v>
      </c>
    </row>
    <row r="176" spans="1:20" x14ac:dyDescent="0.25">
      <c r="A176" t="s">
        <v>20</v>
      </c>
      <c r="B176" t="s">
        <v>21</v>
      </c>
      <c r="C176" t="s">
        <v>22</v>
      </c>
      <c r="D176" t="s">
        <v>23</v>
      </c>
      <c r="E176" t="s">
        <v>5</v>
      </c>
      <c r="G176" t="s">
        <v>24</v>
      </c>
      <c r="H176">
        <v>102516</v>
      </c>
      <c r="I176">
        <v>102722</v>
      </c>
      <c r="J176" t="s">
        <v>71</v>
      </c>
      <c r="P176" s="1" t="s">
        <v>429</v>
      </c>
      <c r="Q176" t="s">
        <v>430</v>
      </c>
      <c r="R176">
        <v>207</v>
      </c>
    </row>
    <row r="177" spans="1:20" x14ac:dyDescent="0.25">
      <c r="A177" t="s">
        <v>29</v>
      </c>
      <c r="B177" t="s">
        <v>30</v>
      </c>
      <c r="C177" t="s">
        <v>22</v>
      </c>
      <c r="D177" t="s">
        <v>23</v>
      </c>
      <c r="E177" t="s">
        <v>5</v>
      </c>
      <c r="G177" t="s">
        <v>24</v>
      </c>
      <c r="H177">
        <v>102516</v>
      </c>
      <c r="I177">
        <v>102722</v>
      </c>
      <c r="J177" t="s">
        <v>71</v>
      </c>
      <c r="K177" t="s">
        <v>431</v>
      </c>
      <c r="L177" t="s">
        <v>431</v>
      </c>
      <c r="N177" t="s">
        <v>36</v>
      </c>
      <c r="P177" s="1" t="s">
        <v>429</v>
      </c>
      <c r="Q177" t="s">
        <v>430</v>
      </c>
      <c r="R177">
        <v>207</v>
      </c>
      <c r="S177">
        <v>68</v>
      </c>
    </row>
    <row r="178" spans="1:20" x14ac:dyDescent="0.25">
      <c r="A178" t="s">
        <v>20</v>
      </c>
      <c r="B178" t="s">
        <v>21</v>
      </c>
      <c r="C178" t="s">
        <v>22</v>
      </c>
      <c r="D178" t="s">
        <v>23</v>
      </c>
      <c r="E178" t="s">
        <v>5</v>
      </c>
      <c r="G178" t="s">
        <v>24</v>
      </c>
      <c r="H178">
        <v>102736</v>
      </c>
      <c r="I178">
        <v>103338</v>
      </c>
      <c r="J178" t="s">
        <v>25</v>
      </c>
      <c r="P178" s="1" t="s">
        <v>432</v>
      </c>
      <c r="Q178" t="s">
        <v>433</v>
      </c>
      <c r="R178">
        <v>603</v>
      </c>
      <c r="T178" t="s">
        <v>434</v>
      </c>
    </row>
    <row r="179" spans="1:20" x14ac:dyDescent="0.25">
      <c r="A179" t="s">
        <v>29</v>
      </c>
      <c r="B179" t="s">
        <v>30</v>
      </c>
      <c r="C179" t="s">
        <v>22</v>
      </c>
      <c r="D179" t="s">
        <v>23</v>
      </c>
      <c r="E179" t="s">
        <v>5</v>
      </c>
      <c r="G179" t="s">
        <v>24</v>
      </c>
      <c r="H179">
        <v>102736</v>
      </c>
      <c r="I179">
        <v>103338</v>
      </c>
      <c r="J179" t="s">
        <v>25</v>
      </c>
      <c r="K179" t="s">
        <v>435</v>
      </c>
      <c r="L179" t="s">
        <v>435</v>
      </c>
      <c r="N179" t="s">
        <v>436</v>
      </c>
      <c r="P179" s="1" t="s">
        <v>432</v>
      </c>
      <c r="Q179" t="s">
        <v>433</v>
      </c>
      <c r="R179">
        <v>603</v>
      </c>
      <c r="S179">
        <v>200</v>
      </c>
    </row>
    <row r="180" spans="1:20" x14ac:dyDescent="0.25">
      <c r="A180" t="s">
        <v>20</v>
      </c>
      <c r="B180" t="s">
        <v>21</v>
      </c>
      <c r="C180" t="s">
        <v>22</v>
      </c>
      <c r="D180" t="s">
        <v>23</v>
      </c>
      <c r="E180" t="s">
        <v>5</v>
      </c>
      <c r="G180" t="s">
        <v>24</v>
      </c>
      <c r="H180">
        <v>103348</v>
      </c>
      <c r="I180">
        <v>103884</v>
      </c>
      <c r="J180" t="s">
        <v>25</v>
      </c>
      <c r="P180" s="1" t="s">
        <v>437</v>
      </c>
      <c r="Q180" t="s">
        <v>438</v>
      </c>
      <c r="R180">
        <v>537</v>
      </c>
      <c r="T180" t="s">
        <v>439</v>
      </c>
    </row>
    <row r="181" spans="1:20" x14ac:dyDescent="0.25">
      <c r="A181" t="s">
        <v>29</v>
      </c>
      <c r="B181" t="s">
        <v>30</v>
      </c>
      <c r="C181" t="s">
        <v>22</v>
      </c>
      <c r="D181" t="s">
        <v>23</v>
      </c>
      <c r="E181" t="s">
        <v>5</v>
      </c>
      <c r="G181" t="s">
        <v>24</v>
      </c>
      <c r="H181">
        <v>103348</v>
      </c>
      <c r="I181">
        <v>103884</v>
      </c>
      <c r="J181" t="s">
        <v>25</v>
      </c>
      <c r="K181" t="s">
        <v>440</v>
      </c>
      <c r="L181" t="s">
        <v>440</v>
      </c>
      <c r="N181" t="s">
        <v>36</v>
      </c>
      <c r="P181" s="1" t="s">
        <v>437</v>
      </c>
      <c r="Q181" t="s">
        <v>438</v>
      </c>
      <c r="R181">
        <v>537</v>
      </c>
      <c r="S181">
        <v>178</v>
      </c>
    </row>
    <row r="182" spans="1:20" x14ac:dyDescent="0.25">
      <c r="A182" t="s">
        <v>20</v>
      </c>
      <c r="B182" t="s">
        <v>21</v>
      </c>
      <c r="C182" t="s">
        <v>22</v>
      </c>
      <c r="D182" t="s">
        <v>23</v>
      </c>
      <c r="E182" t="s">
        <v>5</v>
      </c>
      <c r="G182" t="s">
        <v>24</v>
      </c>
      <c r="H182">
        <v>103902</v>
      </c>
      <c r="I182">
        <v>105659</v>
      </c>
      <c r="J182" t="s">
        <v>25</v>
      </c>
      <c r="P182" s="1" t="s">
        <v>441</v>
      </c>
      <c r="Q182" t="s">
        <v>442</v>
      </c>
      <c r="R182">
        <v>1758</v>
      </c>
      <c r="T182" t="s">
        <v>443</v>
      </c>
    </row>
    <row r="183" spans="1:20" x14ac:dyDescent="0.25">
      <c r="A183" t="s">
        <v>29</v>
      </c>
      <c r="B183" t="s">
        <v>30</v>
      </c>
      <c r="C183" t="s">
        <v>22</v>
      </c>
      <c r="D183" t="s">
        <v>23</v>
      </c>
      <c r="E183" t="s">
        <v>5</v>
      </c>
      <c r="G183" t="s">
        <v>24</v>
      </c>
      <c r="H183">
        <v>103902</v>
      </c>
      <c r="I183">
        <v>105659</v>
      </c>
      <c r="J183" t="s">
        <v>25</v>
      </c>
      <c r="K183" t="s">
        <v>444</v>
      </c>
      <c r="L183" t="s">
        <v>444</v>
      </c>
      <c r="N183" t="s">
        <v>445</v>
      </c>
      <c r="P183" s="1" t="s">
        <v>441</v>
      </c>
      <c r="Q183" t="s">
        <v>442</v>
      </c>
      <c r="R183">
        <v>1758</v>
      </c>
      <c r="S183">
        <v>585</v>
      </c>
    </row>
    <row r="184" spans="1:20" x14ac:dyDescent="0.25">
      <c r="A184" t="s">
        <v>20</v>
      </c>
      <c r="B184" t="s">
        <v>21</v>
      </c>
      <c r="C184" t="s">
        <v>22</v>
      </c>
      <c r="D184" t="s">
        <v>23</v>
      </c>
      <c r="E184" t="s">
        <v>5</v>
      </c>
      <c r="G184" t="s">
        <v>24</v>
      </c>
      <c r="H184">
        <v>105652</v>
      </c>
      <c r="I184">
        <v>106953</v>
      </c>
      <c r="J184" t="s">
        <v>25</v>
      </c>
      <c r="P184" s="1" t="s">
        <v>446</v>
      </c>
      <c r="Q184" t="s">
        <v>447</v>
      </c>
      <c r="R184">
        <v>1302</v>
      </c>
      <c r="T184" t="s">
        <v>448</v>
      </c>
    </row>
    <row r="185" spans="1:20" x14ac:dyDescent="0.25">
      <c r="A185" t="s">
        <v>29</v>
      </c>
      <c r="B185" t="s">
        <v>30</v>
      </c>
      <c r="C185" t="s">
        <v>22</v>
      </c>
      <c r="D185" t="s">
        <v>23</v>
      </c>
      <c r="E185" t="s">
        <v>5</v>
      </c>
      <c r="G185" t="s">
        <v>24</v>
      </c>
      <c r="H185">
        <v>105652</v>
      </c>
      <c r="I185">
        <v>106953</v>
      </c>
      <c r="J185" t="s">
        <v>25</v>
      </c>
      <c r="K185" t="s">
        <v>449</v>
      </c>
      <c r="L185" t="s">
        <v>449</v>
      </c>
      <c r="N185" t="s">
        <v>450</v>
      </c>
      <c r="P185" s="1" t="s">
        <v>446</v>
      </c>
      <c r="Q185" t="s">
        <v>447</v>
      </c>
      <c r="R185">
        <v>1302</v>
      </c>
      <c r="S185">
        <v>433</v>
      </c>
    </row>
    <row r="186" spans="1:20" x14ac:dyDescent="0.25">
      <c r="A186" t="s">
        <v>20</v>
      </c>
      <c r="B186" t="s">
        <v>21</v>
      </c>
      <c r="C186" t="s">
        <v>22</v>
      </c>
      <c r="D186" t="s">
        <v>23</v>
      </c>
      <c r="E186" t="s">
        <v>5</v>
      </c>
      <c r="G186" t="s">
        <v>24</v>
      </c>
      <c r="H186">
        <v>106955</v>
      </c>
      <c r="I186">
        <v>107587</v>
      </c>
      <c r="J186" t="s">
        <v>25</v>
      </c>
      <c r="P186" s="1" t="s">
        <v>451</v>
      </c>
      <c r="Q186" t="s">
        <v>452</v>
      </c>
      <c r="R186">
        <v>633</v>
      </c>
      <c r="T186" t="s">
        <v>453</v>
      </c>
    </row>
    <row r="187" spans="1:20" x14ac:dyDescent="0.25">
      <c r="A187" t="s">
        <v>29</v>
      </c>
      <c r="B187" t="s">
        <v>30</v>
      </c>
      <c r="C187" t="s">
        <v>22</v>
      </c>
      <c r="D187" t="s">
        <v>23</v>
      </c>
      <c r="E187" t="s">
        <v>5</v>
      </c>
      <c r="G187" t="s">
        <v>24</v>
      </c>
      <c r="H187">
        <v>106955</v>
      </c>
      <c r="I187">
        <v>107587</v>
      </c>
      <c r="J187" t="s">
        <v>25</v>
      </c>
      <c r="K187" t="s">
        <v>454</v>
      </c>
      <c r="L187" t="s">
        <v>454</v>
      </c>
      <c r="N187" t="s">
        <v>455</v>
      </c>
      <c r="P187" s="1" t="s">
        <v>451</v>
      </c>
      <c r="Q187" t="s">
        <v>452</v>
      </c>
      <c r="R187">
        <v>633</v>
      </c>
      <c r="S187">
        <v>210</v>
      </c>
    </row>
    <row r="188" spans="1:20" x14ac:dyDescent="0.25">
      <c r="A188" t="s">
        <v>20</v>
      </c>
      <c r="B188" t="s">
        <v>21</v>
      </c>
      <c r="C188" t="s">
        <v>22</v>
      </c>
      <c r="D188" t="s">
        <v>23</v>
      </c>
      <c r="E188" t="s">
        <v>5</v>
      </c>
      <c r="G188" t="s">
        <v>24</v>
      </c>
      <c r="H188">
        <v>107584</v>
      </c>
      <c r="I188">
        <v>109515</v>
      </c>
      <c r="J188" t="s">
        <v>25</v>
      </c>
      <c r="P188" s="1" t="s">
        <v>456</v>
      </c>
      <c r="Q188" t="s">
        <v>457</v>
      </c>
      <c r="R188">
        <v>1932</v>
      </c>
      <c r="T188" t="s">
        <v>458</v>
      </c>
    </row>
    <row r="189" spans="1:20" x14ac:dyDescent="0.25">
      <c r="A189" t="s">
        <v>29</v>
      </c>
      <c r="B189" t="s">
        <v>30</v>
      </c>
      <c r="C189" t="s">
        <v>22</v>
      </c>
      <c r="D189" t="s">
        <v>23</v>
      </c>
      <c r="E189" t="s">
        <v>5</v>
      </c>
      <c r="G189" t="s">
        <v>24</v>
      </c>
      <c r="H189">
        <v>107584</v>
      </c>
      <c r="I189">
        <v>109515</v>
      </c>
      <c r="J189" t="s">
        <v>25</v>
      </c>
      <c r="K189" t="s">
        <v>459</v>
      </c>
      <c r="L189" t="s">
        <v>459</v>
      </c>
      <c r="N189" t="s">
        <v>436</v>
      </c>
      <c r="P189" s="1" t="s">
        <v>456</v>
      </c>
      <c r="Q189" t="s">
        <v>457</v>
      </c>
      <c r="R189">
        <v>1932</v>
      </c>
      <c r="S189">
        <v>643</v>
      </c>
    </row>
    <row r="190" spans="1:20" x14ac:dyDescent="0.25">
      <c r="A190" t="s">
        <v>20</v>
      </c>
      <c r="B190" t="s">
        <v>21</v>
      </c>
      <c r="C190" t="s">
        <v>22</v>
      </c>
      <c r="D190" t="s">
        <v>23</v>
      </c>
      <c r="E190" t="s">
        <v>5</v>
      </c>
      <c r="G190" t="s">
        <v>24</v>
      </c>
      <c r="H190">
        <v>109555</v>
      </c>
      <c r="I190">
        <v>110010</v>
      </c>
      <c r="J190" t="s">
        <v>25</v>
      </c>
      <c r="P190" s="1" t="s">
        <v>460</v>
      </c>
      <c r="Q190" t="s">
        <v>461</v>
      </c>
      <c r="R190">
        <v>456</v>
      </c>
      <c r="T190" t="s">
        <v>462</v>
      </c>
    </row>
    <row r="191" spans="1:20" x14ac:dyDescent="0.25">
      <c r="A191" t="s">
        <v>29</v>
      </c>
      <c r="B191" t="s">
        <v>30</v>
      </c>
      <c r="C191" t="s">
        <v>22</v>
      </c>
      <c r="D191" t="s">
        <v>23</v>
      </c>
      <c r="E191" t="s">
        <v>5</v>
      </c>
      <c r="G191" t="s">
        <v>24</v>
      </c>
      <c r="H191">
        <v>109555</v>
      </c>
      <c r="I191">
        <v>110010</v>
      </c>
      <c r="J191" t="s">
        <v>25</v>
      </c>
      <c r="K191" t="s">
        <v>463</v>
      </c>
      <c r="L191" t="s">
        <v>463</v>
      </c>
      <c r="N191" t="s">
        <v>464</v>
      </c>
      <c r="P191" s="1" t="s">
        <v>460</v>
      </c>
      <c r="Q191" t="s">
        <v>461</v>
      </c>
      <c r="R191">
        <v>456</v>
      </c>
      <c r="S191">
        <v>151</v>
      </c>
    </row>
    <row r="192" spans="1:20" x14ac:dyDescent="0.25">
      <c r="A192" t="s">
        <v>20</v>
      </c>
      <c r="B192" t="s">
        <v>21</v>
      </c>
      <c r="C192" t="s">
        <v>22</v>
      </c>
      <c r="D192" t="s">
        <v>23</v>
      </c>
      <c r="E192" t="s">
        <v>5</v>
      </c>
      <c r="G192" t="s">
        <v>24</v>
      </c>
      <c r="H192">
        <v>110029</v>
      </c>
      <c r="I192">
        <v>110484</v>
      </c>
      <c r="J192" t="s">
        <v>25</v>
      </c>
      <c r="P192" s="1" t="s">
        <v>465</v>
      </c>
      <c r="Q192" t="s">
        <v>466</v>
      </c>
      <c r="R192">
        <v>456</v>
      </c>
      <c r="T192" t="s">
        <v>467</v>
      </c>
    </row>
    <row r="193" spans="1:20" x14ac:dyDescent="0.25">
      <c r="A193" t="s">
        <v>29</v>
      </c>
      <c r="B193" t="s">
        <v>30</v>
      </c>
      <c r="C193" t="s">
        <v>22</v>
      </c>
      <c r="D193" t="s">
        <v>23</v>
      </c>
      <c r="E193" t="s">
        <v>5</v>
      </c>
      <c r="G193" t="s">
        <v>24</v>
      </c>
      <c r="H193">
        <v>110029</v>
      </c>
      <c r="I193">
        <v>110484</v>
      </c>
      <c r="J193" t="s">
        <v>25</v>
      </c>
      <c r="K193" t="s">
        <v>468</v>
      </c>
      <c r="L193" t="s">
        <v>468</v>
      </c>
      <c r="N193" t="s">
        <v>464</v>
      </c>
      <c r="P193" s="1" t="s">
        <v>465</v>
      </c>
      <c r="Q193" t="s">
        <v>466</v>
      </c>
      <c r="R193">
        <v>456</v>
      </c>
      <c r="S193">
        <v>151</v>
      </c>
    </row>
    <row r="194" spans="1:20" x14ac:dyDescent="0.25">
      <c r="A194" t="s">
        <v>20</v>
      </c>
      <c r="B194" t="s">
        <v>21</v>
      </c>
      <c r="C194" t="s">
        <v>22</v>
      </c>
      <c r="D194" t="s">
        <v>23</v>
      </c>
      <c r="E194" t="s">
        <v>5</v>
      </c>
      <c r="G194" t="s">
        <v>24</v>
      </c>
      <c r="H194">
        <v>110620</v>
      </c>
      <c r="I194">
        <v>111642</v>
      </c>
      <c r="J194" t="s">
        <v>25</v>
      </c>
      <c r="P194" s="1" t="s">
        <v>469</v>
      </c>
      <c r="Q194" t="s">
        <v>470</v>
      </c>
      <c r="R194">
        <v>1023</v>
      </c>
      <c r="T194" t="s">
        <v>471</v>
      </c>
    </row>
    <row r="195" spans="1:20" x14ac:dyDescent="0.25">
      <c r="A195" t="s">
        <v>29</v>
      </c>
      <c r="B195" t="s">
        <v>30</v>
      </c>
      <c r="C195" t="s">
        <v>22</v>
      </c>
      <c r="D195" t="s">
        <v>23</v>
      </c>
      <c r="E195" t="s">
        <v>5</v>
      </c>
      <c r="G195" t="s">
        <v>24</v>
      </c>
      <c r="H195">
        <v>110620</v>
      </c>
      <c r="I195">
        <v>111642</v>
      </c>
      <c r="J195" t="s">
        <v>25</v>
      </c>
      <c r="K195" t="s">
        <v>472</v>
      </c>
      <c r="L195" t="s">
        <v>472</v>
      </c>
      <c r="N195" t="s">
        <v>473</v>
      </c>
      <c r="P195" s="1" t="s">
        <v>469</v>
      </c>
      <c r="Q195" t="s">
        <v>470</v>
      </c>
      <c r="R195">
        <v>1023</v>
      </c>
      <c r="S195">
        <v>340</v>
      </c>
    </row>
    <row r="196" spans="1:20" x14ac:dyDescent="0.25">
      <c r="A196" t="s">
        <v>20</v>
      </c>
      <c r="B196" t="s">
        <v>21</v>
      </c>
      <c r="C196" t="s">
        <v>22</v>
      </c>
      <c r="D196" t="s">
        <v>23</v>
      </c>
      <c r="E196" t="s">
        <v>5</v>
      </c>
      <c r="G196" t="s">
        <v>24</v>
      </c>
      <c r="H196">
        <v>111642</v>
      </c>
      <c r="I196">
        <v>112064</v>
      </c>
      <c r="J196" t="s">
        <v>25</v>
      </c>
      <c r="P196" s="1" t="s">
        <v>474</v>
      </c>
      <c r="Q196" t="s">
        <v>475</v>
      </c>
      <c r="R196">
        <v>423</v>
      </c>
      <c r="T196" t="s">
        <v>476</v>
      </c>
    </row>
    <row r="197" spans="1:20" x14ac:dyDescent="0.25">
      <c r="A197" t="s">
        <v>29</v>
      </c>
      <c r="B197" t="s">
        <v>30</v>
      </c>
      <c r="C197" t="s">
        <v>22</v>
      </c>
      <c r="D197" t="s">
        <v>23</v>
      </c>
      <c r="E197" t="s">
        <v>5</v>
      </c>
      <c r="G197" t="s">
        <v>24</v>
      </c>
      <c r="H197">
        <v>111642</v>
      </c>
      <c r="I197">
        <v>112064</v>
      </c>
      <c r="J197" t="s">
        <v>25</v>
      </c>
      <c r="K197" t="s">
        <v>477</v>
      </c>
      <c r="L197" t="s">
        <v>477</v>
      </c>
      <c r="N197" t="s">
        <v>478</v>
      </c>
      <c r="P197" s="1" t="s">
        <v>474</v>
      </c>
      <c r="Q197" t="s">
        <v>475</v>
      </c>
      <c r="R197">
        <v>423</v>
      </c>
      <c r="S197">
        <v>140</v>
      </c>
    </row>
    <row r="198" spans="1:20" x14ac:dyDescent="0.25">
      <c r="A198" t="s">
        <v>20</v>
      </c>
      <c r="B198" t="s">
        <v>21</v>
      </c>
      <c r="C198" t="s">
        <v>22</v>
      </c>
      <c r="D198" t="s">
        <v>23</v>
      </c>
      <c r="E198" t="s">
        <v>5</v>
      </c>
      <c r="G198" t="s">
        <v>24</v>
      </c>
      <c r="H198">
        <v>112104</v>
      </c>
      <c r="I198">
        <v>113534</v>
      </c>
      <c r="J198" t="s">
        <v>71</v>
      </c>
      <c r="P198" s="1" t="s">
        <v>479</v>
      </c>
      <c r="Q198" t="s">
        <v>480</v>
      </c>
      <c r="R198">
        <v>1431</v>
      </c>
      <c r="T198" t="s">
        <v>481</v>
      </c>
    </row>
    <row r="199" spans="1:20" x14ac:dyDescent="0.25">
      <c r="A199" t="s">
        <v>29</v>
      </c>
      <c r="B199" t="s">
        <v>30</v>
      </c>
      <c r="C199" t="s">
        <v>22</v>
      </c>
      <c r="D199" t="s">
        <v>23</v>
      </c>
      <c r="E199" t="s">
        <v>5</v>
      </c>
      <c r="G199" t="s">
        <v>24</v>
      </c>
      <c r="H199">
        <v>112104</v>
      </c>
      <c r="I199">
        <v>113534</v>
      </c>
      <c r="J199" t="s">
        <v>71</v>
      </c>
      <c r="K199" t="s">
        <v>482</v>
      </c>
      <c r="L199" t="s">
        <v>482</v>
      </c>
      <c r="N199" t="s">
        <v>36</v>
      </c>
      <c r="P199" s="1" t="s">
        <v>479</v>
      </c>
      <c r="Q199" t="s">
        <v>480</v>
      </c>
      <c r="R199">
        <v>1431</v>
      </c>
      <c r="S199">
        <v>476</v>
      </c>
    </row>
    <row r="200" spans="1:20" x14ac:dyDescent="0.25">
      <c r="A200" t="s">
        <v>20</v>
      </c>
      <c r="B200" t="s">
        <v>21</v>
      </c>
      <c r="C200" t="s">
        <v>22</v>
      </c>
      <c r="D200" t="s">
        <v>23</v>
      </c>
      <c r="E200" t="s">
        <v>5</v>
      </c>
      <c r="G200" t="s">
        <v>24</v>
      </c>
      <c r="H200">
        <v>113534</v>
      </c>
      <c r="I200">
        <v>114253</v>
      </c>
      <c r="J200" t="s">
        <v>71</v>
      </c>
      <c r="P200" s="1" t="s">
        <v>483</v>
      </c>
      <c r="Q200" t="s">
        <v>484</v>
      </c>
      <c r="R200">
        <v>720</v>
      </c>
      <c r="T200" t="s">
        <v>485</v>
      </c>
    </row>
    <row r="201" spans="1:20" x14ac:dyDescent="0.25">
      <c r="A201" t="s">
        <v>29</v>
      </c>
      <c r="B201" t="s">
        <v>30</v>
      </c>
      <c r="C201" t="s">
        <v>22</v>
      </c>
      <c r="D201" t="s">
        <v>23</v>
      </c>
      <c r="E201" t="s">
        <v>5</v>
      </c>
      <c r="G201" t="s">
        <v>24</v>
      </c>
      <c r="H201">
        <v>113534</v>
      </c>
      <c r="I201">
        <v>114253</v>
      </c>
      <c r="J201" t="s">
        <v>71</v>
      </c>
      <c r="K201" t="s">
        <v>486</v>
      </c>
      <c r="L201" t="s">
        <v>486</v>
      </c>
      <c r="N201" t="s">
        <v>36</v>
      </c>
      <c r="P201" s="1" t="s">
        <v>483</v>
      </c>
      <c r="Q201" t="s">
        <v>484</v>
      </c>
      <c r="R201">
        <v>720</v>
      </c>
      <c r="S201">
        <v>239</v>
      </c>
    </row>
    <row r="202" spans="1:20" x14ac:dyDescent="0.25">
      <c r="A202" t="s">
        <v>20</v>
      </c>
      <c r="B202" t="s">
        <v>21</v>
      </c>
      <c r="C202" t="s">
        <v>22</v>
      </c>
      <c r="D202" t="s">
        <v>23</v>
      </c>
      <c r="E202" t="s">
        <v>5</v>
      </c>
      <c r="G202" t="s">
        <v>24</v>
      </c>
      <c r="H202">
        <v>114263</v>
      </c>
      <c r="I202">
        <v>114466</v>
      </c>
      <c r="J202" t="s">
        <v>71</v>
      </c>
      <c r="P202" s="1" t="s">
        <v>487</v>
      </c>
      <c r="Q202" t="s">
        <v>488</v>
      </c>
      <c r="R202">
        <v>204</v>
      </c>
      <c r="T202" t="s">
        <v>489</v>
      </c>
    </row>
    <row r="203" spans="1:20" x14ac:dyDescent="0.25">
      <c r="A203" t="s">
        <v>29</v>
      </c>
      <c r="B203" t="s">
        <v>30</v>
      </c>
      <c r="C203" t="s">
        <v>22</v>
      </c>
      <c r="D203" t="s">
        <v>23</v>
      </c>
      <c r="E203" t="s">
        <v>5</v>
      </c>
      <c r="G203" t="s">
        <v>24</v>
      </c>
      <c r="H203">
        <v>114263</v>
      </c>
      <c r="I203">
        <v>114466</v>
      </c>
      <c r="J203" t="s">
        <v>71</v>
      </c>
      <c r="K203" t="s">
        <v>490</v>
      </c>
      <c r="L203" t="s">
        <v>490</v>
      </c>
      <c r="N203" t="s">
        <v>36</v>
      </c>
      <c r="P203" s="1" t="s">
        <v>487</v>
      </c>
      <c r="Q203" t="s">
        <v>488</v>
      </c>
      <c r="R203">
        <v>204</v>
      </c>
      <c r="S203">
        <v>67</v>
      </c>
    </row>
    <row r="204" spans="1:20" x14ac:dyDescent="0.25">
      <c r="A204" t="s">
        <v>20</v>
      </c>
      <c r="B204" t="s">
        <v>21</v>
      </c>
      <c r="C204" t="s">
        <v>22</v>
      </c>
      <c r="D204" t="s">
        <v>23</v>
      </c>
      <c r="E204" t="s">
        <v>5</v>
      </c>
      <c r="G204" t="s">
        <v>24</v>
      </c>
      <c r="H204">
        <v>114521</v>
      </c>
      <c r="I204">
        <v>116602</v>
      </c>
      <c r="J204" t="s">
        <v>71</v>
      </c>
      <c r="P204" s="1" t="s">
        <v>491</v>
      </c>
      <c r="Q204" t="s">
        <v>492</v>
      </c>
      <c r="R204">
        <v>2082</v>
      </c>
      <c r="T204" t="s">
        <v>493</v>
      </c>
    </row>
    <row r="205" spans="1:20" x14ac:dyDescent="0.25">
      <c r="A205" t="s">
        <v>29</v>
      </c>
      <c r="B205" t="s">
        <v>30</v>
      </c>
      <c r="C205" t="s">
        <v>22</v>
      </c>
      <c r="D205" t="s">
        <v>23</v>
      </c>
      <c r="E205" t="s">
        <v>5</v>
      </c>
      <c r="G205" t="s">
        <v>24</v>
      </c>
      <c r="H205">
        <v>114521</v>
      </c>
      <c r="I205">
        <v>116602</v>
      </c>
      <c r="J205" t="s">
        <v>71</v>
      </c>
      <c r="K205" t="s">
        <v>494</v>
      </c>
      <c r="L205" t="s">
        <v>494</v>
      </c>
      <c r="N205" t="s">
        <v>495</v>
      </c>
      <c r="P205" s="1" t="s">
        <v>491</v>
      </c>
      <c r="Q205" t="s">
        <v>492</v>
      </c>
      <c r="R205">
        <v>2082</v>
      </c>
      <c r="S205">
        <v>693</v>
      </c>
    </row>
    <row r="206" spans="1:20" x14ac:dyDescent="0.25">
      <c r="A206" t="s">
        <v>20</v>
      </c>
      <c r="B206" t="s">
        <v>21</v>
      </c>
      <c r="C206" t="s">
        <v>22</v>
      </c>
      <c r="D206" t="s">
        <v>23</v>
      </c>
      <c r="E206" t="s">
        <v>5</v>
      </c>
      <c r="G206" t="s">
        <v>24</v>
      </c>
      <c r="H206">
        <v>116619</v>
      </c>
      <c r="I206">
        <v>117722</v>
      </c>
      <c r="J206" t="s">
        <v>71</v>
      </c>
      <c r="P206" s="1" t="s">
        <v>496</v>
      </c>
      <c r="Q206" t="s">
        <v>497</v>
      </c>
      <c r="R206">
        <v>1104</v>
      </c>
      <c r="T206" t="s">
        <v>498</v>
      </c>
    </row>
    <row r="207" spans="1:20" x14ac:dyDescent="0.25">
      <c r="A207" t="s">
        <v>29</v>
      </c>
      <c r="B207" t="s">
        <v>30</v>
      </c>
      <c r="C207" t="s">
        <v>22</v>
      </c>
      <c r="D207" t="s">
        <v>23</v>
      </c>
      <c r="E207" t="s">
        <v>5</v>
      </c>
      <c r="G207" t="s">
        <v>24</v>
      </c>
      <c r="H207">
        <v>116619</v>
      </c>
      <c r="I207">
        <v>117722</v>
      </c>
      <c r="J207" t="s">
        <v>71</v>
      </c>
      <c r="K207" t="s">
        <v>499</v>
      </c>
      <c r="L207" t="s">
        <v>499</v>
      </c>
      <c r="N207" t="s">
        <v>125</v>
      </c>
      <c r="P207" s="1" t="s">
        <v>496</v>
      </c>
      <c r="Q207" t="s">
        <v>497</v>
      </c>
      <c r="R207">
        <v>1104</v>
      </c>
      <c r="S207">
        <v>367</v>
      </c>
    </row>
    <row r="208" spans="1:20" x14ac:dyDescent="0.25">
      <c r="A208" t="s">
        <v>20</v>
      </c>
      <c r="B208" t="s">
        <v>21</v>
      </c>
      <c r="C208" t="s">
        <v>22</v>
      </c>
      <c r="D208" t="s">
        <v>23</v>
      </c>
      <c r="E208" t="s">
        <v>5</v>
      </c>
      <c r="G208" t="s">
        <v>24</v>
      </c>
      <c r="H208">
        <v>117726</v>
      </c>
      <c r="I208">
        <v>118370</v>
      </c>
      <c r="J208" t="s">
        <v>71</v>
      </c>
      <c r="P208" s="1" t="s">
        <v>500</v>
      </c>
      <c r="Q208" t="s">
        <v>501</v>
      </c>
      <c r="R208">
        <v>645</v>
      </c>
      <c r="T208" t="s">
        <v>502</v>
      </c>
    </row>
    <row r="209" spans="1:20" x14ac:dyDescent="0.25">
      <c r="A209" t="s">
        <v>29</v>
      </c>
      <c r="B209" t="s">
        <v>30</v>
      </c>
      <c r="C209" t="s">
        <v>22</v>
      </c>
      <c r="D209" t="s">
        <v>23</v>
      </c>
      <c r="E209" t="s">
        <v>5</v>
      </c>
      <c r="G209" t="s">
        <v>24</v>
      </c>
      <c r="H209">
        <v>117726</v>
      </c>
      <c r="I209">
        <v>118370</v>
      </c>
      <c r="J209" t="s">
        <v>71</v>
      </c>
      <c r="K209" t="s">
        <v>503</v>
      </c>
      <c r="L209" t="s">
        <v>503</v>
      </c>
      <c r="N209" t="s">
        <v>36</v>
      </c>
      <c r="P209" s="1" t="s">
        <v>500</v>
      </c>
      <c r="Q209" t="s">
        <v>501</v>
      </c>
      <c r="R209">
        <v>645</v>
      </c>
      <c r="S209">
        <v>214</v>
      </c>
    </row>
    <row r="210" spans="1:20" x14ac:dyDescent="0.25">
      <c r="A210" t="s">
        <v>20</v>
      </c>
      <c r="B210" t="s">
        <v>21</v>
      </c>
      <c r="C210" t="s">
        <v>22</v>
      </c>
      <c r="D210" t="s">
        <v>23</v>
      </c>
      <c r="E210" t="s">
        <v>5</v>
      </c>
      <c r="G210" t="s">
        <v>24</v>
      </c>
      <c r="H210">
        <v>118405</v>
      </c>
      <c r="I210">
        <v>120348</v>
      </c>
      <c r="J210" t="s">
        <v>71</v>
      </c>
      <c r="P210" s="1" t="s">
        <v>504</v>
      </c>
      <c r="Q210" t="s">
        <v>505</v>
      </c>
      <c r="R210">
        <v>1944</v>
      </c>
      <c r="T210" t="s">
        <v>506</v>
      </c>
    </row>
    <row r="211" spans="1:20" x14ac:dyDescent="0.25">
      <c r="A211" t="s">
        <v>29</v>
      </c>
      <c r="B211" t="s">
        <v>30</v>
      </c>
      <c r="C211" t="s">
        <v>22</v>
      </c>
      <c r="D211" t="s">
        <v>23</v>
      </c>
      <c r="E211" t="s">
        <v>5</v>
      </c>
      <c r="G211" t="s">
        <v>24</v>
      </c>
      <c r="H211">
        <v>118405</v>
      </c>
      <c r="I211">
        <v>120348</v>
      </c>
      <c r="J211" t="s">
        <v>71</v>
      </c>
      <c r="K211" t="s">
        <v>507</v>
      </c>
      <c r="L211" t="s">
        <v>507</v>
      </c>
      <c r="N211" t="s">
        <v>125</v>
      </c>
      <c r="P211" s="1" t="s">
        <v>504</v>
      </c>
      <c r="Q211" t="s">
        <v>505</v>
      </c>
      <c r="R211">
        <v>1944</v>
      </c>
      <c r="S211">
        <v>647</v>
      </c>
    </row>
    <row r="212" spans="1:20" x14ac:dyDescent="0.25">
      <c r="A212" t="s">
        <v>20</v>
      </c>
      <c r="B212" t="s">
        <v>21</v>
      </c>
      <c r="C212" t="s">
        <v>22</v>
      </c>
      <c r="D212" t="s">
        <v>23</v>
      </c>
      <c r="E212" t="s">
        <v>5</v>
      </c>
      <c r="G212" t="s">
        <v>24</v>
      </c>
      <c r="H212">
        <v>120569</v>
      </c>
      <c r="I212">
        <v>121090</v>
      </c>
      <c r="J212" t="s">
        <v>25</v>
      </c>
      <c r="P212" s="1" t="s">
        <v>508</v>
      </c>
      <c r="Q212" t="s">
        <v>509</v>
      </c>
      <c r="R212">
        <v>522</v>
      </c>
      <c r="T212" t="s">
        <v>510</v>
      </c>
    </row>
    <row r="213" spans="1:20" x14ac:dyDescent="0.25">
      <c r="A213" t="s">
        <v>29</v>
      </c>
      <c r="B213" t="s">
        <v>30</v>
      </c>
      <c r="C213" t="s">
        <v>22</v>
      </c>
      <c r="D213" t="s">
        <v>23</v>
      </c>
      <c r="E213" t="s">
        <v>5</v>
      </c>
      <c r="G213" t="s">
        <v>24</v>
      </c>
      <c r="H213">
        <v>120569</v>
      </c>
      <c r="I213">
        <v>121090</v>
      </c>
      <c r="J213" t="s">
        <v>25</v>
      </c>
      <c r="K213" t="s">
        <v>511</v>
      </c>
      <c r="L213" t="s">
        <v>511</v>
      </c>
      <c r="N213" t="s">
        <v>512</v>
      </c>
      <c r="P213" s="1" t="s">
        <v>508</v>
      </c>
      <c r="Q213" t="s">
        <v>509</v>
      </c>
      <c r="R213">
        <v>522</v>
      </c>
      <c r="S213">
        <v>173</v>
      </c>
    </row>
    <row r="214" spans="1:20" x14ac:dyDescent="0.25">
      <c r="A214" t="s">
        <v>20</v>
      </c>
      <c r="B214" t="s">
        <v>21</v>
      </c>
      <c r="C214" t="s">
        <v>22</v>
      </c>
      <c r="D214" t="s">
        <v>23</v>
      </c>
      <c r="E214" t="s">
        <v>5</v>
      </c>
      <c r="G214" t="s">
        <v>24</v>
      </c>
      <c r="H214">
        <v>121123</v>
      </c>
      <c r="I214">
        <v>122706</v>
      </c>
      <c r="J214" t="s">
        <v>25</v>
      </c>
      <c r="P214" s="1" t="s">
        <v>513</v>
      </c>
      <c r="Q214" t="s">
        <v>514</v>
      </c>
      <c r="R214">
        <v>1584</v>
      </c>
      <c r="T214" t="s">
        <v>515</v>
      </c>
    </row>
    <row r="215" spans="1:20" x14ac:dyDescent="0.25">
      <c r="A215" t="s">
        <v>29</v>
      </c>
      <c r="B215" t="s">
        <v>30</v>
      </c>
      <c r="C215" t="s">
        <v>22</v>
      </c>
      <c r="D215" t="s">
        <v>23</v>
      </c>
      <c r="E215" t="s">
        <v>5</v>
      </c>
      <c r="G215" t="s">
        <v>24</v>
      </c>
      <c r="H215">
        <v>121123</v>
      </c>
      <c r="I215">
        <v>122706</v>
      </c>
      <c r="J215" t="s">
        <v>25</v>
      </c>
      <c r="K215" t="s">
        <v>516</v>
      </c>
      <c r="L215" t="s">
        <v>516</v>
      </c>
      <c r="N215" t="s">
        <v>517</v>
      </c>
      <c r="P215" s="1" t="s">
        <v>513</v>
      </c>
      <c r="Q215" t="s">
        <v>514</v>
      </c>
      <c r="R215">
        <v>1584</v>
      </c>
      <c r="S215">
        <v>527</v>
      </c>
    </row>
    <row r="216" spans="1:20" x14ac:dyDescent="0.25">
      <c r="A216" t="s">
        <v>20</v>
      </c>
      <c r="B216" t="s">
        <v>21</v>
      </c>
      <c r="C216" t="s">
        <v>22</v>
      </c>
      <c r="D216" t="s">
        <v>23</v>
      </c>
      <c r="E216" t="s">
        <v>5</v>
      </c>
      <c r="G216" t="s">
        <v>24</v>
      </c>
      <c r="H216">
        <v>122780</v>
      </c>
      <c r="I216">
        <v>124222</v>
      </c>
      <c r="J216" t="s">
        <v>25</v>
      </c>
      <c r="P216" s="1" t="s">
        <v>518</v>
      </c>
      <c r="Q216" t="s">
        <v>519</v>
      </c>
      <c r="R216">
        <v>1443</v>
      </c>
      <c r="T216" t="s">
        <v>520</v>
      </c>
    </row>
    <row r="217" spans="1:20" x14ac:dyDescent="0.25">
      <c r="A217" t="s">
        <v>29</v>
      </c>
      <c r="B217" t="s">
        <v>30</v>
      </c>
      <c r="C217" t="s">
        <v>22</v>
      </c>
      <c r="D217" t="s">
        <v>23</v>
      </c>
      <c r="E217" t="s">
        <v>5</v>
      </c>
      <c r="G217" t="s">
        <v>24</v>
      </c>
      <c r="H217">
        <v>122780</v>
      </c>
      <c r="I217">
        <v>124222</v>
      </c>
      <c r="J217" t="s">
        <v>25</v>
      </c>
      <c r="K217" t="s">
        <v>521</v>
      </c>
      <c r="L217" t="s">
        <v>521</v>
      </c>
      <c r="N217" t="s">
        <v>522</v>
      </c>
      <c r="P217" s="1" t="s">
        <v>518</v>
      </c>
      <c r="Q217" t="s">
        <v>519</v>
      </c>
      <c r="R217">
        <v>1443</v>
      </c>
      <c r="S217">
        <v>480</v>
      </c>
    </row>
    <row r="218" spans="1:20" x14ac:dyDescent="0.25">
      <c r="A218" t="s">
        <v>20</v>
      </c>
      <c r="B218" t="s">
        <v>21</v>
      </c>
      <c r="C218" t="s">
        <v>22</v>
      </c>
      <c r="D218" t="s">
        <v>23</v>
      </c>
      <c r="E218" t="s">
        <v>5</v>
      </c>
      <c r="G218" t="s">
        <v>24</v>
      </c>
      <c r="H218">
        <v>124530</v>
      </c>
      <c r="I218">
        <v>125012</v>
      </c>
      <c r="J218" t="s">
        <v>25</v>
      </c>
      <c r="P218" s="1" t="s">
        <v>523</v>
      </c>
      <c r="Q218" t="s">
        <v>524</v>
      </c>
      <c r="R218">
        <v>483</v>
      </c>
    </row>
    <row r="219" spans="1:20" x14ac:dyDescent="0.25">
      <c r="A219" t="s">
        <v>29</v>
      </c>
      <c r="B219" t="s">
        <v>30</v>
      </c>
      <c r="C219" t="s">
        <v>22</v>
      </c>
      <c r="D219" t="s">
        <v>23</v>
      </c>
      <c r="E219" t="s">
        <v>5</v>
      </c>
      <c r="G219" t="s">
        <v>24</v>
      </c>
      <c r="H219">
        <v>124530</v>
      </c>
      <c r="I219">
        <v>125012</v>
      </c>
      <c r="J219" t="s">
        <v>25</v>
      </c>
      <c r="K219" t="s">
        <v>525</v>
      </c>
      <c r="L219" t="s">
        <v>525</v>
      </c>
      <c r="N219" t="s">
        <v>36</v>
      </c>
      <c r="P219" s="1" t="s">
        <v>523</v>
      </c>
      <c r="Q219" t="s">
        <v>524</v>
      </c>
      <c r="R219">
        <v>483</v>
      </c>
      <c r="S219">
        <v>160</v>
      </c>
    </row>
    <row r="220" spans="1:20" x14ac:dyDescent="0.25">
      <c r="A220" t="s">
        <v>20</v>
      </c>
      <c r="B220" t="s">
        <v>21</v>
      </c>
      <c r="C220" t="s">
        <v>22</v>
      </c>
      <c r="D220" t="s">
        <v>23</v>
      </c>
      <c r="E220" t="s">
        <v>5</v>
      </c>
      <c r="G220" t="s">
        <v>24</v>
      </c>
      <c r="H220">
        <v>125144</v>
      </c>
      <c r="I220">
        <v>126124</v>
      </c>
      <c r="J220" t="s">
        <v>25</v>
      </c>
      <c r="P220" s="1" t="s">
        <v>526</v>
      </c>
      <c r="Q220" t="s">
        <v>527</v>
      </c>
      <c r="R220">
        <v>981</v>
      </c>
      <c r="T220" t="s">
        <v>528</v>
      </c>
    </row>
    <row r="221" spans="1:20" x14ac:dyDescent="0.25">
      <c r="A221" t="s">
        <v>29</v>
      </c>
      <c r="B221" t="s">
        <v>30</v>
      </c>
      <c r="C221" t="s">
        <v>22</v>
      </c>
      <c r="D221" t="s">
        <v>23</v>
      </c>
      <c r="E221" t="s">
        <v>5</v>
      </c>
      <c r="G221" t="s">
        <v>24</v>
      </c>
      <c r="H221">
        <v>125144</v>
      </c>
      <c r="I221">
        <v>126124</v>
      </c>
      <c r="J221" t="s">
        <v>25</v>
      </c>
      <c r="K221" t="s">
        <v>529</v>
      </c>
      <c r="L221" t="s">
        <v>529</v>
      </c>
      <c r="N221" t="s">
        <v>530</v>
      </c>
      <c r="P221" s="1" t="s">
        <v>526</v>
      </c>
      <c r="Q221" t="s">
        <v>527</v>
      </c>
      <c r="R221">
        <v>981</v>
      </c>
      <c r="S221">
        <v>326</v>
      </c>
    </row>
    <row r="222" spans="1:20" x14ac:dyDescent="0.25">
      <c r="A222" t="s">
        <v>20</v>
      </c>
      <c r="B222" t="s">
        <v>21</v>
      </c>
      <c r="C222" t="s">
        <v>22</v>
      </c>
      <c r="D222" t="s">
        <v>23</v>
      </c>
      <c r="E222" t="s">
        <v>5</v>
      </c>
      <c r="G222" t="s">
        <v>24</v>
      </c>
      <c r="H222">
        <v>126131</v>
      </c>
      <c r="I222">
        <v>127426</v>
      </c>
      <c r="J222" t="s">
        <v>71</v>
      </c>
      <c r="P222" s="1" t="s">
        <v>531</v>
      </c>
      <c r="Q222" t="s">
        <v>532</v>
      </c>
      <c r="R222">
        <v>1296</v>
      </c>
      <c r="T222" t="s">
        <v>533</v>
      </c>
    </row>
    <row r="223" spans="1:20" x14ac:dyDescent="0.25">
      <c r="A223" t="s">
        <v>29</v>
      </c>
      <c r="B223" t="s">
        <v>30</v>
      </c>
      <c r="C223" t="s">
        <v>22</v>
      </c>
      <c r="D223" t="s">
        <v>23</v>
      </c>
      <c r="E223" t="s">
        <v>5</v>
      </c>
      <c r="G223" t="s">
        <v>24</v>
      </c>
      <c r="H223">
        <v>126131</v>
      </c>
      <c r="I223">
        <v>127426</v>
      </c>
      <c r="J223" t="s">
        <v>71</v>
      </c>
      <c r="K223" t="s">
        <v>534</v>
      </c>
      <c r="L223" t="s">
        <v>534</v>
      </c>
      <c r="N223" t="s">
        <v>535</v>
      </c>
      <c r="P223" s="1" t="s">
        <v>531</v>
      </c>
      <c r="Q223" t="s">
        <v>532</v>
      </c>
      <c r="R223">
        <v>1296</v>
      </c>
      <c r="S223">
        <v>431</v>
      </c>
    </row>
    <row r="224" spans="1:20" x14ac:dyDescent="0.25">
      <c r="A224" t="s">
        <v>20</v>
      </c>
      <c r="B224" t="s">
        <v>21</v>
      </c>
      <c r="C224" t="s">
        <v>22</v>
      </c>
      <c r="D224" t="s">
        <v>23</v>
      </c>
      <c r="E224" t="s">
        <v>5</v>
      </c>
      <c r="G224" t="s">
        <v>24</v>
      </c>
      <c r="H224">
        <v>127436</v>
      </c>
      <c r="I224">
        <v>128938</v>
      </c>
      <c r="J224" t="s">
        <v>71</v>
      </c>
      <c r="P224" s="1" t="s">
        <v>536</v>
      </c>
      <c r="Q224" t="s">
        <v>537</v>
      </c>
      <c r="R224">
        <v>1503</v>
      </c>
      <c r="T224" t="s">
        <v>538</v>
      </c>
    </row>
    <row r="225" spans="1:20" x14ac:dyDescent="0.25">
      <c r="A225" t="s">
        <v>29</v>
      </c>
      <c r="B225" t="s">
        <v>30</v>
      </c>
      <c r="C225" t="s">
        <v>22</v>
      </c>
      <c r="D225" t="s">
        <v>23</v>
      </c>
      <c r="E225" t="s">
        <v>5</v>
      </c>
      <c r="G225" t="s">
        <v>24</v>
      </c>
      <c r="H225">
        <v>127436</v>
      </c>
      <c r="I225">
        <v>128938</v>
      </c>
      <c r="J225" t="s">
        <v>71</v>
      </c>
      <c r="K225" t="s">
        <v>539</v>
      </c>
      <c r="L225" t="s">
        <v>539</v>
      </c>
      <c r="N225" t="s">
        <v>540</v>
      </c>
      <c r="P225" s="1" t="s">
        <v>536</v>
      </c>
      <c r="Q225" t="s">
        <v>537</v>
      </c>
      <c r="R225">
        <v>1503</v>
      </c>
      <c r="S225">
        <v>500</v>
      </c>
    </row>
    <row r="226" spans="1:20" x14ac:dyDescent="0.25">
      <c r="A226" t="s">
        <v>20</v>
      </c>
      <c r="B226" t="s">
        <v>21</v>
      </c>
      <c r="C226" t="s">
        <v>22</v>
      </c>
      <c r="D226" t="s">
        <v>23</v>
      </c>
      <c r="E226" t="s">
        <v>5</v>
      </c>
      <c r="G226" t="s">
        <v>24</v>
      </c>
      <c r="H226">
        <v>129087</v>
      </c>
      <c r="I226">
        <v>132485</v>
      </c>
      <c r="J226" t="s">
        <v>25</v>
      </c>
      <c r="O226" t="s">
        <v>541</v>
      </c>
      <c r="P226" s="1" t="s">
        <v>542</v>
      </c>
      <c r="Q226" t="s">
        <v>543</v>
      </c>
      <c r="R226">
        <v>3399</v>
      </c>
      <c r="T226" t="s">
        <v>544</v>
      </c>
    </row>
    <row r="227" spans="1:20" x14ac:dyDescent="0.25">
      <c r="A227" t="s">
        <v>29</v>
      </c>
      <c r="B227" t="s">
        <v>30</v>
      </c>
      <c r="C227" t="s">
        <v>22</v>
      </c>
      <c r="D227" t="s">
        <v>23</v>
      </c>
      <c r="E227" t="s">
        <v>5</v>
      </c>
      <c r="G227" t="s">
        <v>24</v>
      </c>
      <c r="H227">
        <v>129087</v>
      </c>
      <c r="I227">
        <v>132485</v>
      </c>
      <c r="J227" t="s">
        <v>25</v>
      </c>
      <c r="K227" t="s">
        <v>545</v>
      </c>
      <c r="L227" t="s">
        <v>545</v>
      </c>
      <c r="N227" t="s">
        <v>546</v>
      </c>
      <c r="O227" t="s">
        <v>541</v>
      </c>
      <c r="P227" s="1" t="s">
        <v>542</v>
      </c>
      <c r="Q227" t="s">
        <v>543</v>
      </c>
      <c r="R227">
        <v>3399</v>
      </c>
      <c r="S227">
        <v>1132</v>
      </c>
    </row>
    <row r="228" spans="1:20" x14ac:dyDescent="0.25">
      <c r="A228" t="s">
        <v>20</v>
      </c>
      <c r="B228" t="s">
        <v>21</v>
      </c>
      <c r="C228" t="s">
        <v>22</v>
      </c>
      <c r="D228" t="s">
        <v>23</v>
      </c>
      <c r="E228" t="s">
        <v>5</v>
      </c>
      <c r="G228" t="s">
        <v>24</v>
      </c>
      <c r="H228">
        <v>132450</v>
      </c>
      <c r="I228">
        <v>133178</v>
      </c>
      <c r="J228" t="s">
        <v>71</v>
      </c>
      <c r="P228" s="1" t="s">
        <v>547</v>
      </c>
      <c r="Q228" t="s">
        <v>548</v>
      </c>
      <c r="R228">
        <v>729</v>
      </c>
      <c r="T228" t="s">
        <v>549</v>
      </c>
    </row>
    <row r="229" spans="1:20" x14ac:dyDescent="0.25">
      <c r="A229" t="s">
        <v>29</v>
      </c>
      <c r="B229" t="s">
        <v>30</v>
      </c>
      <c r="C229" t="s">
        <v>22</v>
      </c>
      <c r="D229" t="s">
        <v>23</v>
      </c>
      <c r="E229" t="s">
        <v>5</v>
      </c>
      <c r="G229" t="s">
        <v>24</v>
      </c>
      <c r="H229">
        <v>132450</v>
      </c>
      <c r="I229">
        <v>133178</v>
      </c>
      <c r="J229" t="s">
        <v>71</v>
      </c>
      <c r="K229" t="s">
        <v>550</v>
      </c>
      <c r="L229" t="s">
        <v>550</v>
      </c>
      <c r="N229" t="s">
        <v>551</v>
      </c>
      <c r="P229" s="1" t="s">
        <v>547</v>
      </c>
      <c r="Q229" t="s">
        <v>548</v>
      </c>
      <c r="R229">
        <v>729</v>
      </c>
      <c r="S229">
        <v>242</v>
      </c>
    </row>
    <row r="230" spans="1:20" x14ac:dyDescent="0.25">
      <c r="A230" t="s">
        <v>20</v>
      </c>
      <c r="B230" t="s">
        <v>21</v>
      </c>
      <c r="C230" t="s">
        <v>22</v>
      </c>
      <c r="D230" t="s">
        <v>23</v>
      </c>
      <c r="E230" t="s">
        <v>5</v>
      </c>
      <c r="G230" t="s">
        <v>24</v>
      </c>
      <c r="H230">
        <v>133319</v>
      </c>
      <c r="I230">
        <v>133516</v>
      </c>
      <c r="J230" t="s">
        <v>25</v>
      </c>
      <c r="P230" s="1" t="s">
        <v>552</v>
      </c>
      <c r="Q230" t="s">
        <v>553</v>
      </c>
      <c r="R230">
        <v>198</v>
      </c>
      <c r="T230" t="s">
        <v>554</v>
      </c>
    </row>
    <row r="231" spans="1:20" x14ac:dyDescent="0.25">
      <c r="A231" t="s">
        <v>29</v>
      </c>
      <c r="B231" t="s">
        <v>30</v>
      </c>
      <c r="C231" t="s">
        <v>22</v>
      </c>
      <c r="D231" t="s">
        <v>23</v>
      </c>
      <c r="E231" t="s">
        <v>5</v>
      </c>
      <c r="G231" t="s">
        <v>24</v>
      </c>
      <c r="H231">
        <v>133319</v>
      </c>
      <c r="I231">
        <v>133516</v>
      </c>
      <c r="J231" t="s">
        <v>25</v>
      </c>
      <c r="K231" t="s">
        <v>555</v>
      </c>
      <c r="L231" t="s">
        <v>555</v>
      </c>
      <c r="N231" t="s">
        <v>36</v>
      </c>
      <c r="P231" s="1" t="s">
        <v>552</v>
      </c>
      <c r="Q231" t="s">
        <v>553</v>
      </c>
      <c r="R231">
        <v>198</v>
      </c>
      <c r="S231">
        <v>65</v>
      </c>
    </row>
    <row r="232" spans="1:20" x14ac:dyDescent="0.25">
      <c r="A232" t="s">
        <v>20</v>
      </c>
      <c r="B232" t="s">
        <v>21</v>
      </c>
      <c r="C232" t="s">
        <v>22</v>
      </c>
      <c r="D232" t="s">
        <v>23</v>
      </c>
      <c r="E232" t="s">
        <v>5</v>
      </c>
      <c r="G232" t="s">
        <v>24</v>
      </c>
      <c r="H232">
        <v>133619</v>
      </c>
      <c r="I232">
        <v>135199</v>
      </c>
      <c r="J232" t="s">
        <v>71</v>
      </c>
      <c r="P232" s="1" t="s">
        <v>556</v>
      </c>
      <c r="Q232" t="s">
        <v>557</v>
      </c>
      <c r="R232">
        <v>1581</v>
      </c>
      <c r="T232" t="s">
        <v>558</v>
      </c>
    </row>
    <row r="233" spans="1:20" x14ac:dyDescent="0.25">
      <c r="A233" t="s">
        <v>29</v>
      </c>
      <c r="B233" t="s">
        <v>30</v>
      </c>
      <c r="C233" t="s">
        <v>22</v>
      </c>
      <c r="D233" t="s">
        <v>23</v>
      </c>
      <c r="E233" t="s">
        <v>5</v>
      </c>
      <c r="G233" t="s">
        <v>24</v>
      </c>
      <c r="H233">
        <v>133619</v>
      </c>
      <c r="I233">
        <v>135199</v>
      </c>
      <c r="J233" t="s">
        <v>71</v>
      </c>
      <c r="K233" t="s">
        <v>559</v>
      </c>
      <c r="L233" t="s">
        <v>559</v>
      </c>
      <c r="N233" t="s">
        <v>36</v>
      </c>
      <c r="P233" s="1" t="s">
        <v>556</v>
      </c>
      <c r="Q233" t="s">
        <v>557</v>
      </c>
      <c r="R233">
        <v>1581</v>
      </c>
      <c r="S233">
        <v>526</v>
      </c>
    </row>
    <row r="234" spans="1:20" x14ac:dyDescent="0.25">
      <c r="A234" t="s">
        <v>20</v>
      </c>
      <c r="B234" t="s">
        <v>21</v>
      </c>
      <c r="C234" t="s">
        <v>22</v>
      </c>
      <c r="D234" t="s">
        <v>23</v>
      </c>
      <c r="E234" t="s">
        <v>5</v>
      </c>
      <c r="G234" t="s">
        <v>24</v>
      </c>
      <c r="H234">
        <v>135380</v>
      </c>
      <c r="I234">
        <v>136972</v>
      </c>
      <c r="J234" t="s">
        <v>71</v>
      </c>
      <c r="P234" s="1" t="s">
        <v>560</v>
      </c>
      <c r="Q234" t="s">
        <v>561</v>
      </c>
      <c r="R234">
        <v>1593</v>
      </c>
    </row>
    <row r="235" spans="1:20" x14ac:dyDescent="0.25">
      <c r="A235" t="s">
        <v>29</v>
      </c>
      <c r="B235" t="s">
        <v>30</v>
      </c>
      <c r="C235" t="s">
        <v>22</v>
      </c>
      <c r="D235" t="s">
        <v>23</v>
      </c>
      <c r="E235" t="s">
        <v>5</v>
      </c>
      <c r="G235" t="s">
        <v>24</v>
      </c>
      <c r="H235">
        <v>135380</v>
      </c>
      <c r="I235">
        <v>136972</v>
      </c>
      <c r="J235" t="s">
        <v>71</v>
      </c>
      <c r="K235" t="s">
        <v>562</v>
      </c>
      <c r="L235" t="s">
        <v>562</v>
      </c>
      <c r="N235" t="s">
        <v>36</v>
      </c>
      <c r="P235" s="1" t="s">
        <v>560</v>
      </c>
      <c r="Q235" t="s">
        <v>561</v>
      </c>
      <c r="R235">
        <v>1593</v>
      </c>
      <c r="S235">
        <v>530</v>
      </c>
    </row>
    <row r="236" spans="1:20" x14ac:dyDescent="0.25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G236" t="s">
        <v>24</v>
      </c>
      <c r="H236">
        <v>137106</v>
      </c>
      <c r="I236">
        <v>138176</v>
      </c>
      <c r="J236" t="s">
        <v>25</v>
      </c>
      <c r="P236" s="1" t="s">
        <v>563</v>
      </c>
      <c r="Q236" t="s">
        <v>564</v>
      </c>
      <c r="R236">
        <v>1071</v>
      </c>
      <c r="T236" t="s">
        <v>565</v>
      </c>
    </row>
    <row r="237" spans="1:20" x14ac:dyDescent="0.25">
      <c r="A237" t="s">
        <v>29</v>
      </c>
      <c r="B237" t="s">
        <v>30</v>
      </c>
      <c r="C237" t="s">
        <v>22</v>
      </c>
      <c r="D237" t="s">
        <v>23</v>
      </c>
      <c r="E237" t="s">
        <v>5</v>
      </c>
      <c r="G237" t="s">
        <v>24</v>
      </c>
      <c r="H237">
        <v>137106</v>
      </c>
      <c r="I237">
        <v>138176</v>
      </c>
      <c r="J237" t="s">
        <v>25</v>
      </c>
      <c r="K237" t="s">
        <v>566</v>
      </c>
      <c r="L237" t="s">
        <v>566</v>
      </c>
      <c r="N237" t="s">
        <v>36</v>
      </c>
      <c r="P237" s="1" t="s">
        <v>563</v>
      </c>
      <c r="Q237" t="s">
        <v>564</v>
      </c>
      <c r="R237">
        <v>1071</v>
      </c>
      <c r="S237">
        <v>356</v>
      </c>
    </row>
    <row r="238" spans="1:20" x14ac:dyDescent="0.25">
      <c r="A238" t="s">
        <v>20</v>
      </c>
      <c r="B238" t="s">
        <v>21</v>
      </c>
      <c r="C238" t="s">
        <v>22</v>
      </c>
      <c r="D238" t="s">
        <v>23</v>
      </c>
      <c r="E238" t="s">
        <v>5</v>
      </c>
      <c r="G238" t="s">
        <v>24</v>
      </c>
      <c r="H238">
        <v>138169</v>
      </c>
      <c r="I238">
        <v>138618</v>
      </c>
      <c r="J238" t="s">
        <v>25</v>
      </c>
      <c r="P238" s="1" t="s">
        <v>567</v>
      </c>
      <c r="Q238" t="s">
        <v>568</v>
      </c>
      <c r="R238">
        <v>450</v>
      </c>
      <c r="T238" t="s">
        <v>569</v>
      </c>
    </row>
    <row r="239" spans="1:20" x14ac:dyDescent="0.25">
      <c r="A239" t="s">
        <v>29</v>
      </c>
      <c r="B239" t="s">
        <v>30</v>
      </c>
      <c r="C239" t="s">
        <v>22</v>
      </c>
      <c r="D239" t="s">
        <v>23</v>
      </c>
      <c r="E239" t="s">
        <v>5</v>
      </c>
      <c r="G239" t="s">
        <v>24</v>
      </c>
      <c r="H239">
        <v>138169</v>
      </c>
      <c r="I239">
        <v>138618</v>
      </c>
      <c r="J239" t="s">
        <v>25</v>
      </c>
      <c r="K239" t="s">
        <v>570</v>
      </c>
      <c r="L239" t="s">
        <v>570</v>
      </c>
      <c r="N239" t="s">
        <v>36</v>
      </c>
      <c r="P239" s="1" t="s">
        <v>567</v>
      </c>
      <c r="Q239" t="s">
        <v>568</v>
      </c>
      <c r="R239">
        <v>450</v>
      </c>
      <c r="S239">
        <v>149</v>
      </c>
    </row>
    <row r="240" spans="1:20" x14ac:dyDescent="0.25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G240" t="s">
        <v>24</v>
      </c>
      <c r="H240">
        <v>138766</v>
      </c>
      <c r="I240">
        <v>140223</v>
      </c>
      <c r="J240" t="s">
        <v>25</v>
      </c>
      <c r="P240" s="1" t="s">
        <v>571</v>
      </c>
      <c r="Q240" t="s">
        <v>572</v>
      </c>
      <c r="R240">
        <v>1458</v>
      </c>
      <c r="T240" t="s">
        <v>573</v>
      </c>
    </row>
    <row r="241" spans="1:20" x14ac:dyDescent="0.25">
      <c r="A241" t="s">
        <v>29</v>
      </c>
      <c r="B241" t="s">
        <v>30</v>
      </c>
      <c r="C241" t="s">
        <v>22</v>
      </c>
      <c r="D241" t="s">
        <v>23</v>
      </c>
      <c r="E241" t="s">
        <v>5</v>
      </c>
      <c r="G241" t="s">
        <v>24</v>
      </c>
      <c r="H241">
        <v>138766</v>
      </c>
      <c r="I241">
        <v>140223</v>
      </c>
      <c r="J241" t="s">
        <v>25</v>
      </c>
      <c r="K241" t="s">
        <v>574</v>
      </c>
      <c r="L241" t="s">
        <v>574</v>
      </c>
      <c r="N241" t="s">
        <v>575</v>
      </c>
      <c r="P241" s="1" t="s">
        <v>571</v>
      </c>
      <c r="Q241" t="s">
        <v>572</v>
      </c>
      <c r="R241">
        <v>1458</v>
      </c>
      <c r="S241">
        <v>485</v>
      </c>
    </row>
    <row r="242" spans="1:20" x14ac:dyDescent="0.25">
      <c r="A242" t="s">
        <v>20</v>
      </c>
      <c r="B242" t="s">
        <v>21</v>
      </c>
      <c r="C242" t="s">
        <v>22</v>
      </c>
      <c r="D242" t="s">
        <v>23</v>
      </c>
      <c r="E242" t="s">
        <v>5</v>
      </c>
      <c r="G242" t="s">
        <v>24</v>
      </c>
      <c r="H242">
        <v>140244</v>
      </c>
      <c r="I242">
        <v>140636</v>
      </c>
      <c r="J242" t="s">
        <v>25</v>
      </c>
      <c r="P242" s="1" t="s">
        <v>576</v>
      </c>
      <c r="Q242" t="s">
        <v>577</v>
      </c>
      <c r="R242">
        <v>393</v>
      </c>
      <c r="T242" t="s">
        <v>578</v>
      </c>
    </row>
    <row r="243" spans="1:20" x14ac:dyDescent="0.25">
      <c r="A243" t="s">
        <v>29</v>
      </c>
      <c r="B243" t="s">
        <v>30</v>
      </c>
      <c r="C243" t="s">
        <v>22</v>
      </c>
      <c r="D243" t="s">
        <v>23</v>
      </c>
      <c r="E243" t="s">
        <v>5</v>
      </c>
      <c r="G243" t="s">
        <v>24</v>
      </c>
      <c r="H243">
        <v>140244</v>
      </c>
      <c r="I243">
        <v>140636</v>
      </c>
      <c r="J243" t="s">
        <v>25</v>
      </c>
      <c r="K243" t="s">
        <v>579</v>
      </c>
      <c r="L243" t="s">
        <v>579</v>
      </c>
      <c r="N243" t="s">
        <v>36</v>
      </c>
      <c r="P243" s="1" t="s">
        <v>576</v>
      </c>
      <c r="Q243" t="s">
        <v>577</v>
      </c>
      <c r="R243">
        <v>393</v>
      </c>
      <c r="S243">
        <v>130</v>
      </c>
    </row>
    <row r="244" spans="1:20" x14ac:dyDescent="0.25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G244" t="s">
        <v>24</v>
      </c>
      <c r="H244">
        <v>140680</v>
      </c>
      <c r="I244">
        <v>141414</v>
      </c>
      <c r="J244" t="s">
        <v>25</v>
      </c>
      <c r="P244" s="1" t="s">
        <v>580</v>
      </c>
      <c r="Q244" t="s">
        <v>581</v>
      </c>
      <c r="R244">
        <v>735</v>
      </c>
    </row>
    <row r="245" spans="1:20" x14ac:dyDescent="0.25">
      <c r="A245" t="s">
        <v>29</v>
      </c>
      <c r="B245" t="s">
        <v>30</v>
      </c>
      <c r="C245" t="s">
        <v>22</v>
      </c>
      <c r="D245" t="s">
        <v>23</v>
      </c>
      <c r="E245" t="s">
        <v>5</v>
      </c>
      <c r="G245" t="s">
        <v>24</v>
      </c>
      <c r="H245">
        <v>140680</v>
      </c>
      <c r="I245">
        <v>141414</v>
      </c>
      <c r="J245" t="s">
        <v>25</v>
      </c>
      <c r="K245" t="s">
        <v>582</v>
      </c>
      <c r="L245" t="s">
        <v>582</v>
      </c>
      <c r="N245" t="s">
        <v>583</v>
      </c>
      <c r="P245" s="1" t="s">
        <v>580</v>
      </c>
      <c r="Q245" t="s">
        <v>581</v>
      </c>
      <c r="R245">
        <v>735</v>
      </c>
      <c r="S245">
        <v>244</v>
      </c>
    </row>
    <row r="246" spans="1:20" x14ac:dyDescent="0.25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G246" t="s">
        <v>24</v>
      </c>
      <c r="H246">
        <v>141492</v>
      </c>
      <c r="I246">
        <v>142883</v>
      </c>
      <c r="J246" t="s">
        <v>71</v>
      </c>
      <c r="P246" s="1" t="s">
        <v>584</v>
      </c>
      <c r="Q246" t="s">
        <v>585</v>
      </c>
      <c r="R246">
        <v>1392</v>
      </c>
      <c r="T246" t="s">
        <v>586</v>
      </c>
    </row>
    <row r="247" spans="1:20" x14ac:dyDescent="0.25">
      <c r="A247" t="s">
        <v>29</v>
      </c>
      <c r="B247" t="s">
        <v>30</v>
      </c>
      <c r="C247" t="s">
        <v>22</v>
      </c>
      <c r="D247" t="s">
        <v>23</v>
      </c>
      <c r="E247" t="s">
        <v>5</v>
      </c>
      <c r="G247" t="s">
        <v>24</v>
      </c>
      <c r="H247">
        <v>141492</v>
      </c>
      <c r="I247">
        <v>142883</v>
      </c>
      <c r="J247" t="s">
        <v>71</v>
      </c>
      <c r="K247" t="s">
        <v>587</v>
      </c>
      <c r="L247" t="s">
        <v>587</v>
      </c>
      <c r="N247" t="s">
        <v>588</v>
      </c>
      <c r="P247" s="1" t="s">
        <v>584</v>
      </c>
      <c r="Q247" t="s">
        <v>585</v>
      </c>
      <c r="R247">
        <v>1392</v>
      </c>
      <c r="S247">
        <v>463</v>
      </c>
    </row>
    <row r="248" spans="1:20" x14ac:dyDescent="0.25">
      <c r="A248" t="s">
        <v>20</v>
      </c>
      <c r="B248" t="s">
        <v>21</v>
      </c>
      <c r="C248" t="s">
        <v>22</v>
      </c>
      <c r="D248" t="s">
        <v>23</v>
      </c>
      <c r="E248" t="s">
        <v>5</v>
      </c>
      <c r="G248" t="s">
        <v>24</v>
      </c>
      <c r="H248">
        <v>142887</v>
      </c>
      <c r="I248">
        <v>144218</v>
      </c>
      <c r="J248" t="s">
        <v>71</v>
      </c>
      <c r="P248" s="1" t="s">
        <v>589</v>
      </c>
      <c r="Q248" t="s">
        <v>590</v>
      </c>
      <c r="R248">
        <v>1332</v>
      </c>
      <c r="T248" t="s">
        <v>591</v>
      </c>
    </row>
    <row r="249" spans="1:20" x14ac:dyDescent="0.25">
      <c r="A249" t="s">
        <v>29</v>
      </c>
      <c r="B249" t="s">
        <v>30</v>
      </c>
      <c r="C249" t="s">
        <v>22</v>
      </c>
      <c r="D249" t="s">
        <v>23</v>
      </c>
      <c r="E249" t="s">
        <v>5</v>
      </c>
      <c r="G249" t="s">
        <v>24</v>
      </c>
      <c r="H249">
        <v>142887</v>
      </c>
      <c r="I249">
        <v>144218</v>
      </c>
      <c r="J249" t="s">
        <v>71</v>
      </c>
      <c r="K249" t="s">
        <v>592</v>
      </c>
      <c r="L249" t="s">
        <v>592</v>
      </c>
      <c r="N249" t="s">
        <v>593</v>
      </c>
      <c r="P249" s="1" t="s">
        <v>589</v>
      </c>
      <c r="Q249" t="s">
        <v>590</v>
      </c>
      <c r="R249">
        <v>1332</v>
      </c>
      <c r="S249">
        <v>443</v>
      </c>
    </row>
    <row r="250" spans="1:20" x14ac:dyDescent="0.25">
      <c r="A250" t="s">
        <v>20</v>
      </c>
      <c r="B250" t="s">
        <v>21</v>
      </c>
      <c r="C250" t="s">
        <v>22</v>
      </c>
      <c r="D250" t="s">
        <v>23</v>
      </c>
      <c r="E250" t="s">
        <v>5</v>
      </c>
      <c r="G250" t="s">
        <v>24</v>
      </c>
      <c r="H250">
        <v>144220</v>
      </c>
      <c r="I250">
        <v>144675</v>
      </c>
      <c r="J250" t="s">
        <v>71</v>
      </c>
      <c r="P250" s="1" t="s">
        <v>594</v>
      </c>
      <c r="Q250" t="s">
        <v>595</v>
      </c>
      <c r="R250">
        <v>456</v>
      </c>
      <c r="T250" t="s">
        <v>596</v>
      </c>
    </row>
    <row r="251" spans="1:20" x14ac:dyDescent="0.25">
      <c r="A251" t="s">
        <v>29</v>
      </c>
      <c r="B251" t="s">
        <v>30</v>
      </c>
      <c r="C251" t="s">
        <v>22</v>
      </c>
      <c r="D251" t="s">
        <v>23</v>
      </c>
      <c r="E251" t="s">
        <v>5</v>
      </c>
      <c r="G251" t="s">
        <v>24</v>
      </c>
      <c r="H251">
        <v>144220</v>
      </c>
      <c r="I251">
        <v>144675</v>
      </c>
      <c r="J251" t="s">
        <v>71</v>
      </c>
      <c r="K251" t="s">
        <v>597</v>
      </c>
      <c r="L251" t="s">
        <v>597</v>
      </c>
      <c r="N251" t="s">
        <v>36</v>
      </c>
      <c r="P251" s="1" t="s">
        <v>594</v>
      </c>
      <c r="Q251" t="s">
        <v>595</v>
      </c>
      <c r="R251">
        <v>456</v>
      </c>
      <c r="S251">
        <v>151</v>
      </c>
    </row>
    <row r="252" spans="1:20" x14ac:dyDescent="0.25">
      <c r="A252" t="s">
        <v>20</v>
      </c>
      <c r="B252" t="s">
        <v>21</v>
      </c>
      <c r="C252" t="s">
        <v>22</v>
      </c>
      <c r="D252" t="s">
        <v>23</v>
      </c>
      <c r="E252" t="s">
        <v>5</v>
      </c>
      <c r="G252" t="s">
        <v>24</v>
      </c>
      <c r="H252">
        <v>144693</v>
      </c>
      <c r="I252">
        <v>145745</v>
      </c>
      <c r="J252" t="s">
        <v>71</v>
      </c>
      <c r="P252" s="1" t="s">
        <v>598</v>
      </c>
      <c r="Q252" t="s">
        <v>599</v>
      </c>
      <c r="R252">
        <v>1053</v>
      </c>
      <c r="T252" t="s">
        <v>600</v>
      </c>
    </row>
    <row r="253" spans="1:20" x14ac:dyDescent="0.25">
      <c r="A253" t="s">
        <v>29</v>
      </c>
      <c r="B253" t="s">
        <v>30</v>
      </c>
      <c r="C253" t="s">
        <v>22</v>
      </c>
      <c r="D253" t="s">
        <v>23</v>
      </c>
      <c r="E253" t="s">
        <v>5</v>
      </c>
      <c r="G253" t="s">
        <v>24</v>
      </c>
      <c r="H253">
        <v>144693</v>
      </c>
      <c r="I253">
        <v>145745</v>
      </c>
      <c r="J253" t="s">
        <v>71</v>
      </c>
      <c r="K253" t="s">
        <v>601</v>
      </c>
      <c r="L253" t="s">
        <v>601</v>
      </c>
      <c r="N253" t="s">
        <v>602</v>
      </c>
      <c r="P253" s="1" t="s">
        <v>598</v>
      </c>
      <c r="Q253" t="s">
        <v>599</v>
      </c>
      <c r="R253">
        <v>1053</v>
      </c>
      <c r="S253">
        <v>350</v>
      </c>
    </row>
    <row r="254" spans="1:20" x14ac:dyDescent="0.25">
      <c r="A254" t="s">
        <v>20</v>
      </c>
      <c r="B254" t="s">
        <v>21</v>
      </c>
      <c r="C254" t="s">
        <v>22</v>
      </c>
      <c r="D254" t="s">
        <v>23</v>
      </c>
      <c r="E254" t="s">
        <v>5</v>
      </c>
      <c r="G254" t="s">
        <v>24</v>
      </c>
      <c r="H254">
        <v>145821</v>
      </c>
      <c r="I254">
        <v>146729</v>
      </c>
      <c r="J254" t="s">
        <v>71</v>
      </c>
      <c r="P254" s="1" t="s">
        <v>603</v>
      </c>
      <c r="Q254" t="s">
        <v>604</v>
      </c>
      <c r="R254">
        <v>909</v>
      </c>
      <c r="T254" t="s">
        <v>605</v>
      </c>
    </row>
    <row r="255" spans="1:20" x14ac:dyDescent="0.25">
      <c r="A255" t="s">
        <v>29</v>
      </c>
      <c r="B255" t="s">
        <v>30</v>
      </c>
      <c r="C255" t="s">
        <v>22</v>
      </c>
      <c r="D255" t="s">
        <v>23</v>
      </c>
      <c r="E255" t="s">
        <v>5</v>
      </c>
      <c r="G255" t="s">
        <v>24</v>
      </c>
      <c r="H255">
        <v>145821</v>
      </c>
      <c r="I255">
        <v>146729</v>
      </c>
      <c r="J255" t="s">
        <v>71</v>
      </c>
      <c r="K255" t="s">
        <v>606</v>
      </c>
      <c r="L255" t="s">
        <v>606</v>
      </c>
      <c r="N255" t="s">
        <v>36</v>
      </c>
      <c r="P255" s="1" t="s">
        <v>603</v>
      </c>
      <c r="Q255" t="s">
        <v>604</v>
      </c>
      <c r="R255">
        <v>909</v>
      </c>
      <c r="S255">
        <v>302</v>
      </c>
    </row>
    <row r="256" spans="1:20" x14ac:dyDescent="0.25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G256" t="s">
        <v>24</v>
      </c>
      <c r="H256">
        <v>146847</v>
      </c>
      <c r="I256">
        <v>147668</v>
      </c>
      <c r="J256" t="s">
        <v>71</v>
      </c>
      <c r="P256" s="1" t="s">
        <v>607</v>
      </c>
      <c r="Q256" t="s">
        <v>608</v>
      </c>
      <c r="R256">
        <v>822</v>
      </c>
      <c r="T256" t="s">
        <v>609</v>
      </c>
    </row>
    <row r="257" spans="1:20" x14ac:dyDescent="0.25">
      <c r="A257" t="s">
        <v>29</v>
      </c>
      <c r="B257" t="s">
        <v>30</v>
      </c>
      <c r="C257" t="s">
        <v>22</v>
      </c>
      <c r="D257" t="s">
        <v>23</v>
      </c>
      <c r="E257" t="s">
        <v>5</v>
      </c>
      <c r="G257" t="s">
        <v>24</v>
      </c>
      <c r="H257">
        <v>146847</v>
      </c>
      <c r="I257">
        <v>147668</v>
      </c>
      <c r="J257" t="s">
        <v>71</v>
      </c>
      <c r="K257" t="s">
        <v>610</v>
      </c>
      <c r="L257" t="s">
        <v>610</v>
      </c>
      <c r="N257" t="s">
        <v>36</v>
      </c>
      <c r="P257" s="1" t="s">
        <v>607</v>
      </c>
      <c r="Q257" t="s">
        <v>608</v>
      </c>
      <c r="R257">
        <v>822</v>
      </c>
      <c r="S257">
        <v>273</v>
      </c>
    </row>
    <row r="258" spans="1:20" x14ac:dyDescent="0.25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G258" t="s">
        <v>24</v>
      </c>
      <c r="H258">
        <v>147876</v>
      </c>
      <c r="I258">
        <v>149126</v>
      </c>
      <c r="J258" t="s">
        <v>71</v>
      </c>
      <c r="O258" t="s">
        <v>611</v>
      </c>
      <c r="P258" s="1" t="s">
        <v>612</v>
      </c>
      <c r="Q258" t="s">
        <v>613</v>
      </c>
      <c r="R258">
        <v>1251</v>
      </c>
      <c r="T258" t="s">
        <v>614</v>
      </c>
    </row>
    <row r="259" spans="1:20" x14ac:dyDescent="0.25">
      <c r="A259" t="s">
        <v>29</v>
      </c>
      <c r="B259" t="s">
        <v>30</v>
      </c>
      <c r="C259" t="s">
        <v>22</v>
      </c>
      <c r="D259" t="s">
        <v>23</v>
      </c>
      <c r="E259" t="s">
        <v>5</v>
      </c>
      <c r="G259" t="s">
        <v>24</v>
      </c>
      <c r="H259">
        <v>147876</v>
      </c>
      <c r="I259">
        <v>149126</v>
      </c>
      <c r="J259" t="s">
        <v>71</v>
      </c>
      <c r="K259" t="s">
        <v>615</v>
      </c>
      <c r="L259" t="s">
        <v>615</v>
      </c>
      <c r="N259" t="s">
        <v>616</v>
      </c>
      <c r="O259" t="s">
        <v>611</v>
      </c>
      <c r="P259" s="1" t="s">
        <v>612</v>
      </c>
      <c r="Q259" t="s">
        <v>613</v>
      </c>
      <c r="R259">
        <v>1251</v>
      </c>
      <c r="S259">
        <v>416</v>
      </c>
    </row>
    <row r="260" spans="1:20" x14ac:dyDescent="0.25">
      <c r="A260" t="s">
        <v>20</v>
      </c>
      <c r="B260" t="s">
        <v>21</v>
      </c>
      <c r="C260" t="s">
        <v>22</v>
      </c>
      <c r="D260" t="s">
        <v>23</v>
      </c>
      <c r="E260" t="s">
        <v>5</v>
      </c>
      <c r="G260" t="s">
        <v>24</v>
      </c>
      <c r="H260">
        <v>149280</v>
      </c>
      <c r="I260">
        <v>151835</v>
      </c>
      <c r="J260" t="s">
        <v>71</v>
      </c>
      <c r="P260" s="1" t="s">
        <v>617</v>
      </c>
      <c r="Q260" t="s">
        <v>618</v>
      </c>
      <c r="R260">
        <v>2556</v>
      </c>
    </row>
    <row r="261" spans="1:20" x14ac:dyDescent="0.25">
      <c r="A261" t="s">
        <v>29</v>
      </c>
      <c r="B261" t="s">
        <v>30</v>
      </c>
      <c r="C261" t="s">
        <v>22</v>
      </c>
      <c r="D261" t="s">
        <v>23</v>
      </c>
      <c r="E261" t="s">
        <v>5</v>
      </c>
      <c r="G261" t="s">
        <v>24</v>
      </c>
      <c r="H261">
        <v>149280</v>
      </c>
      <c r="I261">
        <v>151835</v>
      </c>
      <c r="J261" t="s">
        <v>71</v>
      </c>
      <c r="K261" t="s">
        <v>619</v>
      </c>
      <c r="L261" t="s">
        <v>619</v>
      </c>
      <c r="N261" t="s">
        <v>620</v>
      </c>
      <c r="P261" s="1" t="s">
        <v>617</v>
      </c>
      <c r="Q261" t="s">
        <v>618</v>
      </c>
      <c r="R261">
        <v>2556</v>
      </c>
      <c r="S261">
        <v>851</v>
      </c>
    </row>
    <row r="262" spans="1:20" x14ac:dyDescent="0.25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G262" t="s">
        <v>24</v>
      </c>
      <c r="H262">
        <v>152051</v>
      </c>
      <c r="I262">
        <v>152626</v>
      </c>
      <c r="J262" t="s">
        <v>71</v>
      </c>
      <c r="P262" s="1" t="s">
        <v>621</v>
      </c>
      <c r="Q262" t="s">
        <v>622</v>
      </c>
      <c r="R262">
        <v>576</v>
      </c>
    </row>
    <row r="263" spans="1:20" x14ac:dyDescent="0.25">
      <c r="A263" t="s">
        <v>29</v>
      </c>
      <c r="B263" t="s">
        <v>30</v>
      </c>
      <c r="C263" t="s">
        <v>22</v>
      </c>
      <c r="D263" t="s">
        <v>23</v>
      </c>
      <c r="E263" t="s">
        <v>5</v>
      </c>
      <c r="G263" t="s">
        <v>24</v>
      </c>
      <c r="H263">
        <v>152051</v>
      </c>
      <c r="I263">
        <v>152626</v>
      </c>
      <c r="J263" t="s">
        <v>71</v>
      </c>
      <c r="K263" t="s">
        <v>623</v>
      </c>
      <c r="L263" t="s">
        <v>623</v>
      </c>
      <c r="N263" t="s">
        <v>36</v>
      </c>
      <c r="P263" s="1" t="s">
        <v>621</v>
      </c>
      <c r="Q263" t="s">
        <v>622</v>
      </c>
      <c r="R263">
        <v>576</v>
      </c>
      <c r="S263">
        <v>191</v>
      </c>
    </row>
    <row r="264" spans="1:20" x14ac:dyDescent="0.25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G264" t="s">
        <v>24</v>
      </c>
      <c r="H264">
        <v>153000</v>
      </c>
      <c r="I264">
        <v>154478</v>
      </c>
      <c r="J264" t="s">
        <v>25</v>
      </c>
      <c r="P264" s="1" t="s">
        <v>624</v>
      </c>
      <c r="Q264" t="s">
        <v>625</v>
      </c>
      <c r="R264">
        <v>1479</v>
      </c>
      <c r="T264" t="s">
        <v>626</v>
      </c>
    </row>
    <row r="265" spans="1:20" x14ac:dyDescent="0.25">
      <c r="A265" t="s">
        <v>29</v>
      </c>
      <c r="B265" t="s">
        <v>30</v>
      </c>
      <c r="C265" t="s">
        <v>22</v>
      </c>
      <c r="D265" t="s">
        <v>23</v>
      </c>
      <c r="E265" t="s">
        <v>5</v>
      </c>
      <c r="G265" t="s">
        <v>24</v>
      </c>
      <c r="H265">
        <v>153000</v>
      </c>
      <c r="I265">
        <v>154478</v>
      </c>
      <c r="J265" t="s">
        <v>25</v>
      </c>
      <c r="K265" t="s">
        <v>627</v>
      </c>
      <c r="L265" t="s">
        <v>627</v>
      </c>
      <c r="N265" t="s">
        <v>628</v>
      </c>
      <c r="P265" s="1" t="s">
        <v>624</v>
      </c>
      <c r="Q265" t="s">
        <v>625</v>
      </c>
      <c r="R265">
        <v>1479</v>
      </c>
      <c r="S265">
        <v>492</v>
      </c>
    </row>
    <row r="266" spans="1:20" x14ac:dyDescent="0.25">
      <c r="A266" t="s">
        <v>20</v>
      </c>
      <c r="B266" t="s">
        <v>21</v>
      </c>
      <c r="C266" t="s">
        <v>22</v>
      </c>
      <c r="D266" t="s">
        <v>23</v>
      </c>
      <c r="E266" t="s">
        <v>5</v>
      </c>
      <c r="G266" t="s">
        <v>24</v>
      </c>
      <c r="H266">
        <v>154475</v>
      </c>
      <c r="I266">
        <v>155389</v>
      </c>
      <c r="J266" t="s">
        <v>25</v>
      </c>
      <c r="P266" s="1" t="s">
        <v>629</v>
      </c>
      <c r="Q266" t="s">
        <v>630</v>
      </c>
      <c r="R266">
        <v>915</v>
      </c>
      <c r="T266" t="s">
        <v>631</v>
      </c>
    </row>
    <row r="267" spans="1:20" x14ac:dyDescent="0.25">
      <c r="A267" t="s">
        <v>29</v>
      </c>
      <c r="B267" t="s">
        <v>30</v>
      </c>
      <c r="C267" t="s">
        <v>22</v>
      </c>
      <c r="D267" t="s">
        <v>23</v>
      </c>
      <c r="E267" t="s">
        <v>5</v>
      </c>
      <c r="G267" t="s">
        <v>24</v>
      </c>
      <c r="H267">
        <v>154475</v>
      </c>
      <c r="I267">
        <v>155389</v>
      </c>
      <c r="J267" t="s">
        <v>25</v>
      </c>
      <c r="K267" t="s">
        <v>632</v>
      </c>
      <c r="L267" t="s">
        <v>632</v>
      </c>
      <c r="N267" t="s">
        <v>633</v>
      </c>
      <c r="P267" s="1" t="s">
        <v>629</v>
      </c>
      <c r="Q267" t="s">
        <v>630</v>
      </c>
      <c r="R267">
        <v>915</v>
      </c>
      <c r="S267">
        <v>304</v>
      </c>
    </row>
    <row r="268" spans="1:20" x14ac:dyDescent="0.25">
      <c r="A268" t="s">
        <v>20</v>
      </c>
      <c r="B268" t="s">
        <v>21</v>
      </c>
      <c r="C268" t="s">
        <v>22</v>
      </c>
      <c r="D268" t="s">
        <v>23</v>
      </c>
      <c r="E268" t="s">
        <v>5</v>
      </c>
      <c r="G268" t="s">
        <v>24</v>
      </c>
      <c r="H268">
        <v>155446</v>
      </c>
      <c r="I268">
        <v>156198</v>
      </c>
      <c r="J268" t="s">
        <v>71</v>
      </c>
      <c r="P268" s="1" t="s">
        <v>634</v>
      </c>
      <c r="Q268" t="s">
        <v>635</v>
      </c>
      <c r="R268">
        <v>753</v>
      </c>
      <c r="T268" t="s">
        <v>636</v>
      </c>
    </row>
    <row r="269" spans="1:20" x14ac:dyDescent="0.25">
      <c r="A269" t="s">
        <v>29</v>
      </c>
      <c r="B269" t="s">
        <v>30</v>
      </c>
      <c r="C269" t="s">
        <v>22</v>
      </c>
      <c r="D269" t="s">
        <v>23</v>
      </c>
      <c r="E269" t="s">
        <v>5</v>
      </c>
      <c r="G269" t="s">
        <v>24</v>
      </c>
      <c r="H269">
        <v>155446</v>
      </c>
      <c r="I269">
        <v>156198</v>
      </c>
      <c r="J269" t="s">
        <v>71</v>
      </c>
      <c r="K269" t="s">
        <v>637</v>
      </c>
      <c r="L269" t="s">
        <v>637</v>
      </c>
      <c r="N269" t="s">
        <v>36</v>
      </c>
      <c r="P269" s="1" t="s">
        <v>634</v>
      </c>
      <c r="Q269" t="s">
        <v>635</v>
      </c>
      <c r="R269">
        <v>753</v>
      </c>
      <c r="S269">
        <v>250</v>
      </c>
    </row>
    <row r="270" spans="1:20" x14ac:dyDescent="0.25">
      <c r="A270" t="s">
        <v>20</v>
      </c>
      <c r="B270" t="s">
        <v>21</v>
      </c>
      <c r="C270" t="s">
        <v>22</v>
      </c>
      <c r="D270" t="s">
        <v>23</v>
      </c>
      <c r="E270" t="s">
        <v>5</v>
      </c>
      <c r="G270" t="s">
        <v>24</v>
      </c>
      <c r="H270">
        <v>156238</v>
      </c>
      <c r="I270">
        <v>159807</v>
      </c>
      <c r="J270" t="s">
        <v>71</v>
      </c>
      <c r="O270" t="s">
        <v>638</v>
      </c>
      <c r="P270" s="1" t="s">
        <v>639</v>
      </c>
      <c r="Q270" t="s">
        <v>640</v>
      </c>
      <c r="R270">
        <v>3570</v>
      </c>
      <c r="T270" t="s">
        <v>641</v>
      </c>
    </row>
    <row r="271" spans="1:20" x14ac:dyDescent="0.25">
      <c r="A271" t="s">
        <v>29</v>
      </c>
      <c r="B271" t="s">
        <v>30</v>
      </c>
      <c r="C271" t="s">
        <v>22</v>
      </c>
      <c r="D271" t="s">
        <v>23</v>
      </c>
      <c r="E271" t="s">
        <v>5</v>
      </c>
      <c r="G271" t="s">
        <v>24</v>
      </c>
      <c r="H271">
        <v>156238</v>
      </c>
      <c r="I271">
        <v>159807</v>
      </c>
      <c r="J271" t="s">
        <v>71</v>
      </c>
      <c r="K271" t="s">
        <v>642</v>
      </c>
      <c r="L271" t="s">
        <v>642</v>
      </c>
      <c r="N271" t="s">
        <v>643</v>
      </c>
      <c r="O271" t="s">
        <v>638</v>
      </c>
      <c r="P271" s="1" t="s">
        <v>639</v>
      </c>
      <c r="Q271" t="s">
        <v>640</v>
      </c>
      <c r="R271">
        <v>3570</v>
      </c>
      <c r="S271">
        <v>1189</v>
      </c>
    </row>
    <row r="272" spans="1:20" x14ac:dyDescent="0.25">
      <c r="A272" t="s">
        <v>20</v>
      </c>
      <c r="B272" t="s">
        <v>21</v>
      </c>
      <c r="C272" t="s">
        <v>22</v>
      </c>
      <c r="D272" t="s">
        <v>23</v>
      </c>
      <c r="E272" t="s">
        <v>5</v>
      </c>
      <c r="G272" t="s">
        <v>24</v>
      </c>
      <c r="H272">
        <v>159949</v>
      </c>
      <c r="I272">
        <v>160632</v>
      </c>
      <c r="J272" t="s">
        <v>71</v>
      </c>
      <c r="P272" s="1" t="s">
        <v>644</v>
      </c>
      <c r="Q272" t="s">
        <v>645</v>
      </c>
      <c r="R272">
        <v>684</v>
      </c>
    </row>
    <row r="273" spans="1:20" x14ac:dyDescent="0.25">
      <c r="A273" t="s">
        <v>29</v>
      </c>
      <c r="B273" t="s">
        <v>30</v>
      </c>
      <c r="C273" t="s">
        <v>22</v>
      </c>
      <c r="D273" t="s">
        <v>23</v>
      </c>
      <c r="E273" t="s">
        <v>5</v>
      </c>
      <c r="G273" t="s">
        <v>24</v>
      </c>
      <c r="H273">
        <v>159949</v>
      </c>
      <c r="I273">
        <v>160632</v>
      </c>
      <c r="J273" t="s">
        <v>71</v>
      </c>
      <c r="K273" t="s">
        <v>646</v>
      </c>
      <c r="L273" t="s">
        <v>646</v>
      </c>
      <c r="N273" t="s">
        <v>647</v>
      </c>
      <c r="P273" s="1" t="s">
        <v>644</v>
      </c>
      <c r="Q273" t="s">
        <v>645</v>
      </c>
      <c r="R273">
        <v>684</v>
      </c>
      <c r="S273">
        <v>227</v>
      </c>
    </row>
    <row r="274" spans="1:20" x14ac:dyDescent="0.25">
      <c r="A274" t="s">
        <v>20</v>
      </c>
      <c r="B274" t="s">
        <v>21</v>
      </c>
      <c r="C274" t="s">
        <v>22</v>
      </c>
      <c r="D274" t="s">
        <v>23</v>
      </c>
      <c r="E274" t="s">
        <v>5</v>
      </c>
      <c r="G274" t="s">
        <v>24</v>
      </c>
      <c r="H274">
        <v>160632</v>
      </c>
      <c r="I274">
        <v>161327</v>
      </c>
      <c r="J274" t="s">
        <v>71</v>
      </c>
      <c r="P274" s="1" t="s">
        <v>648</v>
      </c>
      <c r="Q274" t="s">
        <v>649</v>
      </c>
      <c r="R274">
        <v>696</v>
      </c>
      <c r="T274" t="s">
        <v>650</v>
      </c>
    </row>
    <row r="275" spans="1:20" x14ac:dyDescent="0.25">
      <c r="A275" t="s">
        <v>29</v>
      </c>
      <c r="B275" t="s">
        <v>30</v>
      </c>
      <c r="C275" t="s">
        <v>22</v>
      </c>
      <c r="D275" t="s">
        <v>23</v>
      </c>
      <c r="E275" t="s">
        <v>5</v>
      </c>
      <c r="G275" t="s">
        <v>24</v>
      </c>
      <c r="H275">
        <v>160632</v>
      </c>
      <c r="I275">
        <v>161327</v>
      </c>
      <c r="J275" t="s">
        <v>71</v>
      </c>
      <c r="K275" t="s">
        <v>651</v>
      </c>
      <c r="L275" t="s">
        <v>651</v>
      </c>
      <c r="N275" t="s">
        <v>36</v>
      </c>
      <c r="P275" s="1" t="s">
        <v>648</v>
      </c>
      <c r="Q275" t="s">
        <v>649</v>
      </c>
      <c r="R275">
        <v>696</v>
      </c>
      <c r="S275">
        <v>231</v>
      </c>
    </row>
    <row r="276" spans="1:20" x14ac:dyDescent="0.25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G276" t="s">
        <v>24</v>
      </c>
      <c r="H276">
        <v>161651</v>
      </c>
      <c r="I276">
        <v>162247</v>
      </c>
      <c r="J276" t="s">
        <v>25</v>
      </c>
      <c r="P276" s="1" t="s">
        <v>652</v>
      </c>
      <c r="Q276" t="s">
        <v>653</v>
      </c>
      <c r="R276">
        <v>597</v>
      </c>
      <c r="T276" t="s">
        <v>654</v>
      </c>
    </row>
    <row r="277" spans="1:20" x14ac:dyDescent="0.25">
      <c r="A277" t="s">
        <v>29</v>
      </c>
      <c r="B277" t="s">
        <v>30</v>
      </c>
      <c r="C277" t="s">
        <v>22</v>
      </c>
      <c r="D277" t="s">
        <v>23</v>
      </c>
      <c r="E277" t="s">
        <v>5</v>
      </c>
      <c r="G277" t="s">
        <v>24</v>
      </c>
      <c r="H277">
        <v>161651</v>
      </c>
      <c r="I277">
        <v>162247</v>
      </c>
      <c r="J277" t="s">
        <v>25</v>
      </c>
      <c r="K277" t="s">
        <v>655</v>
      </c>
      <c r="L277" t="s">
        <v>655</v>
      </c>
      <c r="N277" t="s">
        <v>36</v>
      </c>
      <c r="P277" s="1" t="s">
        <v>652</v>
      </c>
      <c r="Q277" t="s">
        <v>653</v>
      </c>
      <c r="R277">
        <v>597</v>
      </c>
      <c r="S277">
        <v>198</v>
      </c>
    </row>
    <row r="278" spans="1:20" x14ac:dyDescent="0.25">
      <c r="A278" t="s">
        <v>20</v>
      </c>
      <c r="B278" t="s">
        <v>21</v>
      </c>
      <c r="C278" t="s">
        <v>22</v>
      </c>
      <c r="D278" t="s">
        <v>23</v>
      </c>
      <c r="E278" t="s">
        <v>5</v>
      </c>
      <c r="G278" t="s">
        <v>24</v>
      </c>
      <c r="H278">
        <v>162250</v>
      </c>
      <c r="I278">
        <v>162846</v>
      </c>
      <c r="J278" t="s">
        <v>25</v>
      </c>
      <c r="P278" s="1" t="s">
        <v>656</v>
      </c>
      <c r="Q278" t="s">
        <v>657</v>
      </c>
      <c r="R278">
        <v>597</v>
      </c>
      <c r="T278" t="s">
        <v>658</v>
      </c>
    </row>
    <row r="279" spans="1:20" x14ac:dyDescent="0.25">
      <c r="A279" t="s">
        <v>29</v>
      </c>
      <c r="B279" t="s">
        <v>30</v>
      </c>
      <c r="C279" t="s">
        <v>22</v>
      </c>
      <c r="D279" t="s">
        <v>23</v>
      </c>
      <c r="E279" t="s">
        <v>5</v>
      </c>
      <c r="G279" t="s">
        <v>24</v>
      </c>
      <c r="H279">
        <v>162250</v>
      </c>
      <c r="I279">
        <v>162846</v>
      </c>
      <c r="J279" t="s">
        <v>25</v>
      </c>
      <c r="K279" t="s">
        <v>659</v>
      </c>
      <c r="L279" t="s">
        <v>659</v>
      </c>
      <c r="N279" t="s">
        <v>36</v>
      </c>
      <c r="P279" s="1" t="s">
        <v>656</v>
      </c>
      <c r="Q279" t="s">
        <v>657</v>
      </c>
      <c r="R279">
        <v>597</v>
      </c>
      <c r="S279">
        <v>198</v>
      </c>
    </row>
    <row r="280" spans="1:20" x14ac:dyDescent="0.25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G280" t="s">
        <v>24</v>
      </c>
      <c r="H280">
        <v>162922</v>
      </c>
      <c r="I280">
        <v>164736</v>
      </c>
      <c r="J280" t="s">
        <v>71</v>
      </c>
      <c r="P280" s="1" t="s">
        <v>660</v>
      </c>
      <c r="Q280" t="s">
        <v>661</v>
      </c>
      <c r="R280">
        <v>1815</v>
      </c>
      <c r="T280" t="s">
        <v>662</v>
      </c>
    </row>
    <row r="281" spans="1:20" x14ac:dyDescent="0.25">
      <c r="A281" t="s">
        <v>29</v>
      </c>
      <c r="B281" t="s">
        <v>30</v>
      </c>
      <c r="C281" t="s">
        <v>22</v>
      </c>
      <c r="D281" t="s">
        <v>23</v>
      </c>
      <c r="E281" t="s">
        <v>5</v>
      </c>
      <c r="G281" t="s">
        <v>24</v>
      </c>
      <c r="H281">
        <v>162922</v>
      </c>
      <c r="I281">
        <v>164736</v>
      </c>
      <c r="J281" t="s">
        <v>71</v>
      </c>
      <c r="K281" t="s">
        <v>663</v>
      </c>
      <c r="L281" t="s">
        <v>663</v>
      </c>
      <c r="N281" t="s">
        <v>664</v>
      </c>
      <c r="P281" s="1" t="s">
        <v>660</v>
      </c>
      <c r="Q281" t="s">
        <v>661</v>
      </c>
      <c r="R281">
        <v>1815</v>
      </c>
      <c r="S281">
        <v>604</v>
      </c>
    </row>
    <row r="282" spans="1:20" x14ac:dyDescent="0.25">
      <c r="A282" t="s">
        <v>20</v>
      </c>
      <c r="B282" t="s">
        <v>21</v>
      </c>
      <c r="C282" t="s">
        <v>22</v>
      </c>
      <c r="D282" t="s">
        <v>23</v>
      </c>
      <c r="E282" t="s">
        <v>5</v>
      </c>
      <c r="G282" t="s">
        <v>24</v>
      </c>
      <c r="H282">
        <v>164901</v>
      </c>
      <c r="I282">
        <v>165992</v>
      </c>
      <c r="J282" t="s">
        <v>25</v>
      </c>
      <c r="P282" s="1" t="s">
        <v>665</v>
      </c>
      <c r="Q282" t="s">
        <v>666</v>
      </c>
      <c r="R282">
        <v>1092</v>
      </c>
      <c r="T282" t="s">
        <v>667</v>
      </c>
    </row>
    <row r="283" spans="1:20" x14ac:dyDescent="0.25">
      <c r="A283" t="s">
        <v>29</v>
      </c>
      <c r="B283" t="s">
        <v>30</v>
      </c>
      <c r="C283" t="s">
        <v>22</v>
      </c>
      <c r="D283" t="s">
        <v>23</v>
      </c>
      <c r="E283" t="s">
        <v>5</v>
      </c>
      <c r="G283" t="s">
        <v>24</v>
      </c>
      <c r="H283">
        <v>164901</v>
      </c>
      <c r="I283">
        <v>165992</v>
      </c>
      <c r="J283" t="s">
        <v>25</v>
      </c>
      <c r="K283" t="s">
        <v>668</v>
      </c>
      <c r="L283" t="s">
        <v>668</v>
      </c>
      <c r="N283" t="s">
        <v>669</v>
      </c>
      <c r="P283" s="1" t="s">
        <v>665</v>
      </c>
      <c r="Q283" t="s">
        <v>666</v>
      </c>
      <c r="R283">
        <v>1092</v>
      </c>
      <c r="S283">
        <v>363</v>
      </c>
    </row>
    <row r="284" spans="1:20" x14ac:dyDescent="0.25">
      <c r="A284" t="s">
        <v>20</v>
      </c>
      <c r="B284" t="s">
        <v>21</v>
      </c>
      <c r="C284" t="s">
        <v>22</v>
      </c>
      <c r="D284" t="s">
        <v>23</v>
      </c>
      <c r="E284" t="s">
        <v>5</v>
      </c>
      <c r="G284" t="s">
        <v>24</v>
      </c>
      <c r="H284">
        <v>165989</v>
      </c>
      <c r="I284">
        <v>169978</v>
      </c>
      <c r="J284" t="s">
        <v>25</v>
      </c>
      <c r="P284" s="1" t="s">
        <v>670</v>
      </c>
      <c r="Q284" t="s">
        <v>671</v>
      </c>
      <c r="R284">
        <v>3990</v>
      </c>
      <c r="T284" t="s">
        <v>672</v>
      </c>
    </row>
    <row r="285" spans="1:20" x14ac:dyDescent="0.25">
      <c r="A285" t="s">
        <v>29</v>
      </c>
      <c r="B285" t="s">
        <v>30</v>
      </c>
      <c r="C285" t="s">
        <v>22</v>
      </c>
      <c r="D285" t="s">
        <v>23</v>
      </c>
      <c r="E285" t="s">
        <v>5</v>
      </c>
      <c r="G285" t="s">
        <v>24</v>
      </c>
      <c r="H285">
        <v>165989</v>
      </c>
      <c r="I285">
        <v>169978</v>
      </c>
      <c r="J285" t="s">
        <v>25</v>
      </c>
      <c r="K285" t="s">
        <v>673</v>
      </c>
      <c r="L285" t="s">
        <v>673</v>
      </c>
      <c r="N285" t="s">
        <v>674</v>
      </c>
      <c r="P285" s="1" t="s">
        <v>670</v>
      </c>
      <c r="Q285" t="s">
        <v>671</v>
      </c>
      <c r="R285">
        <v>3990</v>
      </c>
      <c r="S285">
        <v>1329</v>
      </c>
    </row>
    <row r="286" spans="1:20" x14ac:dyDescent="0.25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G286" t="s">
        <v>24</v>
      </c>
      <c r="H286">
        <v>169956</v>
      </c>
      <c r="I286">
        <v>170195</v>
      </c>
      <c r="J286" t="s">
        <v>71</v>
      </c>
      <c r="P286" s="1" t="s">
        <v>675</v>
      </c>
      <c r="Q286" t="s">
        <v>676</v>
      </c>
      <c r="R286">
        <v>240</v>
      </c>
      <c r="T286" t="s">
        <v>677</v>
      </c>
    </row>
    <row r="287" spans="1:20" x14ac:dyDescent="0.25">
      <c r="A287" t="s">
        <v>29</v>
      </c>
      <c r="B287" t="s">
        <v>30</v>
      </c>
      <c r="C287" t="s">
        <v>22</v>
      </c>
      <c r="D287" t="s">
        <v>23</v>
      </c>
      <c r="E287" t="s">
        <v>5</v>
      </c>
      <c r="G287" t="s">
        <v>24</v>
      </c>
      <c r="H287">
        <v>169956</v>
      </c>
      <c r="I287">
        <v>170195</v>
      </c>
      <c r="J287" t="s">
        <v>71</v>
      </c>
      <c r="K287" t="s">
        <v>678</v>
      </c>
      <c r="L287" t="s">
        <v>678</v>
      </c>
      <c r="N287" t="s">
        <v>679</v>
      </c>
      <c r="P287" s="1" t="s">
        <v>675</v>
      </c>
      <c r="Q287" t="s">
        <v>676</v>
      </c>
      <c r="R287">
        <v>240</v>
      </c>
      <c r="S287">
        <v>79</v>
      </c>
    </row>
    <row r="288" spans="1:20" x14ac:dyDescent="0.25">
      <c r="A288" t="s">
        <v>20</v>
      </c>
      <c r="B288" t="s">
        <v>21</v>
      </c>
      <c r="C288" t="s">
        <v>22</v>
      </c>
      <c r="D288" t="s">
        <v>23</v>
      </c>
      <c r="E288" t="s">
        <v>5</v>
      </c>
      <c r="G288" t="s">
        <v>24</v>
      </c>
      <c r="H288">
        <v>170300</v>
      </c>
      <c r="I288">
        <v>171208</v>
      </c>
      <c r="J288" t="s">
        <v>25</v>
      </c>
      <c r="P288" s="1" t="s">
        <v>680</v>
      </c>
      <c r="Q288" t="s">
        <v>681</v>
      </c>
      <c r="R288">
        <v>909</v>
      </c>
      <c r="T288" t="s">
        <v>682</v>
      </c>
    </row>
    <row r="289" spans="1:20" x14ac:dyDescent="0.25">
      <c r="A289" t="s">
        <v>29</v>
      </c>
      <c r="B289" t="s">
        <v>30</v>
      </c>
      <c r="C289" t="s">
        <v>22</v>
      </c>
      <c r="D289" t="s">
        <v>23</v>
      </c>
      <c r="E289" t="s">
        <v>5</v>
      </c>
      <c r="G289" t="s">
        <v>24</v>
      </c>
      <c r="H289">
        <v>170300</v>
      </c>
      <c r="I289">
        <v>171208</v>
      </c>
      <c r="J289" t="s">
        <v>25</v>
      </c>
      <c r="K289" t="s">
        <v>683</v>
      </c>
      <c r="L289" t="s">
        <v>683</v>
      </c>
      <c r="N289" t="s">
        <v>36</v>
      </c>
      <c r="P289" s="1" t="s">
        <v>680</v>
      </c>
      <c r="Q289" t="s">
        <v>681</v>
      </c>
      <c r="R289">
        <v>909</v>
      </c>
      <c r="S289">
        <v>302</v>
      </c>
    </row>
    <row r="290" spans="1:20" x14ac:dyDescent="0.25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G290" t="s">
        <v>24</v>
      </c>
      <c r="H290">
        <v>171371</v>
      </c>
      <c r="I290">
        <v>172369</v>
      </c>
      <c r="J290" t="s">
        <v>71</v>
      </c>
      <c r="O290" t="s">
        <v>684</v>
      </c>
      <c r="P290" s="1" t="s">
        <v>685</v>
      </c>
      <c r="Q290" t="s">
        <v>686</v>
      </c>
      <c r="R290">
        <v>999</v>
      </c>
      <c r="T290" t="s">
        <v>687</v>
      </c>
    </row>
    <row r="291" spans="1:20" x14ac:dyDescent="0.25">
      <c r="A291" t="s">
        <v>29</v>
      </c>
      <c r="B291" t="s">
        <v>30</v>
      </c>
      <c r="C291" t="s">
        <v>22</v>
      </c>
      <c r="D291" t="s">
        <v>23</v>
      </c>
      <c r="E291" t="s">
        <v>5</v>
      </c>
      <c r="G291" t="s">
        <v>24</v>
      </c>
      <c r="H291">
        <v>171371</v>
      </c>
      <c r="I291">
        <v>172369</v>
      </c>
      <c r="J291" t="s">
        <v>71</v>
      </c>
      <c r="K291" t="s">
        <v>688</v>
      </c>
      <c r="L291" t="s">
        <v>688</v>
      </c>
      <c r="N291" t="s">
        <v>689</v>
      </c>
      <c r="O291" t="s">
        <v>684</v>
      </c>
      <c r="P291" s="1" t="s">
        <v>685</v>
      </c>
      <c r="Q291" t="s">
        <v>686</v>
      </c>
      <c r="R291">
        <v>999</v>
      </c>
      <c r="S291">
        <v>332</v>
      </c>
    </row>
    <row r="292" spans="1:20" x14ac:dyDescent="0.25">
      <c r="A292" t="s">
        <v>20</v>
      </c>
      <c r="B292" t="s">
        <v>21</v>
      </c>
      <c r="C292" t="s">
        <v>22</v>
      </c>
      <c r="D292" t="s">
        <v>23</v>
      </c>
      <c r="E292" t="s">
        <v>5</v>
      </c>
      <c r="G292" t="s">
        <v>24</v>
      </c>
      <c r="H292">
        <v>172550</v>
      </c>
      <c r="I292">
        <v>173434</v>
      </c>
      <c r="J292" t="s">
        <v>71</v>
      </c>
      <c r="P292" s="1" t="s">
        <v>690</v>
      </c>
      <c r="Q292" t="s">
        <v>691</v>
      </c>
      <c r="R292">
        <v>885</v>
      </c>
      <c r="T292" t="s">
        <v>692</v>
      </c>
    </row>
    <row r="293" spans="1:20" x14ac:dyDescent="0.25">
      <c r="A293" t="s">
        <v>29</v>
      </c>
      <c r="B293" t="s">
        <v>30</v>
      </c>
      <c r="C293" t="s">
        <v>22</v>
      </c>
      <c r="D293" t="s">
        <v>23</v>
      </c>
      <c r="E293" t="s">
        <v>5</v>
      </c>
      <c r="G293" t="s">
        <v>24</v>
      </c>
      <c r="H293">
        <v>172550</v>
      </c>
      <c r="I293">
        <v>173434</v>
      </c>
      <c r="J293" t="s">
        <v>71</v>
      </c>
      <c r="K293" t="s">
        <v>693</v>
      </c>
      <c r="L293" t="s">
        <v>693</v>
      </c>
      <c r="N293" t="s">
        <v>694</v>
      </c>
      <c r="P293" s="1" t="s">
        <v>690</v>
      </c>
      <c r="Q293" t="s">
        <v>691</v>
      </c>
      <c r="R293">
        <v>885</v>
      </c>
      <c r="S293">
        <v>294</v>
      </c>
    </row>
    <row r="294" spans="1:20" x14ac:dyDescent="0.25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G294" t="s">
        <v>24</v>
      </c>
      <c r="H294">
        <v>173447</v>
      </c>
      <c r="I294">
        <v>173830</v>
      </c>
      <c r="J294" t="s">
        <v>71</v>
      </c>
      <c r="P294" s="1" t="s">
        <v>695</v>
      </c>
      <c r="Q294" t="s">
        <v>696</v>
      </c>
      <c r="R294">
        <v>384</v>
      </c>
    </row>
    <row r="295" spans="1:20" x14ac:dyDescent="0.25">
      <c r="A295" t="s">
        <v>29</v>
      </c>
      <c r="B295" t="s">
        <v>30</v>
      </c>
      <c r="C295" t="s">
        <v>22</v>
      </c>
      <c r="D295" t="s">
        <v>23</v>
      </c>
      <c r="E295" t="s">
        <v>5</v>
      </c>
      <c r="G295" t="s">
        <v>24</v>
      </c>
      <c r="H295">
        <v>173447</v>
      </c>
      <c r="I295">
        <v>173830</v>
      </c>
      <c r="J295" t="s">
        <v>71</v>
      </c>
      <c r="K295" t="s">
        <v>697</v>
      </c>
      <c r="L295" t="s">
        <v>697</v>
      </c>
      <c r="N295" t="s">
        <v>36</v>
      </c>
      <c r="P295" s="1" t="s">
        <v>695</v>
      </c>
      <c r="Q295" t="s">
        <v>696</v>
      </c>
      <c r="R295">
        <v>384</v>
      </c>
      <c r="S295">
        <v>127</v>
      </c>
    </row>
    <row r="296" spans="1:20" x14ac:dyDescent="0.25">
      <c r="A296" t="s">
        <v>20</v>
      </c>
      <c r="B296" t="s">
        <v>21</v>
      </c>
      <c r="C296" t="s">
        <v>22</v>
      </c>
      <c r="D296" t="s">
        <v>23</v>
      </c>
      <c r="E296" t="s">
        <v>5</v>
      </c>
      <c r="G296" t="s">
        <v>24</v>
      </c>
      <c r="H296">
        <v>173974</v>
      </c>
      <c r="I296">
        <v>175098</v>
      </c>
      <c r="J296" t="s">
        <v>25</v>
      </c>
      <c r="P296" s="1" t="s">
        <v>698</v>
      </c>
      <c r="Q296" t="s">
        <v>699</v>
      </c>
      <c r="R296">
        <v>1125</v>
      </c>
      <c r="T296" t="s">
        <v>700</v>
      </c>
    </row>
    <row r="297" spans="1:20" x14ac:dyDescent="0.25">
      <c r="A297" t="s">
        <v>29</v>
      </c>
      <c r="B297" t="s">
        <v>30</v>
      </c>
      <c r="C297" t="s">
        <v>22</v>
      </c>
      <c r="D297" t="s">
        <v>23</v>
      </c>
      <c r="E297" t="s">
        <v>5</v>
      </c>
      <c r="G297" t="s">
        <v>24</v>
      </c>
      <c r="H297">
        <v>173974</v>
      </c>
      <c r="I297">
        <v>175098</v>
      </c>
      <c r="J297" t="s">
        <v>25</v>
      </c>
      <c r="K297" t="s">
        <v>701</v>
      </c>
      <c r="L297" t="s">
        <v>701</v>
      </c>
      <c r="N297" t="s">
        <v>36</v>
      </c>
      <c r="P297" s="1" t="s">
        <v>698</v>
      </c>
      <c r="Q297" t="s">
        <v>699</v>
      </c>
      <c r="R297">
        <v>1125</v>
      </c>
      <c r="S297">
        <v>374</v>
      </c>
    </row>
    <row r="298" spans="1:20" x14ac:dyDescent="0.25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G298" t="s">
        <v>24</v>
      </c>
      <c r="H298">
        <v>175204</v>
      </c>
      <c r="I298">
        <v>175518</v>
      </c>
      <c r="J298" t="s">
        <v>71</v>
      </c>
      <c r="P298" s="1" t="s">
        <v>702</v>
      </c>
      <c r="Q298" t="s">
        <v>703</v>
      </c>
      <c r="R298">
        <v>315</v>
      </c>
    </row>
    <row r="299" spans="1:20" x14ac:dyDescent="0.25">
      <c r="A299" t="s">
        <v>29</v>
      </c>
      <c r="B299" t="s">
        <v>30</v>
      </c>
      <c r="C299" t="s">
        <v>22</v>
      </c>
      <c r="D299" t="s">
        <v>23</v>
      </c>
      <c r="E299" t="s">
        <v>5</v>
      </c>
      <c r="G299" t="s">
        <v>24</v>
      </c>
      <c r="H299">
        <v>175204</v>
      </c>
      <c r="I299">
        <v>175518</v>
      </c>
      <c r="J299" t="s">
        <v>71</v>
      </c>
      <c r="K299" t="s">
        <v>704</v>
      </c>
      <c r="L299" t="s">
        <v>704</v>
      </c>
      <c r="N299" t="s">
        <v>36</v>
      </c>
      <c r="P299" s="1" t="s">
        <v>702</v>
      </c>
      <c r="Q299" t="s">
        <v>703</v>
      </c>
      <c r="R299">
        <v>315</v>
      </c>
      <c r="S299">
        <v>104</v>
      </c>
    </row>
    <row r="300" spans="1:20" x14ac:dyDescent="0.25">
      <c r="A300" t="s">
        <v>20</v>
      </c>
      <c r="B300" t="s">
        <v>93</v>
      </c>
      <c r="C300" t="s">
        <v>22</v>
      </c>
      <c r="D300" t="s">
        <v>23</v>
      </c>
      <c r="E300" t="s">
        <v>5</v>
      </c>
      <c r="G300" t="s">
        <v>24</v>
      </c>
      <c r="H300">
        <v>175539</v>
      </c>
      <c r="I300">
        <v>175626</v>
      </c>
      <c r="J300" t="s">
        <v>71</v>
      </c>
      <c r="P300" s="1" t="s">
        <v>705</v>
      </c>
      <c r="Q300" t="s">
        <v>706</v>
      </c>
      <c r="R300">
        <v>88</v>
      </c>
      <c r="T300" t="s">
        <v>707</v>
      </c>
    </row>
    <row r="301" spans="1:20" x14ac:dyDescent="0.25">
      <c r="A301" t="s">
        <v>93</v>
      </c>
      <c r="C301" t="s">
        <v>22</v>
      </c>
      <c r="D301" t="s">
        <v>23</v>
      </c>
      <c r="E301" t="s">
        <v>5</v>
      </c>
      <c r="G301" t="s">
        <v>24</v>
      </c>
      <c r="H301">
        <v>175539</v>
      </c>
      <c r="I301">
        <v>175626</v>
      </c>
      <c r="J301" t="s">
        <v>71</v>
      </c>
      <c r="N301" t="s">
        <v>708</v>
      </c>
      <c r="P301" s="1" t="s">
        <v>705</v>
      </c>
      <c r="Q301" t="s">
        <v>706</v>
      </c>
      <c r="R301">
        <v>88</v>
      </c>
      <c r="T301" t="s">
        <v>709</v>
      </c>
    </row>
    <row r="302" spans="1:20" x14ac:dyDescent="0.25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G302" t="s">
        <v>24</v>
      </c>
      <c r="H302">
        <v>175762</v>
      </c>
      <c r="I302">
        <v>177456</v>
      </c>
      <c r="J302" t="s">
        <v>71</v>
      </c>
      <c r="P302" s="1" t="s">
        <v>710</v>
      </c>
      <c r="Q302" t="s">
        <v>711</v>
      </c>
      <c r="R302">
        <v>1695</v>
      </c>
      <c r="T302" t="s">
        <v>712</v>
      </c>
    </row>
    <row r="303" spans="1:20" x14ac:dyDescent="0.25">
      <c r="A303" t="s">
        <v>29</v>
      </c>
      <c r="B303" t="s">
        <v>30</v>
      </c>
      <c r="C303" t="s">
        <v>22</v>
      </c>
      <c r="D303" t="s">
        <v>23</v>
      </c>
      <c r="E303" t="s">
        <v>5</v>
      </c>
      <c r="G303" t="s">
        <v>24</v>
      </c>
      <c r="H303">
        <v>175762</v>
      </c>
      <c r="I303">
        <v>177456</v>
      </c>
      <c r="J303" t="s">
        <v>71</v>
      </c>
      <c r="K303" t="s">
        <v>713</v>
      </c>
      <c r="L303" t="s">
        <v>713</v>
      </c>
      <c r="N303" t="s">
        <v>714</v>
      </c>
      <c r="P303" s="1" t="s">
        <v>710</v>
      </c>
      <c r="Q303" t="s">
        <v>711</v>
      </c>
      <c r="R303">
        <v>1695</v>
      </c>
      <c r="S303">
        <v>564</v>
      </c>
    </row>
    <row r="304" spans="1:20" x14ac:dyDescent="0.25">
      <c r="A304" t="s">
        <v>20</v>
      </c>
      <c r="B304" t="s">
        <v>21</v>
      </c>
      <c r="C304" t="s">
        <v>22</v>
      </c>
      <c r="D304" t="s">
        <v>23</v>
      </c>
      <c r="E304" t="s">
        <v>5</v>
      </c>
      <c r="G304" t="s">
        <v>24</v>
      </c>
      <c r="H304">
        <v>177463</v>
      </c>
      <c r="I304">
        <v>178140</v>
      </c>
      <c r="J304" t="s">
        <v>71</v>
      </c>
      <c r="P304" s="1" t="s">
        <v>715</v>
      </c>
      <c r="Q304" t="s">
        <v>716</v>
      </c>
      <c r="R304">
        <v>678</v>
      </c>
      <c r="T304" t="s">
        <v>717</v>
      </c>
    </row>
    <row r="305" spans="1:20" x14ac:dyDescent="0.25">
      <c r="A305" t="s">
        <v>29</v>
      </c>
      <c r="B305" t="s">
        <v>30</v>
      </c>
      <c r="C305" t="s">
        <v>22</v>
      </c>
      <c r="D305" t="s">
        <v>23</v>
      </c>
      <c r="E305" t="s">
        <v>5</v>
      </c>
      <c r="G305" t="s">
        <v>24</v>
      </c>
      <c r="H305">
        <v>177463</v>
      </c>
      <c r="I305">
        <v>178140</v>
      </c>
      <c r="J305" t="s">
        <v>71</v>
      </c>
      <c r="K305" t="s">
        <v>718</v>
      </c>
      <c r="L305" t="s">
        <v>718</v>
      </c>
      <c r="N305" t="s">
        <v>36</v>
      </c>
      <c r="P305" s="1" t="s">
        <v>715</v>
      </c>
      <c r="Q305" t="s">
        <v>716</v>
      </c>
      <c r="R305">
        <v>678</v>
      </c>
      <c r="S305">
        <v>225</v>
      </c>
    </row>
    <row r="306" spans="1:20" x14ac:dyDescent="0.25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G306" t="s">
        <v>24</v>
      </c>
      <c r="H306">
        <v>178198</v>
      </c>
      <c r="I306">
        <v>180630</v>
      </c>
      <c r="J306" t="s">
        <v>71</v>
      </c>
      <c r="P306" s="1" t="s">
        <v>719</v>
      </c>
      <c r="Q306" t="s">
        <v>720</v>
      </c>
      <c r="R306">
        <v>2433</v>
      </c>
      <c r="T306" t="s">
        <v>721</v>
      </c>
    </row>
    <row r="307" spans="1:20" x14ac:dyDescent="0.25">
      <c r="A307" t="s">
        <v>29</v>
      </c>
      <c r="B307" t="s">
        <v>30</v>
      </c>
      <c r="C307" t="s">
        <v>22</v>
      </c>
      <c r="D307" t="s">
        <v>23</v>
      </c>
      <c r="E307" t="s">
        <v>5</v>
      </c>
      <c r="G307" t="s">
        <v>24</v>
      </c>
      <c r="H307">
        <v>178198</v>
      </c>
      <c r="I307">
        <v>180630</v>
      </c>
      <c r="J307" t="s">
        <v>71</v>
      </c>
      <c r="K307" t="s">
        <v>722</v>
      </c>
      <c r="L307" t="s">
        <v>722</v>
      </c>
      <c r="N307" t="s">
        <v>36</v>
      </c>
      <c r="P307" s="1" t="s">
        <v>719</v>
      </c>
      <c r="Q307" t="s">
        <v>720</v>
      </c>
      <c r="R307">
        <v>2433</v>
      </c>
      <c r="S307">
        <v>810</v>
      </c>
    </row>
    <row r="308" spans="1:20" x14ac:dyDescent="0.25">
      <c r="A308" t="s">
        <v>20</v>
      </c>
      <c r="B308" t="s">
        <v>21</v>
      </c>
      <c r="C308" t="s">
        <v>22</v>
      </c>
      <c r="D308" t="s">
        <v>23</v>
      </c>
      <c r="E308" t="s">
        <v>5</v>
      </c>
      <c r="G308" t="s">
        <v>24</v>
      </c>
      <c r="H308">
        <v>180989</v>
      </c>
      <c r="I308">
        <v>181585</v>
      </c>
      <c r="J308" t="s">
        <v>25</v>
      </c>
      <c r="P308" s="1" t="s">
        <v>723</v>
      </c>
      <c r="Q308" t="s">
        <v>724</v>
      </c>
      <c r="R308">
        <v>597</v>
      </c>
      <c r="T308" t="s">
        <v>725</v>
      </c>
    </row>
    <row r="309" spans="1:20" x14ac:dyDescent="0.25">
      <c r="A309" t="s">
        <v>29</v>
      </c>
      <c r="B309" t="s">
        <v>30</v>
      </c>
      <c r="C309" t="s">
        <v>22</v>
      </c>
      <c r="D309" t="s">
        <v>23</v>
      </c>
      <c r="E309" t="s">
        <v>5</v>
      </c>
      <c r="G309" t="s">
        <v>24</v>
      </c>
      <c r="H309">
        <v>180989</v>
      </c>
      <c r="I309">
        <v>181585</v>
      </c>
      <c r="J309" t="s">
        <v>25</v>
      </c>
      <c r="K309" t="s">
        <v>726</v>
      </c>
      <c r="L309" t="s">
        <v>726</v>
      </c>
      <c r="N309" t="s">
        <v>727</v>
      </c>
      <c r="P309" s="1" t="s">
        <v>723</v>
      </c>
      <c r="Q309" t="s">
        <v>724</v>
      </c>
      <c r="R309">
        <v>597</v>
      </c>
      <c r="S309">
        <v>198</v>
      </c>
    </row>
    <row r="310" spans="1:20" x14ac:dyDescent="0.25">
      <c r="A310" t="s">
        <v>20</v>
      </c>
      <c r="B310" t="s">
        <v>21</v>
      </c>
      <c r="C310" t="s">
        <v>22</v>
      </c>
      <c r="D310" t="s">
        <v>23</v>
      </c>
      <c r="E310" t="s">
        <v>5</v>
      </c>
      <c r="G310" t="s">
        <v>24</v>
      </c>
      <c r="H310">
        <v>181827</v>
      </c>
      <c r="I310">
        <v>184355</v>
      </c>
      <c r="J310" t="s">
        <v>25</v>
      </c>
      <c r="P310" s="1" t="s">
        <v>728</v>
      </c>
      <c r="Q310" t="s">
        <v>729</v>
      </c>
      <c r="R310">
        <v>2529</v>
      </c>
      <c r="T310" t="s">
        <v>730</v>
      </c>
    </row>
    <row r="311" spans="1:20" x14ac:dyDescent="0.25">
      <c r="A311" t="s">
        <v>29</v>
      </c>
      <c r="B311" t="s">
        <v>30</v>
      </c>
      <c r="C311" t="s">
        <v>22</v>
      </c>
      <c r="D311" t="s">
        <v>23</v>
      </c>
      <c r="E311" t="s">
        <v>5</v>
      </c>
      <c r="G311" t="s">
        <v>24</v>
      </c>
      <c r="H311">
        <v>181827</v>
      </c>
      <c r="I311">
        <v>184355</v>
      </c>
      <c r="J311" t="s">
        <v>25</v>
      </c>
      <c r="K311" t="s">
        <v>731</v>
      </c>
      <c r="L311" t="s">
        <v>731</v>
      </c>
      <c r="N311" t="s">
        <v>732</v>
      </c>
      <c r="P311" s="1" t="s">
        <v>728</v>
      </c>
      <c r="Q311" t="s">
        <v>729</v>
      </c>
      <c r="R311">
        <v>2529</v>
      </c>
      <c r="S311">
        <v>842</v>
      </c>
    </row>
    <row r="312" spans="1:20" x14ac:dyDescent="0.25">
      <c r="A312" t="s">
        <v>20</v>
      </c>
      <c r="B312" t="s">
        <v>21</v>
      </c>
      <c r="C312" t="s">
        <v>22</v>
      </c>
      <c r="D312" t="s">
        <v>23</v>
      </c>
      <c r="E312" t="s">
        <v>5</v>
      </c>
      <c r="G312" t="s">
        <v>24</v>
      </c>
      <c r="H312">
        <v>184480</v>
      </c>
      <c r="I312">
        <v>185142</v>
      </c>
      <c r="J312" t="s">
        <v>25</v>
      </c>
      <c r="P312" s="1" t="s">
        <v>733</v>
      </c>
      <c r="Q312" t="s">
        <v>734</v>
      </c>
      <c r="R312">
        <v>663</v>
      </c>
      <c r="T312" t="s">
        <v>735</v>
      </c>
    </row>
    <row r="313" spans="1:20" x14ac:dyDescent="0.25">
      <c r="A313" t="s">
        <v>29</v>
      </c>
      <c r="B313" t="s">
        <v>30</v>
      </c>
      <c r="C313" t="s">
        <v>22</v>
      </c>
      <c r="D313" t="s">
        <v>23</v>
      </c>
      <c r="E313" t="s">
        <v>5</v>
      </c>
      <c r="G313" t="s">
        <v>24</v>
      </c>
      <c r="H313">
        <v>184480</v>
      </c>
      <c r="I313">
        <v>185142</v>
      </c>
      <c r="J313" t="s">
        <v>25</v>
      </c>
      <c r="K313" t="s">
        <v>736</v>
      </c>
      <c r="L313" t="s">
        <v>736</v>
      </c>
      <c r="N313" t="s">
        <v>36</v>
      </c>
      <c r="P313" s="1" t="s">
        <v>733</v>
      </c>
      <c r="Q313" t="s">
        <v>734</v>
      </c>
      <c r="R313">
        <v>663</v>
      </c>
      <c r="S313">
        <v>220</v>
      </c>
    </row>
    <row r="314" spans="1:20" x14ac:dyDescent="0.25">
      <c r="A314" t="s">
        <v>20</v>
      </c>
      <c r="B314" t="s">
        <v>21</v>
      </c>
      <c r="C314" t="s">
        <v>22</v>
      </c>
      <c r="D314" t="s">
        <v>23</v>
      </c>
      <c r="E314" t="s">
        <v>5</v>
      </c>
      <c r="G314" t="s">
        <v>24</v>
      </c>
      <c r="H314">
        <v>185155</v>
      </c>
      <c r="I314">
        <v>186447</v>
      </c>
      <c r="J314" t="s">
        <v>71</v>
      </c>
      <c r="P314" s="1" t="s">
        <v>737</v>
      </c>
      <c r="Q314" t="s">
        <v>738</v>
      </c>
      <c r="R314">
        <v>1293</v>
      </c>
      <c r="T314" t="s">
        <v>739</v>
      </c>
    </row>
    <row r="315" spans="1:20" x14ac:dyDescent="0.25">
      <c r="A315" t="s">
        <v>29</v>
      </c>
      <c r="B315" t="s">
        <v>30</v>
      </c>
      <c r="C315" t="s">
        <v>22</v>
      </c>
      <c r="D315" t="s">
        <v>23</v>
      </c>
      <c r="E315" t="s">
        <v>5</v>
      </c>
      <c r="G315" t="s">
        <v>24</v>
      </c>
      <c r="H315">
        <v>185155</v>
      </c>
      <c r="I315">
        <v>186447</v>
      </c>
      <c r="J315" t="s">
        <v>71</v>
      </c>
      <c r="K315" t="s">
        <v>740</v>
      </c>
      <c r="L315" t="s">
        <v>740</v>
      </c>
      <c r="N315" t="s">
        <v>741</v>
      </c>
      <c r="P315" s="1" t="s">
        <v>737</v>
      </c>
      <c r="Q315" t="s">
        <v>738</v>
      </c>
      <c r="R315">
        <v>1293</v>
      </c>
      <c r="S315">
        <v>430</v>
      </c>
    </row>
    <row r="316" spans="1:20" x14ac:dyDescent="0.25">
      <c r="A316" t="s">
        <v>20</v>
      </c>
      <c r="B316" t="s">
        <v>21</v>
      </c>
      <c r="C316" t="s">
        <v>22</v>
      </c>
      <c r="D316" t="s">
        <v>23</v>
      </c>
      <c r="E316" t="s">
        <v>5</v>
      </c>
      <c r="G316" t="s">
        <v>24</v>
      </c>
      <c r="H316">
        <v>186606</v>
      </c>
      <c r="I316">
        <v>188300</v>
      </c>
      <c r="J316" t="s">
        <v>71</v>
      </c>
      <c r="P316" s="1" t="s">
        <v>742</v>
      </c>
      <c r="Q316" t="s">
        <v>743</v>
      </c>
      <c r="R316">
        <v>1695</v>
      </c>
      <c r="T316" t="s">
        <v>744</v>
      </c>
    </row>
    <row r="317" spans="1:20" x14ac:dyDescent="0.25">
      <c r="A317" t="s">
        <v>29</v>
      </c>
      <c r="B317" t="s">
        <v>30</v>
      </c>
      <c r="C317" t="s">
        <v>22</v>
      </c>
      <c r="D317" t="s">
        <v>23</v>
      </c>
      <c r="E317" t="s">
        <v>5</v>
      </c>
      <c r="G317" t="s">
        <v>24</v>
      </c>
      <c r="H317">
        <v>186606</v>
      </c>
      <c r="I317">
        <v>188300</v>
      </c>
      <c r="J317" t="s">
        <v>71</v>
      </c>
      <c r="K317" t="s">
        <v>745</v>
      </c>
      <c r="L317" t="s">
        <v>745</v>
      </c>
      <c r="N317" t="s">
        <v>746</v>
      </c>
      <c r="P317" s="1" t="s">
        <v>742</v>
      </c>
      <c r="Q317" t="s">
        <v>743</v>
      </c>
      <c r="R317">
        <v>1695</v>
      </c>
      <c r="S317">
        <v>564</v>
      </c>
    </row>
    <row r="318" spans="1:20" x14ac:dyDescent="0.25">
      <c r="A318" t="s">
        <v>20</v>
      </c>
      <c r="B318" t="s">
        <v>21</v>
      </c>
      <c r="C318" t="s">
        <v>22</v>
      </c>
      <c r="D318" t="s">
        <v>23</v>
      </c>
      <c r="E318" t="s">
        <v>5</v>
      </c>
      <c r="G318" t="s">
        <v>24</v>
      </c>
      <c r="H318">
        <v>188359</v>
      </c>
      <c r="I318">
        <v>189477</v>
      </c>
      <c r="J318" t="s">
        <v>25</v>
      </c>
      <c r="P318" s="1" t="s">
        <v>747</v>
      </c>
      <c r="Q318" t="s">
        <v>748</v>
      </c>
      <c r="R318">
        <v>1119</v>
      </c>
      <c r="T318" t="s">
        <v>749</v>
      </c>
    </row>
    <row r="319" spans="1:20" x14ac:dyDescent="0.25">
      <c r="A319" t="s">
        <v>29</v>
      </c>
      <c r="B319" t="s">
        <v>30</v>
      </c>
      <c r="C319" t="s">
        <v>22</v>
      </c>
      <c r="D319" t="s">
        <v>23</v>
      </c>
      <c r="E319" t="s">
        <v>5</v>
      </c>
      <c r="G319" t="s">
        <v>24</v>
      </c>
      <c r="H319">
        <v>188359</v>
      </c>
      <c r="I319">
        <v>189477</v>
      </c>
      <c r="J319" t="s">
        <v>25</v>
      </c>
      <c r="K319" t="s">
        <v>750</v>
      </c>
      <c r="L319" t="s">
        <v>750</v>
      </c>
      <c r="N319" t="s">
        <v>751</v>
      </c>
      <c r="P319" s="1" t="s">
        <v>747</v>
      </c>
      <c r="Q319" t="s">
        <v>748</v>
      </c>
      <c r="R319">
        <v>1119</v>
      </c>
      <c r="S319">
        <v>372</v>
      </c>
    </row>
    <row r="320" spans="1:20" x14ac:dyDescent="0.25">
      <c r="A320" t="s">
        <v>20</v>
      </c>
      <c r="B320" t="s">
        <v>21</v>
      </c>
      <c r="C320" t="s">
        <v>22</v>
      </c>
      <c r="D320" t="s">
        <v>23</v>
      </c>
      <c r="E320" t="s">
        <v>5</v>
      </c>
      <c r="G320" t="s">
        <v>24</v>
      </c>
      <c r="H320">
        <v>189552</v>
      </c>
      <c r="I320">
        <v>190871</v>
      </c>
      <c r="J320" t="s">
        <v>25</v>
      </c>
      <c r="P320" s="1" t="s">
        <v>752</v>
      </c>
      <c r="Q320" t="s">
        <v>753</v>
      </c>
      <c r="R320">
        <v>1320</v>
      </c>
      <c r="T320" t="s">
        <v>754</v>
      </c>
    </row>
    <row r="321" spans="1:20" x14ac:dyDescent="0.25">
      <c r="A321" t="s">
        <v>29</v>
      </c>
      <c r="B321" t="s">
        <v>30</v>
      </c>
      <c r="C321" t="s">
        <v>22</v>
      </c>
      <c r="D321" t="s">
        <v>23</v>
      </c>
      <c r="E321" t="s">
        <v>5</v>
      </c>
      <c r="G321" t="s">
        <v>24</v>
      </c>
      <c r="H321">
        <v>189552</v>
      </c>
      <c r="I321">
        <v>190871</v>
      </c>
      <c r="J321" t="s">
        <v>25</v>
      </c>
      <c r="K321" t="s">
        <v>755</v>
      </c>
      <c r="L321" t="s">
        <v>755</v>
      </c>
      <c r="N321" t="s">
        <v>36</v>
      </c>
      <c r="P321" s="1" t="s">
        <v>752</v>
      </c>
      <c r="Q321" t="s">
        <v>753</v>
      </c>
      <c r="R321">
        <v>1320</v>
      </c>
      <c r="S321">
        <v>439</v>
      </c>
    </row>
    <row r="322" spans="1:20" x14ac:dyDescent="0.25">
      <c r="A322" t="s">
        <v>20</v>
      </c>
      <c r="B322" t="s">
        <v>21</v>
      </c>
      <c r="C322" t="s">
        <v>22</v>
      </c>
      <c r="D322" t="s">
        <v>23</v>
      </c>
      <c r="E322" t="s">
        <v>5</v>
      </c>
      <c r="G322" t="s">
        <v>24</v>
      </c>
      <c r="H322">
        <v>191037</v>
      </c>
      <c r="I322">
        <v>192938</v>
      </c>
      <c r="J322" t="s">
        <v>25</v>
      </c>
      <c r="P322" s="1" t="s">
        <v>756</v>
      </c>
      <c r="Q322" t="s">
        <v>757</v>
      </c>
      <c r="R322">
        <v>1902</v>
      </c>
      <c r="T322" t="s">
        <v>758</v>
      </c>
    </row>
    <row r="323" spans="1:20" x14ac:dyDescent="0.25">
      <c r="A323" t="s">
        <v>29</v>
      </c>
      <c r="B323" t="s">
        <v>30</v>
      </c>
      <c r="C323" t="s">
        <v>22</v>
      </c>
      <c r="D323" t="s">
        <v>23</v>
      </c>
      <c r="E323" t="s">
        <v>5</v>
      </c>
      <c r="G323" t="s">
        <v>24</v>
      </c>
      <c r="H323">
        <v>191037</v>
      </c>
      <c r="I323">
        <v>192938</v>
      </c>
      <c r="J323" t="s">
        <v>25</v>
      </c>
      <c r="K323" t="s">
        <v>759</v>
      </c>
      <c r="L323" t="s">
        <v>759</v>
      </c>
      <c r="N323" t="s">
        <v>760</v>
      </c>
      <c r="P323" s="1" t="s">
        <v>756</v>
      </c>
      <c r="Q323" t="s">
        <v>757</v>
      </c>
      <c r="R323">
        <v>1902</v>
      </c>
      <c r="S323">
        <v>633</v>
      </c>
    </row>
    <row r="324" spans="1:20" x14ac:dyDescent="0.25">
      <c r="A324" t="s">
        <v>20</v>
      </c>
      <c r="B324" t="s">
        <v>21</v>
      </c>
      <c r="C324" t="s">
        <v>22</v>
      </c>
      <c r="D324" t="s">
        <v>23</v>
      </c>
      <c r="E324" t="s">
        <v>5</v>
      </c>
      <c r="G324" t="s">
        <v>24</v>
      </c>
      <c r="H324">
        <v>193071</v>
      </c>
      <c r="I324">
        <v>193379</v>
      </c>
      <c r="J324" t="s">
        <v>25</v>
      </c>
      <c r="P324" s="1" t="s">
        <v>761</v>
      </c>
      <c r="Q324" t="s">
        <v>762</v>
      </c>
      <c r="R324">
        <v>309</v>
      </c>
      <c r="T324" t="s">
        <v>763</v>
      </c>
    </row>
    <row r="325" spans="1:20" x14ac:dyDescent="0.25">
      <c r="A325" t="s">
        <v>29</v>
      </c>
      <c r="B325" t="s">
        <v>30</v>
      </c>
      <c r="C325" t="s">
        <v>22</v>
      </c>
      <c r="D325" t="s">
        <v>23</v>
      </c>
      <c r="E325" t="s">
        <v>5</v>
      </c>
      <c r="G325" t="s">
        <v>24</v>
      </c>
      <c r="H325">
        <v>193071</v>
      </c>
      <c r="I325">
        <v>193379</v>
      </c>
      <c r="J325" t="s">
        <v>25</v>
      </c>
      <c r="K325" t="s">
        <v>764</v>
      </c>
      <c r="L325" t="s">
        <v>764</v>
      </c>
      <c r="N325" t="s">
        <v>36</v>
      </c>
      <c r="P325" s="1" t="s">
        <v>761</v>
      </c>
      <c r="Q325" t="s">
        <v>762</v>
      </c>
      <c r="R325">
        <v>309</v>
      </c>
      <c r="S325">
        <v>102</v>
      </c>
    </row>
    <row r="326" spans="1:20" x14ac:dyDescent="0.25">
      <c r="A326" t="s">
        <v>20</v>
      </c>
      <c r="B326" t="s">
        <v>21</v>
      </c>
      <c r="C326" t="s">
        <v>22</v>
      </c>
      <c r="D326" t="s">
        <v>23</v>
      </c>
      <c r="E326" t="s">
        <v>5</v>
      </c>
      <c r="G326" t="s">
        <v>24</v>
      </c>
      <c r="H326">
        <v>193588</v>
      </c>
      <c r="I326">
        <v>193794</v>
      </c>
      <c r="J326" t="s">
        <v>25</v>
      </c>
      <c r="O326" t="s">
        <v>765</v>
      </c>
      <c r="P326" s="1" t="s">
        <v>766</v>
      </c>
      <c r="Q326" t="s">
        <v>767</v>
      </c>
      <c r="R326">
        <v>207</v>
      </c>
      <c r="T326" t="s">
        <v>768</v>
      </c>
    </row>
    <row r="327" spans="1:20" x14ac:dyDescent="0.25">
      <c r="A327" t="s">
        <v>29</v>
      </c>
      <c r="B327" t="s">
        <v>30</v>
      </c>
      <c r="C327" t="s">
        <v>22</v>
      </c>
      <c r="D327" t="s">
        <v>23</v>
      </c>
      <c r="E327" t="s">
        <v>5</v>
      </c>
      <c r="G327" t="s">
        <v>24</v>
      </c>
      <c r="H327">
        <v>193588</v>
      </c>
      <c r="I327">
        <v>193794</v>
      </c>
      <c r="J327" t="s">
        <v>25</v>
      </c>
      <c r="K327" t="s">
        <v>769</v>
      </c>
      <c r="L327" t="s">
        <v>769</v>
      </c>
      <c r="N327" t="s">
        <v>770</v>
      </c>
      <c r="O327" t="s">
        <v>765</v>
      </c>
      <c r="P327" s="1" t="s">
        <v>766</v>
      </c>
      <c r="Q327" t="s">
        <v>767</v>
      </c>
      <c r="R327">
        <v>207</v>
      </c>
      <c r="S327">
        <v>68</v>
      </c>
    </row>
    <row r="328" spans="1:20" x14ac:dyDescent="0.25">
      <c r="A328" t="s">
        <v>20</v>
      </c>
      <c r="B328" t="s">
        <v>21</v>
      </c>
      <c r="C328" t="s">
        <v>22</v>
      </c>
      <c r="D328" t="s">
        <v>23</v>
      </c>
      <c r="E328" t="s">
        <v>5</v>
      </c>
      <c r="G328" t="s">
        <v>24</v>
      </c>
      <c r="H328">
        <v>193794</v>
      </c>
      <c r="I328">
        <v>194438</v>
      </c>
      <c r="J328" t="s">
        <v>25</v>
      </c>
      <c r="O328" t="s">
        <v>771</v>
      </c>
      <c r="P328" s="1" t="s">
        <v>772</v>
      </c>
      <c r="Q328" t="s">
        <v>773</v>
      </c>
      <c r="R328">
        <v>645</v>
      </c>
      <c r="T328" t="s">
        <v>774</v>
      </c>
    </row>
    <row r="329" spans="1:20" x14ac:dyDescent="0.25">
      <c r="A329" t="s">
        <v>29</v>
      </c>
      <c r="B329" t="s">
        <v>30</v>
      </c>
      <c r="C329" t="s">
        <v>22</v>
      </c>
      <c r="D329" t="s">
        <v>23</v>
      </c>
      <c r="E329" t="s">
        <v>5</v>
      </c>
      <c r="G329" t="s">
        <v>24</v>
      </c>
      <c r="H329">
        <v>193794</v>
      </c>
      <c r="I329">
        <v>194438</v>
      </c>
      <c r="J329" t="s">
        <v>25</v>
      </c>
      <c r="K329" t="s">
        <v>775</v>
      </c>
      <c r="L329" t="s">
        <v>775</v>
      </c>
      <c r="N329" t="s">
        <v>776</v>
      </c>
      <c r="O329" t="s">
        <v>771</v>
      </c>
      <c r="P329" s="1" t="s">
        <v>772</v>
      </c>
      <c r="Q329" t="s">
        <v>773</v>
      </c>
      <c r="R329">
        <v>645</v>
      </c>
      <c r="S329">
        <v>214</v>
      </c>
    </row>
    <row r="330" spans="1:20" x14ac:dyDescent="0.25">
      <c r="A330" t="s">
        <v>20</v>
      </c>
      <c r="B330" t="s">
        <v>21</v>
      </c>
      <c r="C330" t="s">
        <v>22</v>
      </c>
      <c r="D330" t="s">
        <v>23</v>
      </c>
      <c r="E330" t="s">
        <v>5</v>
      </c>
      <c r="G330" t="s">
        <v>24</v>
      </c>
      <c r="H330">
        <v>194455</v>
      </c>
      <c r="I330">
        <v>195225</v>
      </c>
      <c r="J330" t="s">
        <v>25</v>
      </c>
      <c r="P330" s="1" t="s">
        <v>777</v>
      </c>
      <c r="Q330" t="s">
        <v>778</v>
      </c>
      <c r="R330">
        <v>771</v>
      </c>
      <c r="T330" t="s">
        <v>779</v>
      </c>
    </row>
    <row r="331" spans="1:20" x14ac:dyDescent="0.25">
      <c r="A331" t="s">
        <v>29</v>
      </c>
      <c r="B331" t="s">
        <v>30</v>
      </c>
      <c r="C331" t="s">
        <v>22</v>
      </c>
      <c r="D331" t="s">
        <v>23</v>
      </c>
      <c r="E331" t="s">
        <v>5</v>
      </c>
      <c r="G331" t="s">
        <v>24</v>
      </c>
      <c r="H331">
        <v>194455</v>
      </c>
      <c r="I331">
        <v>195225</v>
      </c>
      <c r="J331" t="s">
        <v>25</v>
      </c>
      <c r="K331" t="s">
        <v>780</v>
      </c>
      <c r="L331" t="s">
        <v>780</v>
      </c>
      <c r="N331" t="s">
        <v>781</v>
      </c>
      <c r="P331" s="1" t="s">
        <v>777</v>
      </c>
      <c r="Q331" t="s">
        <v>778</v>
      </c>
      <c r="R331">
        <v>771</v>
      </c>
      <c r="S331">
        <v>256</v>
      </c>
    </row>
    <row r="332" spans="1:20" x14ac:dyDescent="0.25">
      <c r="A332" t="s">
        <v>20</v>
      </c>
      <c r="B332" t="s">
        <v>21</v>
      </c>
      <c r="C332" t="s">
        <v>22</v>
      </c>
      <c r="D332" t="s">
        <v>23</v>
      </c>
      <c r="E332" t="s">
        <v>5</v>
      </c>
      <c r="G332" t="s">
        <v>24</v>
      </c>
      <c r="H332">
        <v>195227</v>
      </c>
      <c r="I332">
        <v>196489</v>
      </c>
      <c r="J332" t="s">
        <v>25</v>
      </c>
      <c r="P332" s="1" t="s">
        <v>782</v>
      </c>
      <c r="Q332" t="s">
        <v>783</v>
      </c>
      <c r="R332">
        <v>1263</v>
      </c>
      <c r="T332" t="s">
        <v>784</v>
      </c>
    </row>
    <row r="333" spans="1:20" x14ac:dyDescent="0.25">
      <c r="A333" t="s">
        <v>29</v>
      </c>
      <c r="B333" t="s">
        <v>30</v>
      </c>
      <c r="C333" t="s">
        <v>22</v>
      </c>
      <c r="D333" t="s">
        <v>23</v>
      </c>
      <c r="E333" t="s">
        <v>5</v>
      </c>
      <c r="G333" t="s">
        <v>24</v>
      </c>
      <c r="H333">
        <v>195227</v>
      </c>
      <c r="I333">
        <v>196489</v>
      </c>
      <c r="J333" t="s">
        <v>25</v>
      </c>
      <c r="K333" t="s">
        <v>785</v>
      </c>
      <c r="L333" t="s">
        <v>785</v>
      </c>
      <c r="N333" t="s">
        <v>786</v>
      </c>
      <c r="P333" s="1" t="s">
        <v>782</v>
      </c>
      <c r="Q333" t="s">
        <v>783</v>
      </c>
      <c r="R333">
        <v>1263</v>
      </c>
      <c r="S333">
        <v>420</v>
      </c>
    </row>
    <row r="334" spans="1:20" x14ac:dyDescent="0.25">
      <c r="A334" t="s">
        <v>20</v>
      </c>
      <c r="B334" t="s">
        <v>21</v>
      </c>
      <c r="C334" t="s">
        <v>22</v>
      </c>
      <c r="D334" t="s">
        <v>23</v>
      </c>
      <c r="E334" t="s">
        <v>5</v>
      </c>
      <c r="G334" t="s">
        <v>24</v>
      </c>
      <c r="H334">
        <v>196618</v>
      </c>
      <c r="I334">
        <v>197409</v>
      </c>
      <c r="J334" t="s">
        <v>71</v>
      </c>
      <c r="P334" s="1" t="s">
        <v>787</v>
      </c>
      <c r="Q334" t="s">
        <v>788</v>
      </c>
      <c r="R334">
        <v>792</v>
      </c>
      <c r="T334" t="s">
        <v>789</v>
      </c>
    </row>
    <row r="335" spans="1:20" x14ac:dyDescent="0.25">
      <c r="A335" t="s">
        <v>29</v>
      </c>
      <c r="B335" t="s">
        <v>30</v>
      </c>
      <c r="C335" t="s">
        <v>22</v>
      </c>
      <c r="D335" t="s">
        <v>23</v>
      </c>
      <c r="E335" t="s">
        <v>5</v>
      </c>
      <c r="G335" t="s">
        <v>24</v>
      </c>
      <c r="H335">
        <v>196618</v>
      </c>
      <c r="I335">
        <v>197409</v>
      </c>
      <c r="J335" t="s">
        <v>71</v>
      </c>
      <c r="K335" t="s">
        <v>790</v>
      </c>
      <c r="L335" t="s">
        <v>790</v>
      </c>
      <c r="N335" t="s">
        <v>791</v>
      </c>
      <c r="P335" s="1" t="s">
        <v>787</v>
      </c>
      <c r="Q335" t="s">
        <v>788</v>
      </c>
      <c r="R335">
        <v>792</v>
      </c>
      <c r="S335">
        <v>263</v>
      </c>
    </row>
    <row r="336" spans="1:20" x14ac:dyDescent="0.25">
      <c r="A336" t="s">
        <v>20</v>
      </c>
      <c r="B336" t="s">
        <v>21</v>
      </c>
      <c r="C336" t="s">
        <v>22</v>
      </c>
      <c r="D336" t="s">
        <v>23</v>
      </c>
      <c r="E336" t="s">
        <v>5</v>
      </c>
      <c r="G336" t="s">
        <v>24</v>
      </c>
      <c r="H336">
        <v>197588</v>
      </c>
      <c r="I336">
        <v>198220</v>
      </c>
      <c r="J336" t="s">
        <v>25</v>
      </c>
      <c r="O336" t="s">
        <v>792</v>
      </c>
      <c r="P336" s="1" t="s">
        <v>793</v>
      </c>
      <c r="Q336" t="s">
        <v>794</v>
      </c>
      <c r="R336">
        <v>633</v>
      </c>
      <c r="T336" t="s">
        <v>795</v>
      </c>
    </row>
    <row r="337" spans="1:20" x14ac:dyDescent="0.25">
      <c r="A337" t="s">
        <v>29</v>
      </c>
      <c r="B337" t="s">
        <v>30</v>
      </c>
      <c r="C337" t="s">
        <v>22</v>
      </c>
      <c r="D337" t="s">
        <v>23</v>
      </c>
      <c r="E337" t="s">
        <v>5</v>
      </c>
      <c r="G337" t="s">
        <v>24</v>
      </c>
      <c r="H337">
        <v>197588</v>
      </c>
      <c r="I337">
        <v>198220</v>
      </c>
      <c r="J337" t="s">
        <v>25</v>
      </c>
      <c r="K337" t="s">
        <v>796</v>
      </c>
      <c r="L337" t="s">
        <v>796</v>
      </c>
      <c r="N337" t="s">
        <v>797</v>
      </c>
      <c r="O337" t="s">
        <v>792</v>
      </c>
      <c r="P337" s="1" t="s">
        <v>793</v>
      </c>
      <c r="Q337" t="s">
        <v>794</v>
      </c>
      <c r="R337">
        <v>633</v>
      </c>
      <c r="S337">
        <v>210</v>
      </c>
    </row>
    <row r="338" spans="1:20" x14ac:dyDescent="0.25">
      <c r="A338" t="s">
        <v>20</v>
      </c>
      <c r="B338" t="s">
        <v>21</v>
      </c>
      <c r="C338" t="s">
        <v>22</v>
      </c>
      <c r="D338" t="s">
        <v>23</v>
      </c>
      <c r="E338" t="s">
        <v>5</v>
      </c>
      <c r="G338" t="s">
        <v>24</v>
      </c>
      <c r="H338">
        <v>198236</v>
      </c>
      <c r="I338">
        <v>199060</v>
      </c>
      <c r="J338" t="s">
        <v>25</v>
      </c>
      <c r="P338" s="1" t="s">
        <v>798</v>
      </c>
      <c r="Q338" t="s">
        <v>799</v>
      </c>
      <c r="R338">
        <v>825</v>
      </c>
      <c r="T338" t="s">
        <v>800</v>
      </c>
    </row>
    <row r="339" spans="1:20" x14ac:dyDescent="0.25">
      <c r="A339" t="s">
        <v>29</v>
      </c>
      <c r="B339" t="s">
        <v>30</v>
      </c>
      <c r="C339" t="s">
        <v>22</v>
      </c>
      <c r="D339" t="s">
        <v>23</v>
      </c>
      <c r="E339" t="s">
        <v>5</v>
      </c>
      <c r="G339" t="s">
        <v>24</v>
      </c>
      <c r="H339">
        <v>198236</v>
      </c>
      <c r="I339">
        <v>199060</v>
      </c>
      <c r="J339" t="s">
        <v>25</v>
      </c>
      <c r="K339" t="s">
        <v>801</v>
      </c>
      <c r="L339" t="s">
        <v>801</v>
      </c>
      <c r="N339" t="s">
        <v>802</v>
      </c>
      <c r="P339" s="1" t="s">
        <v>798</v>
      </c>
      <c r="Q339" t="s">
        <v>799</v>
      </c>
      <c r="R339">
        <v>825</v>
      </c>
      <c r="S339">
        <v>274</v>
      </c>
    </row>
    <row r="340" spans="1:20" x14ac:dyDescent="0.25">
      <c r="A340" t="s">
        <v>20</v>
      </c>
      <c r="B340" t="s">
        <v>21</v>
      </c>
      <c r="C340" t="s">
        <v>22</v>
      </c>
      <c r="D340" t="s">
        <v>23</v>
      </c>
      <c r="E340" t="s">
        <v>5</v>
      </c>
      <c r="G340" t="s">
        <v>24</v>
      </c>
      <c r="H340">
        <v>199079</v>
      </c>
      <c r="I340">
        <v>200569</v>
      </c>
      <c r="J340" t="s">
        <v>25</v>
      </c>
      <c r="P340" s="1" t="s">
        <v>803</v>
      </c>
      <c r="Q340" t="s">
        <v>804</v>
      </c>
      <c r="R340">
        <v>1491</v>
      </c>
      <c r="T340" t="s">
        <v>805</v>
      </c>
    </row>
    <row r="341" spans="1:20" x14ac:dyDescent="0.25">
      <c r="A341" t="s">
        <v>29</v>
      </c>
      <c r="B341" t="s">
        <v>30</v>
      </c>
      <c r="C341" t="s">
        <v>22</v>
      </c>
      <c r="D341" t="s">
        <v>23</v>
      </c>
      <c r="E341" t="s">
        <v>5</v>
      </c>
      <c r="G341" t="s">
        <v>24</v>
      </c>
      <c r="H341">
        <v>199079</v>
      </c>
      <c r="I341">
        <v>200569</v>
      </c>
      <c r="J341" t="s">
        <v>25</v>
      </c>
      <c r="K341" t="s">
        <v>806</v>
      </c>
      <c r="L341" t="s">
        <v>806</v>
      </c>
      <c r="N341" t="s">
        <v>36</v>
      </c>
      <c r="P341" s="1" t="s">
        <v>803</v>
      </c>
      <c r="Q341" t="s">
        <v>804</v>
      </c>
      <c r="R341">
        <v>1491</v>
      </c>
      <c r="S341">
        <v>496</v>
      </c>
    </row>
    <row r="342" spans="1:20" x14ac:dyDescent="0.25">
      <c r="A342" t="s">
        <v>20</v>
      </c>
      <c r="B342" t="s">
        <v>21</v>
      </c>
      <c r="C342" t="s">
        <v>22</v>
      </c>
      <c r="D342" t="s">
        <v>23</v>
      </c>
      <c r="E342" t="s">
        <v>5</v>
      </c>
      <c r="G342" t="s">
        <v>24</v>
      </c>
      <c r="H342">
        <v>200841</v>
      </c>
      <c r="I342">
        <v>202463</v>
      </c>
      <c r="J342" t="s">
        <v>25</v>
      </c>
      <c r="P342" s="1" t="s">
        <v>807</v>
      </c>
      <c r="Q342" t="s">
        <v>808</v>
      </c>
      <c r="R342">
        <v>1623</v>
      </c>
      <c r="T342" t="s">
        <v>809</v>
      </c>
    </row>
    <row r="343" spans="1:20" x14ac:dyDescent="0.25">
      <c r="A343" t="s">
        <v>29</v>
      </c>
      <c r="B343" t="s">
        <v>30</v>
      </c>
      <c r="C343" t="s">
        <v>22</v>
      </c>
      <c r="D343" t="s">
        <v>23</v>
      </c>
      <c r="E343" t="s">
        <v>5</v>
      </c>
      <c r="G343" t="s">
        <v>24</v>
      </c>
      <c r="H343">
        <v>200841</v>
      </c>
      <c r="I343">
        <v>202463</v>
      </c>
      <c r="J343" t="s">
        <v>25</v>
      </c>
      <c r="K343" t="s">
        <v>810</v>
      </c>
      <c r="L343" t="s">
        <v>810</v>
      </c>
      <c r="N343" t="s">
        <v>811</v>
      </c>
      <c r="P343" s="1" t="s">
        <v>807</v>
      </c>
      <c r="Q343" t="s">
        <v>808</v>
      </c>
      <c r="R343">
        <v>1623</v>
      </c>
      <c r="S343">
        <v>540</v>
      </c>
    </row>
    <row r="344" spans="1:20" x14ac:dyDescent="0.25">
      <c r="A344" t="s">
        <v>20</v>
      </c>
      <c r="B344" t="s">
        <v>21</v>
      </c>
      <c r="C344" t="s">
        <v>22</v>
      </c>
      <c r="D344" t="s">
        <v>23</v>
      </c>
      <c r="E344" t="s">
        <v>5</v>
      </c>
      <c r="G344" t="s">
        <v>24</v>
      </c>
      <c r="H344">
        <v>202497</v>
      </c>
      <c r="I344">
        <v>204476</v>
      </c>
      <c r="J344" t="s">
        <v>25</v>
      </c>
      <c r="P344" s="1" t="s">
        <v>812</v>
      </c>
      <c r="Q344" t="s">
        <v>813</v>
      </c>
      <c r="R344">
        <v>1980</v>
      </c>
      <c r="T344" t="s">
        <v>814</v>
      </c>
    </row>
    <row r="345" spans="1:20" x14ac:dyDescent="0.25">
      <c r="A345" t="s">
        <v>29</v>
      </c>
      <c r="B345" t="s">
        <v>30</v>
      </c>
      <c r="C345" t="s">
        <v>22</v>
      </c>
      <c r="D345" t="s">
        <v>23</v>
      </c>
      <c r="E345" t="s">
        <v>5</v>
      </c>
      <c r="G345" t="s">
        <v>24</v>
      </c>
      <c r="H345">
        <v>202497</v>
      </c>
      <c r="I345">
        <v>204476</v>
      </c>
      <c r="J345" t="s">
        <v>25</v>
      </c>
      <c r="K345" t="s">
        <v>815</v>
      </c>
      <c r="L345" t="s">
        <v>815</v>
      </c>
      <c r="N345" t="s">
        <v>694</v>
      </c>
      <c r="P345" s="1" t="s">
        <v>812</v>
      </c>
      <c r="Q345" t="s">
        <v>813</v>
      </c>
      <c r="R345">
        <v>1980</v>
      </c>
      <c r="S345">
        <v>659</v>
      </c>
    </row>
    <row r="346" spans="1:20" x14ac:dyDescent="0.25">
      <c r="A346" t="s">
        <v>20</v>
      </c>
      <c r="B346" t="s">
        <v>21</v>
      </c>
      <c r="C346" t="s">
        <v>22</v>
      </c>
      <c r="D346" t="s">
        <v>23</v>
      </c>
      <c r="E346" t="s">
        <v>5</v>
      </c>
      <c r="G346" t="s">
        <v>24</v>
      </c>
      <c r="H346">
        <v>204651</v>
      </c>
      <c r="I346">
        <v>206807</v>
      </c>
      <c r="J346" t="s">
        <v>25</v>
      </c>
      <c r="P346" s="1" t="s">
        <v>816</v>
      </c>
      <c r="Q346" t="s">
        <v>817</v>
      </c>
      <c r="R346">
        <v>2157</v>
      </c>
      <c r="T346" t="s">
        <v>818</v>
      </c>
    </row>
    <row r="347" spans="1:20" x14ac:dyDescent="0.25">
      <c r="A347" t="s">
        <v>29</v>
      </c>
      <c r="B347" t="s">
        <v>30</v>
      </c>
      <c r="C347" t="s">
        <v>22</v>
      </c>
      <c r="D347" t="s">
        <v>23</v>
      </c>
      <c r="E347" t="s">
        <v>5</v>
      </c>
      <c r="G347" t="s">
        <v>24</v>
      </c>
      <c r="H347">
        <v>204651</v>
      </c>
      <c r="I347">
        <v>206807</v>
      </c>
      <c r="J347" t="s">
        <v>25</v>
      </c>
      <c r="K347" t="s">
        <v>819</v>
      </c>
      <c r="L347" t="s">
        <v>819</v>
      </c>
      <c r="N347" t="s">
        <v>820</v>
      </c>
      <c r="P347" s="1" t="s">
        <v>816</v>
      </c>
      <c r="Q347" t="s">
        <v>817</v>
      </c>
      <c r="R347">
        <v>2157</v>
      </c>
      <c r="S347">
        <v>718</v>
      </c>
    </row>
    <row r="348" spans="1:20" x14ac:dyDescent="0.25">
      <c r="A348" t="s">
        <v>20</v>
      </c>
      <c r="B348" t="s">
        <v>21</v>
      </c>
      <c r="C348" t="s">
        <v>22</v>
      </c>
      <c r="D348" t="s">
        <v>23</v>
      </c>
      <c r="E348" t="s">
        <v>5</v>
      </c>
      <c r="G348" t="s">
        <v>24</v>
      </c>
      <c r="H348">
        <v>207016</v>
      </c>
      <c r="I348">
        <v>209040</v>
      </c>
      <c r="J348" t="s">
        <v>25</v>
      </c>
      <c r="P348" s="1" t="s">
        <v>821</v>
      </c>
      <c r="Q348" t="s">
        <v>822</v>
      </c>
      <c r="R348">
        <v>2025</v>
      </c>
      <c r="T348" t="s">
        <v>823</v>
      </c>
    </row>
    <row r="349" spans="1:20" x14ac:dyDescent="0.25">
      <c r="A349" t="s">
        <v>29</v>
      </c>
      <c r="B349" t="s">
        <v>30</v>
      </c>
      <c r="C349" t="s">
        <v>22</v>
      </c>
      <c r="D349" t="s">
        <v>23</v>
      </c>
      <c r="E349" t="s">
        <v>5</v>
      </c>
      <c r="G349" t="s">
        <v>24</v>
      </c>
      <c r="H349">
        <v>207016</v>
      </c>
      <c r="I349">
        <v>209040</v>
      </c>
      <c r="J349" t="s">
        <v>25</v>
      </c>
      <c r="K349" t="s">
        <v>824</v>
      </c>
      <c r="L349" t="s">
        <v>824</v>
      </c>
      <c r="N349" t="s">
        <v>825</v>
      </c>
      <c r="P349" s="1" t="s">
        <v>821</v>
      </c>
      <c r="Q349" t="s">
        <v>822</v>
      </c>
      <c r="R349">
        <v>2025</v>
      </c>
      <c r="S349">
        <v>674</v>
      </c>
    </row>
    <row r="350" spans="1:20" x14ac:dyDescent="0.25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G350" t="s">
        <v>24</v>
      </c>
      <c r="H350">
        <v>209089</v>
      </c>
      <c r="I350">
        <v>209676</v>
      </c>
      <c r="J350" t="s">
        <v>71</v>
      </c>
      <c r="P350" s="1" t="s">
        <v>826</v>
      </c>
      <c r="Q350" t="s">
        <v>827</v>
      </c>
      <c r="R350">
        <v>588</v>
      </c>
      <c r="T350" t="s">
        <v>828</v>
      </c>
    </row>
    <row r="351" spans="1:20" x14ac:dyDescent="0.25">
      <c r="A351" t="s">
        <v>29</v>
      </c>
      <c r="B351" t="s">
        <v>30</v>
      </c>
      <c r="C351" t="s">
        <v>22</v>
      </c>
      <c r="D351" t="s">
        <v>23</v>
      </c>
      <c r="E351" t="s">
        <v>5</v>
      </c>
      <c r="G351" t="s">
        <v>24</v>
      </c>
      <c r="H351">
        <v>209089</v>
      </c>
      <c r="I351">
        <v>209676</v>
      </c>
      <c r="J351" t="s">
        <v>71</v>
      </c>
      <c r="K351" t="s">
        <v>829</v>
      </c>
      <c r="L351" t="s">
        <v>829</v>
      </c>
      <c r="N351" t="s">
        <v>830</v>
      </c>
      <c r="P351" s="1" t="s">
        <v>826</v>
      </c>
      <c r="Q351" t="s">
        <v>827</v>
      </c>
      <c r="R351">
        <v>588</v>
      </c>
      <c r="S351">
        <v>195</v>
      </c>
    </row>
    <row r="352" spans="1:20" x14ac:dyDescent="0.25">
      <c r="A352" t="s">
        <v>20</v>
      </c>
      <c r="B352" t="s">
        <v>21</v>
      </c>
      <c r="C352" t="s">
        <v>22</v>
      </c>
      <c r="D352" t="s">
        <v>23</v>
      </c>
      <c r="E352" t="s">
        <v>5</v>
      </c>
      <c r="G352" t="s">
        <v>24</v>
      </c>
      <c r="H352">
        <v>209888</v>
      </c>
      <c r="I352">
        <v>211030</v>
      </c>
      <c r="J352" t="s">
        <v>71</v>
      </c>
      <c r="O352" t="s">
        <v>831</v>
      </c>
      <c r="P352" s="1" t="s">
        <v>832</v>
      </c>
      <c r="Q352" t="s">
        <v>833</v>
      </c>
      <c r="R352">
        <v>1143</v>
      </c>
      <c r="T352" t="s">
        <v>834</v>
      </c>
    </row>
    <row r="353" spans="1:20" x14ac:dyDescent="0.25">
      <c r="A353" t="s">
        <v>29</v>
      </c>
      <c r="B353" t="s">
        <v>30</v>
      </c>
      <c r="C353" t="s">
        <v>22</v>
      </c>
      <c r="D353" t="s">
        <v>23</v>
      </c>
      <c r="E353" t="s">
        <v>5</v>
      </c>
      <c r="G353" t="s">
        <v>24</v>
      </c>
      <c r="H353">
        <v>209888</v>
      </c>
      <c r="I353">
        <v>211030</v>
      </c>
      <c r="J353" t="s">
        <v>71</v>
      </c>
      <c r="K353" t="s">
        <v>835</v>
      </c>
      <c r="L353" t="s">
        <v>835</v>
      </c>
      <c r="N353" t="s">
        <v>836</v>
      </c>
      <c r="O353" t="s">
        <v>831</v>
      </c>
      <c r="P353" s="1" t="s">
        <v>832</v>
      </c>
      <c r="Q353" t="s">
        <v>833</v>
      </c>
      <c r="R353">
        <v>1143</v>
      </c>
      <c r="S353">
        <v>380</v>
      </c>
    </row>
    <row r="354" spans="1:20" x14ac:dyDescent="0.25">
      <c r="A354" t="s">
        <v>20</v>
      </c>
      <c r="B354" t="s">
        <v>21</v>
      </c>
      <c r="C354" t="s">
        <v>22</v>
      </c>
      <c r="D354" t="s">
        <v>23</v>
      </c>
      <c r="E354" t="s">
        <v>5</v>
      </c>
      <c r="G354" t="s">
        <v>24</v>
      </c>
      <c r="H354">
        <v>211142</v>
      </c>
      <c r="I354">
        <v>213043</v>
      </c>
      <c r="J354" t="s">
        <v>71</v>
      </c>
      <c r="O354" t="s">
        <v>837</v>
      </c>
      <c r="P354" s="1" t="s">
        <v>838</v>
      </c>
      <c r="Q354" t="s">
        <v>839</v>
      </c>
      <c r="R354">
        <v>1902</v>
      </c>
      <c r="T354" t="s">
        <v>840</v>
      </c>
    </row>
    <row r="355" spans="1:20" x14ac:dyDescent="0.25">
      <c r="A355" t="s">
        <v>29</v>
      </c>
      <c r="B355" t="s">
        <v>30</v>
      </c>
      <c r="C355" t="s">
        <v>22</v>
      </c>
      <c r="D355" t="s">
        <v>23</v>
      </c>
      <c r="E355" t="s">
        <v>5</v>
      </c>
      <c r="G355" t="s">
        <v>24</v>
      </c>
      <c r="H355">
        <v>211142</v>
      </c>
      <c r="I355">
        <v>213043</v>
      </c>
      <c r="J355" t="s">
        <v>71</v>
      </c>
      <c r="K355" t="s">
        <v>841</v>
      </c>
      <c r="L355" t="s">
        <v>841</v>
      </c>
      <c r="N355" t="s">
        <v>842</v>
      </c>
      <c r="O355" t="s">
        <v>837</v>
      </c>
      <c r="P355" s="1" t="s">
        <v>838</v>
      </c>
      <c r="Q355" t="s">
        <v>839</v>
      </c>
      <c r="R355">
        <v>1902</v>
      </c>
      <c r="S355">
        <v>633</v>
      </c>
    </row>
    <row r="356" spans="1:20" x14ac:dyDescent="0.25">
      <c r="A356" t="s">
        <v>20</v>
      </c>
      <c r="B356" t="s">
        <v>21</v>
      </c>
      <c r="C356" t="s">
        <v>22</v>
      </c>
      <c r="D356" t="s">
        <v>23</v>
      </c>
      <c r="E356" t="s">
        <v>5</v>
      </c>
      <c r="G356" t="s">
        <v>24</v>
      </c>
      <c r="H356">
        <v>213445</v>
      </c>
      <c r="I356">
        <v>214041</v>
      </c>
      <c r="J356" t="s">
        <v>25</v>
      </c>
      <c r="P356" s="1" t="s">
        <v>843</v>
      </c>
      <c r="Q356" t="s">
        <v>844</v>
      </c>
      <c r="R356">
        <v>597</v>
      </c>
      <c r="T356" t="s">
        <v>845</v>
      </c>
    </row>
    <row r="357" spans="1:20" x14ac:dyDescent="0.25">
      <c r="A357" t="s">
        <v>29</v>
      </c>
      <c r="B357" t="s">
        <v>30</v>
      </c>
      <c r="C357" t="s">
        <v>22</v>
      </c>
      <c r="D357" t="s">
        <v>23</v>
      </c>
      <c r="E357" t="s">
        <v>5</v>
      </c>
      <c r="G357" t="s">
        <v>24</v>
      </c>
      <c r="H357">
        <v>213445</v>
      </c>
      <c r="I357">
        <v>214041</v>
      </c>
      <c r="J357" t="s">
        <v>25</v>
      </c>
      <c r="K357" t="s">
        <v>846</v>
      </c>
      <c r="L357" t="s">
        <v>846</v>
      </c>
      <c r="N357" t="s">
        <v>36</v>
      </c>
      <c r="P357" s="1" t="s">
        <v>843</v>
      </c>
      <c r="Q357" t="s">
        <v>844</v>
      </c>
      <c r="R357">
        <v>597</v>
      </c>
      <c r="S357">
        <v>198</v>
      </c>
    </row>
    <row r="358" spans="1:20" x14ac:dyDescent="0.25">
      <c r="A358" t="s">
        <v>20</v>
      </c>
      <c r="B358" t="s">
        <v>21</v>
      </c>
      <c r="C358" t="s">
        <v>22</v>
      </c>
      <c r="D358" t="s">
        <v>23</v>
      </c>
      <c r="E358" t="s">
        <v>5</v>
      </c>
      <c r="G358" t="s">
        <v>24</v>
      </c>
      <c r="H358">
        <v>214088</v>
      </c>
      <c r="I358">
        <v>214345</v>
      </c>
      <c r="J358" t="s">
        <v>25</v>
      </c>
      <c r="P358" s="1" t="s">
        <v>847</v>
      </c>
      <c r="Q358" t="s">
        <v>848</v>
      </c>
      <c r="R358">
        <v>258</v>
      </c>
      <c r="T358" t="s">
        <v>849</v>
      </c>
    </row>
    <row r="359" spans="1:20" x14ac:dyDescent="0.25">
      <c r="A359" t="s">
        <v>29</v>
      </c>
      <c r="B359" t="s">
        <v>30</v>
      </c>
      <c r="C359" t="s">
        <v>22</v>
      </c>
      <c r="D359" t="s">
        <v>23</v>
      </c>
      <c r="E359" t="s">
        <v>5</v>
      </c>
      <c r="G359" t="s">
        <v>24</v>
      </c>
      <c r="H359">
        <v>214088</v>
      </c>
      <c r="I359">
        <v>214345</v>
      </c>
      <c r="J359" t="s">
        <v>25</v>
      </c>
      <c r="K359" t="s">
        <v>850</v>
      </c>
      <c r="L359" t="s">
        <v>850</v>
      </c>
      <c r="N359" t="s">
        <v>851</v>
      </c>
      <c r="P359" s="1" t="s">
        <v>847</v>
      </c>
      <c r="Q359" t="s">
        <v>848</v>
      </c>
      <c r="R359">
        <v>258</v>
      </c>
      <c r="S359">
        <v>85</v>
      </c>
    </row>
    <row r="360" spans="1:20" x14ac:dyDescent="0.25">
      <c r="A360" t="s">
        <v>20</v>
      </c>
      <c r="B360" t="s">
        <v>21</v>
      </c>
      <c r="C360" t="s">
        <v>22</v>
      </c>
      <c r="D360" t="s">
        <v>23</v>
      </c>
      <c r="E360" t="s">
        <v>5</v>
      </c>
      <c r="G360" t="s">
        <v>24</v>
      </c>
      <c r="H360">
        <v>214338</v>
      </c>
      <c r="I360">
        <v>214655</v>
      </c>
      <c r="J360" t="s">
        <v>25</v>
      </c>
      <c r="P360" s="1" t="s">
        <v>852</v>
      </c>
      <c r="Q360" t="s">
        <v>853</v>
      </c>
      <c r="R360">
        <v>318</v>
      </c>
    </row>
    <row r="361" spans="1:20" x14ac:dyDescent="0.25">
      <c r="A361" t="s">
        <v>29</v>
      </c>
      <c r="B361" t="s">
        <v>30</v>
      </c>
      <c r="C361" t="s">
        <v>22</v>
      </c>
      <c r="D361" t="s">
        <v>23</v>
      </c>
      <c r="E361" t="s">
        <v>5</v>
      </c>
      <c r="G361" t="s">
        <v>24</v>
      </c>
      <c r="H361">
        <v>214338</v>
      </c>
      <c r="I361">
        <v>214655</v>
      </c>
      <c r="J361" t="s">
        <v>25</v>
      </c>
      <c r="K361" t="s">
        <v>854</v>
      </c>
      <c r="L361" t="s">
        <v>854</v>
      </c>
      <c r="N361" t="s">
        <v>855</v>
      </c>
      <c r="P361" s="1" t="s">
        <v>852</v>
      </c>
      <c r="Q361" t="s">
        <v>853</v>
      </c>
      <c r="R361">
        <v>318</v>
      </c>
      <c r="S361">
        <v>105</v>
      </c>
    </row>
    <row r="362" spans="1:20" x14ac:dyDescent="0.25">
      <c r="A362" t="s">
        <v>20</v>
      </c>
      <c r="B362" t="s">
        <v>21</v>
      </c>
      <c r="C362" t="s">
        <v>22</v>
      </c>
      <c r="D362" t="s">
        <v>23</v>
      </c>
      <c r="E362" t="s">
        <v>5</v>
      </c>
      <c r="G362" t="s">
        <v>24</v>
      </c>
      <c r="H362">
        <v>214655</v>
      </c>
      <c r="I362">
        <v>214888</v>
      </c>
      <c r="J362" t="s">
        <v>25</v>
      </c>
      <c r="P362" s="1" t="s">
        <v>856</v>
      </c>
      <c r="Q362" t="s">
        <v>857</v>
      </c>
      <c r="R362">
        <v>234</v>
      </c>
      <c r="T362" t="s">
        <v>858</v>
      </c>
    </row>
    <row r="363" spans="1:20" x14ac:dyDescent="0.25">
      <c r="A363" t="s">
        <v>29</v>
      </c>
      <c r="B363" t="s">
        <v>30</v>
      </c>
      <c r="C363" t="s">
        <v>22</v>
      </c>
      <c r="D363" t="s">
        <v>23</v>
      </c>
      <c r="E363" t="s">
        <v>5</v>
      </c>
      <c r="G363" t="s">
        <v>24</v>
      </c>
      <c r="H363">
        <v>214655</v>
      </c>
      <c r="I363">
        <v>214888</v>
      </c>
      <c r="J363" t="s">
        <v>25</v>
      </c>
      <c r="K363" t="s">
        <v>859</v>
      </c>
      <c r="L363" t="s">
        <v>859</v>
      </c>
      <c r="N363" t="s">
        <v>860</v>
      </c>
      <c r="P363" s="1" t="s">
        <v>856</v>
      </c>
      <c r="Q363" t="s">
        <v>857</v>
      </c>
      <c r="R363">
        <v>234</v>
      </c>
      <c r="S363">
        <v>77</v>
      </c>
    </row>
    <row r="364" spans="1:20" x14ac:dyDescent="0.25">
      <c r="A364" t="s">
        <v>20</v>
      </c>
      <c r="B364" t="s">
        <v>21</v>
      </c>
      <c r="C364" t="s">
        <v>22</v>
      </c>
      <c r="D364" t="s">
        <v>23</v>
      </c>
      <c r="E364" t="s">
        <v>5</v>
      </c>
      <c r="G364" t="s">
        <v>24</v>
      </c>
      <c r="H364">
        <v>215141</v>
      </c>
      <c r="I364">
        <v>215473</v>
      </c>
      <c r="J364" t="s">
        <v>25</v>
      </c>
      <c r="P364" s="1" t="s">
        <v>861</v>
      </c>
      <c r="Q364" t="s">
        <v>862</v>
      </c>
      <c r="R364">
        <v>333</v>
      </c>
      <c r="T364" t="s">
        <v>863</v>
      </c>
    </row>
    <row r="365" spans="1:20" x14ac:dyDescent="0.25">
      <c r="A365" t="s">
        <v>29</v>
      </c>
      <c r="B365" t="s">
        <v>30</v>
      </c>
      <c r="C365" t="s">
        <v>22</v>
      </c>
      <c r="D365" t="s">
        <v>23</v>
      </c>
      <c r="E365" t="s">
        <v>5</v>
      </c>
      <c r="G365" t="s">
        <v>24</v>
      </c>
      <c r="H365">
        <v>215141</v>
      </c>
      <c r="I365">
        <v>215473</v>
      </c>
      <c r="J365" t="s">
        <v>25</v>
      </c>
      <c r="K365" t="s">
        <v>864</v>
      </c>
      <c r="L365" t="s">
        <v>864</v>
      </c>
      <c r="N365" t="s">
        <v>865</v>
      </c>
      <c r="P365" s="1" t="s">
        <v>861</v>
      </c>
      <c r="Q365" t="s">
        <v>862</v>
      </c>
      <c r="R365">
        <v>333</v>
      </c>
      <c r="S365">
        <v>110</v>
      </c>
    </row>
    <row r="366" spans="1:20" x14ac:dyDescent="0.25">
      <c r="A366" t="s">
        <v>20</v>
      </c>
      <c r="B366" t="s">
        <v>21</v>
      </c>
      <c r="C366" t="s">
        <v>22</v>
      </c>
      <c r="D366" t="s">
        <v>23</v>
      </c>
      <c r="E366" t="s">
        <v>5</v>
      </c>
      <c r="G366" t="s">
        <v>24</v>
      </c>
      <c r="H366">
        <v>215470</v>
      </c>
      <c r="I366">
        <v>215880</v>
      </c>
      <c r="J366" t="s">
        <v>25</v>
      </c>
      <c r="P366" s="1" t="s">
        <v>866</v>
      </c>
      <c r="Q366" t="s">
        <v>867</v>
      </c>
      <c r="R366">
        <v>411</v>
      </c>
      <c r="T366" t="s">
        <v>868</v>
      </c>
    </row>
    <row r="367" spans="1:20" x14ac:dyDescent="0.25">
      <c r="A367" t="s">
        <v>29</v>
      </c>
      <c r="B367" t="s">
        <v>30</v>
      </c>
      <c r="C367" t="s">
        <v>22</v>
      </c>
      <c r="D367" t="s">
        <v>23</v>
      </c>
      <c r="E367" t="s">
        <v>5</v>
      </c>
      <c r="G367" t="s">
        <v>24</v>
      </c>
      <c r="H367">
        <v>215470</v>
      </c>
      <c r="I367">
        <v>215880</v>
      </c>
      <c r="J367" t="s">
        <v>25</v>
      </c>
      <c r="K367" t="s">
        <v>869</v>
      </c>
      <c r="L367" t="s">
        <v>869</v>
      </c>
      <c r="N367" t="s">
        <v>870</v>
      </c>
      <c r="P367" s="1" t="s">
        <v>866</v>
      </c>
      <c r="Q367" t="s">
        <v>867</v>
      </c>
      <c r="R367">
        <v>411</v>
      </c>
      <c r="S367">
        <v>136</v>
      </c>
    </row>
    <row r="368" spans="1:20" x14ac:dyDescent="0.25">
      <c r="A368" t="s">
        <v>20</v>
      </c>
      <c r="B368" t="s">
        <v>21</v>
      </c>
      <c r="C368" t="s">
        <v>22</v>
      </c>
      <c r="D368" t="s">
        <v>23</v>
      </c>
      <c r="E368" t="s">
        <v>5</v>
      </c>
      <c r="G368" t="s">
        <v>24</v>
      </c>
      <c r="H368">
        <v>215975</v>
      </c>
      <c r="I368">
        <v>218068</v>
      </c>
      <c r="J368" t="s">
        <v>71</v>
      </c>
      <c r="P368" s="1" t="s">
        <v>871</v>
      </c>
      <c r="Q368" t="s">
        <v>872</v>
      </c>
      <c r="R368">
        <v>2094</v>
      </c>
      <c r="T368" t="s">
        <v>873</v>
      </c>
    </row>
    <row r="369" spans="1:20" x14ac:dyDescent="0.25">
      <c r="A369" t="s">
        <v>29</v>
      </c>
      <c r="B369" t="s">
        <v>30</v>
      </c>
      <c r="C369" t="s">
        <v>22</v>
      </c>
      <c r="D369" t="s">
        <v>23</v>
      </c>
      <c r="E369" t="s">
        <v>5</v>
      </c>
      <c r="G369" t="s">
        <v>24</v>
      </c>
      <c r="H369">
        <v>215975</v>
      </c>
      <c r="I369">
        <v>218068</v>
      </c>
      <c r="J369" t="s">
        <v>71</v>
      </c>
      <c r="K369" t="s">
        <v>874</v>
      </c>
      <c r="L369" t="s">
        <v>874</v>
      </c>
      <c r="N369" t="s">
        <v>875</v>
      </c>
      <c r="P369" s="1" t="s">
        <v>871</v>
      </c>
      <c r="Q369" t="s">
        <v>872</v>
      </c>
      <c r="R369">
        <v>2094</v>
      </c>
      <c r="S369">
        <v>697</v>
      </c>
    </row>
    <row r="370" spans="1:20" x14ac:dyDescent="0.25">
      <c r="A370" t="s">
        <v>20</v>
      </c>
      <c r="B370" t="s">
        <v>21</v>
      </c>
      <c r="C370" t="s">
        <v>22</v>
      </c>
      <c r="D370" t="s">
        <v>23</v>
      </c>
      <c r="E370" t="s">
        <v>5</v>
      </c>
      <c r="G370" t="s">
        <v>24</v>
      </c>
      <c r="H370">
        <v>218238</v>
      </c>
      <c r="I370">
        <v>218939</v>
      </c>
      <c r="J370" t="s">
        <v>71</v>
      </c>
      <c r="O370" t="s">
        <v>876</v>
      </c>
      <c r="P370" s="1" t="s">
        <v>877</v>
      </c>
      <c r="Q370" t="s">
        <v>878</v>
      </c>
      <c r="R370">
        <v>702</v>
      </c>
      <c r="T370" t="s">
        <v>879</v>
      </c>
    </row>
    <row r="371" spans="1:20" x14ac:dyDescent="0.25">
      <c r="A371" t="s">
        <v>29</v>
      </c>
      <c r="B371" t="s">
        <v>30</v>
      </c>
      <c r="C371" t="s">
        <v>22</v>
      </c>
      <c r="D371" t="s">
        <v>23</v>
      </c>
      <c r="E371" t="s">
        <v>5</v>
      </c>
      <c r="G371" t="s">
        <v>24</v>
      </c>
      <c r="H371">
        <v>218238</v>
      </c>
      <c r="I371">
        <v>218939</v>
      </c>
      <c r="J371" t="s">
        <v>71</v>
      </c>
      <c r="K371" t="s">
        <v>880</v>
      </c>
      <c r="L371" t="s">
        <v>880</v>
      </c>
      <c r="N371" t="s">
        <v>881</v>
      </c>
      <c r="O371" t="s">
        <v>876</v>
      </c>
      <c r="P371" s="1" t="s">
        <v>877</v>
      </c>
      <c r="Q371" t="s">
        <v>878</v>
      </c>
      <c r="R371">
        <v>702</v>
      </c>
      <c r="S371">
        <v>233</v>
      </c>
    </row>
    <row r="372" spans="1:20" x14ac:dyDescent="0.25">
      <c r="A372" t="s">
        <v>20</v>
      </c>
      <c r="B372" t="s">
        <v>21</v>
      </c>
      <c r="C372" t="s">
        <v>22</v>
      </c>
      <c r="D372" t="s">
        <v>23</v>
      </c>
      <c r="E372" t="s">
        <v>5</v>
      </c>
      <c r="G372" t="s">
        <v>24</v>
      </c>
      <c r="H372">
        <v>219150</v>
      </c>
      <c r="I372">
        <v>220289</v>
      </c>
      <c r="J372" t="s">
        <v>25</v>
      </c>
      <c r="P372" s="1" t="s">
        <v>882</v>
      </c>
      <c r="Q372" t="s">
        <v>883</v>
      </c>
      <c r="R372">
        <v>1140</v>
      </c>
      <c r="T372" t="s">
        <v>884</v>
      </c>
    </row>
    <row r="373" spans="1:20" x14ac:dyDescent="0.25">
      <c r="A373" t="s">
        <v>29</v>
      </c>
      <c r="B373" t="s">
        <v>30</v>
      </c>
      <c r="C373" t="s">
        <v>22</v>
      </c>
      <c r="D373" t="s">
        <v>23</v>
      </c>
      <c r="E373" t="s">
        <v>5</v>
      </c>
      <c r="G373" t="s">
        <v>24</v>
      </c>
      <c r="H373">
        <v>219150</v>
      </c>
      <c r="I373">
        <v>220289</v>
      </c>
      <c r="J373" t="s">
        <v>25</v>
      </c>
      <c r="K373" t="s">
        <v>885</v>
      </c>
      <c r="L373" t="s">
        <v>885</v>
      </c>
      <c r="N373" t="s">
        <v>36</v>
      </c>
      <c r="P373" s="1" t="s">
        <v>882</v>
      </c>
      <c r="Q373" t="s">
        <v>883</v>
      </c>
      <c r="R373">
        <v>1140</v>
      </c>
      <c r="S373">
        <v>379</v>
      </c>
    </row>
    <row r="374" spans="1:20" x14ac:dyDescent="0.25">
      <c r="A374" t="s">
        <v>20</v>
      </c>
      <c r="B374" t="s">
        <v>21</v>
      </c>
      <c r="C374" t="s">
        <v>22</v>
      </c>
      <c r="D374" t="s">
        <v>23</v>
      </c>
      <c r="E374" t="s">
        <v>5</v>
      </c>
      <c r="G374" t="s">
        <v>24</v>
      </c>
      <c r="H374">
        <v>220321</v>
      </c>
      <c r="I374">
        <v>220944</v>
      </c>
      <c r="J374" t="s">
        <v>25</v>
      </c>
      <c r="P374" s="1" t="s">
        <v>886</v>
      </c>
      <c r="Q374" t="s">
        <v>887</v>
      </c>
      <c r="R374">
        <v>624</v>
      </c>
      <c r="T374" t="s">
        <v>888</v>
      </c>
    </row>
    <row r="375" spans="1:20" x14ac:dyDescent="0.25">
      <c r="A375" t="s">
        <v>29</v>
      </c>
      <c r="B375" t="s">
        <v>30</v>
      </c>
      <c r="C375" t="s">
        <v>22</v>
      </c>
      <c r="D375" t="s">
        <v>23</v>
      </c>
      <c r="E375" t="s">
        <v>5</v>
      </c>
      <c r="G375" t="s">
        <v>24</v>
      </c>
      <c r="H375">
        <v>220321</v>
      </c>
      <c r="I375">
        <v>220944</v>
      </c>
      <c r="J375" t="s">
        <v>25</v>
      </c>
      <c r="K375" t="s">
        <v>889</v>
      </c>
      <c r="L375" t="s">
        <v>889</v>
      </c>
      <c r="N375" t="s">
        <v>890</v>
      </c>
      <c r="P375" s="1" t="s">
        <v>886</v>
      </c>
      <c r="Q375" t="s">
        <v>887</v>
      </c>
      <c r="R375">
        <v>624</v>
      </c>
      <c r="S375">
        <v>207</v>
      </c>
    </row>
    <row r="376" spans="1:20" x14ac:dyDescent="0.25">
      <c r="A376" t="s">
        <v>20</v>
      </c>
      <c r="B376" t="s">
        <v>21</v>
      </c>
      <c r="C376" t="s">
        <v>22</v>
      </c>
      <c r="D376" t="s">
        <v>23</v>
      </c>
      <c r="E376" t="s">
        <v>5</v>
      </c>
      <c r="G376" t="s">
        <v>24</v>
      </c>
      <c r="H376">
        <v>221044</v>
      </c>
      <c r="I376">
        <v>222681</v>
      </c>
      <c r="J376" t="s">
        <v>71</v>
      </c>
      <c r="P376" s="1" t="s">
        <v>891</v>
      </c>
      <c r="Q376" t="s">
        <v>892</v>
      </c>
      <c r="R376">
        <v>1638</v>
      </c>
      <c r="T376" t="s">
        <v>893</v>
      </c>
    </row>
    <row r="377" spans="1:20" x14ac:dyDescent="0.25">
      <c r="A377" t="s">
        <v>29</v>
      </c>
      <c r="B377" t="s">
        <v>30</v>
      </c>
      <c r="C377" t="s">
        <v>22</v>
      </c>
      <c r="D377" t="s">
        <v>23</v>
      </c>
      <c r="E377" t="s">
        <v>5</v>
      </c>
      <c r="G377" t="s">
        <v>24</v>
      </c>
      <c r="H377">
        <v>221044</v>
      </c>
      <c r="I377">
        <v>222681</v>
      </c>
      <c r="J377" t="s">
        <v>71</v>
      </c>
      <c r="K377" t="s">
        <v>894</v>
      </c>
      <c r="L377" t="s">
        <v>894</v>
      </c>
      <c r="N377" t="s">
        <v>895</v>
      </c>
      <c r="P377" s="1" t="s">
        <v>891</v>
      </c>
      <c r="Q377" t="s">
        <v>892</v>
      </c>
      <c r="R377">
        <v>1638</v>
      </c>
      <c r="S377">
        <v>545</v>
      </c>
    </row>
    <row r="378" spans="1:20" x14ac:dyDescent="0.25">
      <c r="A378" t="s">
        <v>20</v>
      </c>
      <c r="B378" t="s">
        <v>21</v>
      </c>
      <c r="C378" t="s">
        <v>22</v>
      </c>
      <c r="D378" t="s">
        <v>23</v>
      </c>
      <c r="E378" t="s">
        <v>5</v>
      </c>
      <c r="G378" t="s">
        <v>24</v>
      </c>
      <c r="H378">
        <v>222815</v>
      </c>
      <c r="I378">
        <v>223675</v>
      </c>
      <c r="J378" t="s">
        <v>71</v>
      </c>
      <c r="P378" s="1" t="s">
        <v>896</v>
      </c>
      <c r="Q378" t="s">
        <v>897</v>
      </c>
      <c r="R378">
        <v>861</v>
      </c>
      <c r="T378" t="s">
        <v>898</v>
      </c>
    </row>
    <row r="379" spans="1:20" x14ac:dyDescent="0.25">
      <c r="A379" t="s">
        <v>29</v>
      </c>
      <c r="B379" t="s">
        <v>30</v>
      </c>
      <c r="C379" t="s">
        <v>22</v>
      </c>
      <c r="D379" t="s">
        <v>23</v>
      </c>
      <c r="E379" t="s">
        <v>5</v>
      </c>
      <c r="G379" t="s">
        <v>24</v>
      </c>
      <c r="H379">
        <v>222815</v>
      </c>
      <c r="I379">
        <v>223675</v>
      </c>
      <c r="J379" t="s">
        <v>71</v>
      </c>
      <c r="K379" t="s">
        <v>899</v>
      </c>
      <c r="L379" t="s">
        <v>899</v>
      </c>
      <c r="N379" t="s">
        <v>36</v>
      </c>
      <c r="P379" s="1" t="s">
        <v>896</v>
      </c>
      <c r="Q379" t="s">
        <v>897</v>
      </c>
      <c r="R379">
        <v>861</v>
      </c>
      <c r="S379">
        <v>286</v>
      </c>
    </row>
    <row r="380" spans="1:20" x14ac:dyDescent="0.25">
      <c r="A380" t="s">
        <v>20</v>
      </c>
      <c r="B380" t="s">
        <v>21</v>
      </c>
      <c r="C380" t="s">
        <v>22</v>
      </c>
      <c r="D380" t="s">
        <v>23</v>
      </c>
      <c r="E380" t="s">
        <v>5</v>
      </c>
      <c r="G380" t="s">
        <v>24</v>
      </c>
      <c r="H380">
        <v>223717</v>
      </c>
      <c r="I380">
        <v>225000</v>
      </c>
      <c r="J380" t="s">
        <v>71</v>
      </c>
      <c r="P380" s="1" t="s">
        <v>900</v>
      </c>
      <c r="Q380" t="s">
        <v>901</v>
      </c>
      <c r="R380">
        <v>1284</v>
      </c>
      <c r="T380" t="s">
        <v>902</v>
      </c>
    </row>
    <row r="381" spans="1:20" x14ac:dyDescent="0.25">
      <c r="A381" t="s">
        <v>29</v>
      </c>
      <c r="B381" t="s">
        <v>30</v>
      </c>
      <c r="C381" t="s">
        <v>22</v>
      </c>
      <c r="D381" t="s">
        <v>23</v>
      </c>
      <c r="E381" t="s">
        <v>5</v>
      </c>
      <c r="G381" t="s">
        <v>24</v>
      </c>
      <c r="H381">
        <v>223717</v>
      </c>
      <c r="I381">
        <v>225000</v>
      </c>
      <c r="J381" t="s">
        <v>71</v>
      </c>
      <c r="K381" t="s">
        <v>903</v>
      </c>
      <c r="L381" t="s">
        <v>903</v>
      </c>
      <c r="N381" t="s">
        <v>904</v>
      </c>
      <c r="P381" s="1" t="s">
        <v>900</v>
      </c>
      <c r="Q381" t="s">
        <v>901</v>
      </c>
      <c r="R381">
        <v>1284</v>
      </c>
      <c r="S381">
        <v>427</v>
      </c>
    </row>
    <row r="382" spans="1:20" x14ac:dyDescent="0.25">
      <c r="A382" t="s">
        <v>20</v>
      </c>
      <c r="B382" t="s">
        <v>21</v>
      </c>
      <c r="C382" t="s">
        <v>22</v>
      </c>
      <c r="D382" t="s">
        <v>23</v>
      </c>
      <c r="E382" t="s">
        <v>5</v>
      </c>
      <c r="G382" t="s">
        <v>24</v>
      </c>
      <c r="H382">
        <v>225448</v>
      </c>
      <c r="I382">
        <v>226578</v>
      </c>
      <c r="J382" t="s">
        <v>25</v>
      </c>
      <c r="P382" s="1" t="s">
        <v>905</v>
      </c>
      <c r="Q382" t="s">
        <v>906</v>
      </c>
      <c r="R382">
        <v>1131</v>
      </c>
      <c r="T382" t="s">
        <v>907</v>
      </c>
    </row>
    <row r="383" spans="1:20" x14ac:dyDescent="0.25">
      <c r="A383" t="s">
        <v>29</v>
      </c>
      <c r="B383" t="s">
        <v>30</v>
      </c>
      <c r="C383" t="s">
        <v>22</v>
      </c>
      <c r="D383" t="s">
        <v>23</v>
      </c>
      <c r="E383" t="s">
        <v>5</v>
      </c>
      <c r="G383" t="s">
        <v>24</v>
      </c>
      <c r="H383">
        <v>225448</v>
      </c>
      <c r="I383">
        <v>226578</v>
      </c>
      <c r="J383" t="s">
        <v>25</v>
      </c>
      <c r="K383" t="s">
        <v>908</v>
      </c>
      <c r="L383" t="s">
        <v>908</v>
      </c>
      <c r="N383" t="s">
        <v>909</v>
      </c>
      <c r="P383" s="1" t="s">
        <v>905</v>
      </c>
      <c r="Q383" t="s">
        <v>906</v>
      </c>
      <c r="R383">
        <v>1131</v>
      </c>
      <c r="S383">
        <v>376</v>
      </c>
    </row>
    <row r="384" spans="1:20" x14ac:dyDescent="0.25">
      <c r="A384" t="s">
        <v>20</v>
      </c>
      <c r="B384" t="s">
        <v>21</v>
      </c>
      <c r="C384" t="s">
        <v>22</v>
      </c>
      <c r="D384" t="s">
        <v>23</v>
      </c>
      <c r="E384" t="s">
        <v>5</v>
      </c>
      <c r="G384" t="s">
        <v>24</v>
      </c>
      <c r="H384">
        <v>226571</v>
      </c>
      <c r="I384">
        <v>229834</v>
      </c>
      <c r="J384" t="s">
        <v>25</v>
      </c>
      <c r="O384" t="s">
        <v>910</v>
      </c>
      <c r="P384" s="1" t="s">
        <v>911</v>
      </c>
      <c r="Q384" t="s">
        <v>912</v>
      </c>
      <c r="R384">
        <v>3264</v>
      </c>
      <c r="T384" t="s">
        <v>913</v>
      </c>
    </row>
    <row r="385" spans="1:20" x14ac:dyDescent="0.25">
      <c r="A385" t="s">
        <v>29</v>
      </c>
      <c r="B385" t="s">
        <v>30</v>
      </c>
      <c r="C385" t="s">
        <v>22</v>
      </c>
      <c r="D385" t="s">
        <v>23</v>
      </c>
      <c r="E385" t="s">
        <v>5</v>
      </c>
      <c r="G385" t="s">
        <v>24</v>
      </c>
      <c r="H385">
        <v>226571</v>
      </c>
      <c r="I385">
        <v>229834</v>
      </c>
      <c r="J385" t="s">
        <v>25</v>
      </c>
      <c r="K385" t="s">
        <v>914</v>
      </c>
      <c r="L385" t="s">
        <v>914</v>
      </c>
      <c r="N385" t="s">
        <v>915</v>
      </c>
      <c r="O385" t="s">
        <v>910</v>
      </c>
      <c r="P385" s="1" t="s">
        <v>911</v>
      </c>
      <c r="Q385" t="s">
        <v>912</v>
      </c>
      <c r="R385">
        <v>3264</v>
      </c>
      <c r="S385">
        <v>1087</v>
      </c>
    </row>
    <row r="386" spans="1:20" x14ac:dyDescent="0.25">
      <c r="A386" t="s">
        <v>20</v>
      </c>
      <c r="B386" t="s">
        <v>21</v>
      </c>
      <c r="C386" t="s">
        <v>22</v>
      </c>
      <c r="D386" t="s">
        <v>23</v>
      </c>
      <c r="E386" t="s">
        <v>5</v>
      </c>
      <c r="G386" t="s">
        <v>24</v>
      </c>
      <c r="H386">
        <v>230033</v>
      </c>
      <c r="I386">
        <v>230797</v>
      </c>
      <c r="J386" t="s">
        <v>71</v>
      </c>
      <c r="P386" s="1" t="s">
        <v>916</v>
      </c>
      <c r="Q386" t="s">
        <v>917</v>
      </c>
      <c r="R386">
        <v>765</v>
      </c>
      <c r="T386" t="s">
        <v>918</v>
      </c>
    </row>
    <row r="387" spans="1:20" x14ac:dyDescent="0.25">
      <c r="A387" t="s">
        <v>29</v>
      </c>
      <c r="B387" t="s">
        <v>30</v>
      </c>
      <c r="C387" t="s">
        <v>22</v>
      </c>
      <c r="D387" t="s">
        <v>23</v>
      </c>
      <c r="E387" t="s">
        <v>5</v>
      </c>
      <c r="G387" t="s">
        <v>24</v>
      </c>
      <c r="H387">
        <v>230033</v>
      </c>
      <c r="I387">
        <v>230797</v>
      </c>
      <c r="J387" t="s">
        <v>71</v>
      </c>
      <c r="K387" t="s">
        <v>919</v>
      </c>
      <c r="L387" t="s">
        <v>919</v>
      </c>
      <c r="N387" t="s">
        <v>920</v>
      </c>
      <c r="P387" s="1" t="s">
        <v>916</v>
      </c>
      <c r="Q387" t="s">
        <v>917</v>
      </c>
      <c r="R387">
        <v>765</v>
      </c>
      <c r="S387">
        <v>254</v>
      </c>
    </row>
    <row r="388" spans="1:20" x14ac:dyDescent="0.25">
      <c r="A388" t="s">
        <v>20</v>
      </c>
      <c r="B388" t="s">
        <v>21</v>
      </c>
      <c r="C388" t="s">
        <v>22</v>
      </c>
      <c r="D388" t="s">
        <v>23</v>
      </c>
      <c r="E388" t="s">
        <v>5</v>
      </c>
      <c r="G388" t="s">
        <v>24</v>
      </c>
      <c r="H388">
        <v>230837</v>
      </c>
      <c r="I388">
        <v>232015</v>
      </c>
      <c r="J388" t="s">
        <v>71</v>
      </c>
      <c r="P388" s="1" t="s">
        <v>921</v>
      </c>
      <c r="Q388" t="s">
        <v>922</v>
      </c>
      <c r="R388">
        <v>1179</v>
      </c>
      <c r="T388" t="s">
        <v>923</v>
      </c>
    </row>
    <row r="389" spans="1:20" x14ac:dyDescent="0.25">
      <c r="A389" t="s">
        <v>29</v>
      </c>
      <c r="B389" t="s">
        <v>30</v>
      </c>
      <c r="C389" t="s">
        <v>22</v>
      </c>
      <c r="D389" t="s">
        <v>23</v>
      </c>
      <c r="E389" t="s">
        <v>5</v>
      </c>
      <c r="G389" t="s">
        <v>24</v>
      </c>
      <c r="H389">
        <v>230837</v>
      </c>
      <c r="I389">
        <v>232015</v>
      </c>
      <c r="J389" t="s">
        <v>71</v>
      </c>
      <c r="K389" t="s">
        <v>924</v>
      </c>
      <c r="L389" t="s">
        <v>924</v>
      </c>
      <c r="N389" t="s">
        <v>36</v>
      </c>
      <c r="P389" s="1" t="s">
        <v>921</v>
      </c>
      <c r="Q389" t="s">
        <v>922</v>
      </c>
      <c r="R389">
        <v>1179</v>
      </c>
      <c r="S389">
        <v>392</v>
      </c>
    </row>
    <row r="390" spans="1:20" x14ac:dyDescent="0.25">
      <c r="A390" t="s">
        <v>20</v>
      </c>
      <c r="B390" t="s">
        <v>21</v>
      </c>
      <c r="C390" t="s">
        <v>22</v>
      </c>
      <c r="D390" t="s">
        <v>23</v>
      </c>
      <c r="E390" t="s">
        <v>5</v>
      </c>
      <c r="G390" t="s">
        <v>24</v>
      </c>
      <c r="H390">
        <v>232533</v>
      </c>
      <c r="I390">
        <v>232736</v>
      </c>
      <c r="J390" t="s">
        <v>25</v>
      </c>
      <c r="P390" s="1" t="s">
        <v>925</v>
      </c>
      <c r="Q390" t="s">
        <v>926</v>
      </c>
      <c r="R390">
        <v>204</v>
      </c>
    </row>
    <row r="391" spans="1:20" x14ac:dyDescent="0.25">
      <c r="A391" t="s">
        <v>29</v>
      </c>
      <c r="B391" t="s">
        <v>30</v>
      </c>
      <c r="C391" t="s">
        <v>22</v>
      </c>
      <c r="D391" t="s">
        <v>23</v>
      </c>
      <c r="E391" t="s">
        <v>5</v>
      </c>
      <c r="G391" t="s">
        <v>24</v>
      </c>
      <c r="H391">
        <v>232533</v>
      </c>
      <c r="I391">
        <v>232736</v>
      </c>
      <c r="J391" t="s">
        <v>25</v>
      </c>
      <c r="K391" t="s">
        <v>927</v>
      </c>
      <c r="L391" t="s">
        <v>927</v>
      </c>
      <c r="N391" t="s">
        <v>36</v>
      </c>
      <c r="P391" s="1" t="s">
        <v>925</v>
      </c>
      <c r="Q391" t="s">
        <v>926</v>
      </c>
      <c r="R391">
        <v>204</v>
      </c>
      <c r="S391">
        <v>67</v>
      </c>
    </row>
    <row r="392" spans="1:20" x14ac:dyDescent="0.25">
      <c r="A392" t="s">
        <v>20</v>
      </c>
      <c r="B392" t="s">
        <v>21</v>
      </c>
      <c r="C392" t="s">
        <v>22</v>
      </c>
      <c r="D392" t="s">
        <v>23</v>
      </c>
      <c r="E392" t="s">
        <v>5</v>
      </c>
      <c r="G392" t="s">
        <v>24</v>
      </c>
      <c r="H392">
        <v>232832</v>
      </c>
      <c r="I392">
        <v>233032</v>
      </c>
      <c r="J392" t="s">
        <v>25</v>
      </c>
      <c r="P392" s="1" t="s">
        <v>928</v>
      </c>
      <c r="Q392" t="s">
        <v>929</v>
      </c>
      <c r="R392">
        <v>201</v>
      </c>
    </row>
    <row r="393" spans="1:20" x14ac:dyDescent="0.25">
      <c r="A393" t="s">
        <v>29</v>
      </c>
      <c r="B393" t="s">
        <v>30</v>
      </c>
      <c r="C393" t="s">
        <v>22</v>
      </c>
      <c r="D393" t="s">
        <v>23</v>
      </c>
      <c r="E393" t="s">
        <v>5</v>
      </c>
      <c r="G393" t="s">
        <v>24</v>
      </c>
      <c r="H393">
        <v>232832</v>
      </c>
      <c r="I393">
        <v>233032</v>
      </c>
      <c r="J393" t="s">
        <v>25</v>
      </c>
      <c r="K393" t="s">
        <v>930</v>
      </c>
      <c r="L393" t="s">
        <v>930</v>
      </c>
      <c r="N393" t="s">
        <v>36</v>
      </c>
      <c r="P393" s="1" t="s">
        <v>928</v>
      </c>
      <c r="Q393" t="s">
        <v>929</v>
      </c>
      <c r="R393">
        <v>201</v>
      </c>
      <c r="S393">
        <v>66</v>
      </c>
    </row>
    <row r="394" spans="1:20" x14ac:dyDescent="0.25">
      <c r="A394" t="s">
        <v>20</v>
      </c>
      <c r="B394" t="s">
        <v>21</v>
      </c>
      <c r="C394" t="s">
        <v>22</v>
      </c>
      <c r="D394" t="s">
        <v>23</v>
      </c>
      <c r="E394" t="s">
        <v>5</v>
      </c>
      <c r="G394" t="s">
        <v>24</v>
      </c>
      <c r="H394">
        <v>233073</v>
      </c>
      <c r="I394">
        <v>234011</v>
      </c>
      <c r="J394" t="s">
        <v>25</v>
      </c>
      <c r="P394" s="1" t="s">
        <v>931</v>
      </c>
      <c r="Q394" t="s">
        <v>932</v>
      </c>
      <c r="R394">
        <v>939</v>
      </c>
      <c r="T394" t="s">
        <v>933</v>
      </c>
    </row>
    <row r="395" spans="1:20" x14ac:dyDescent="0.25">
      <c r="A395" t="s">
        <v>29</v>
      </c>
      <c r="B395" t="s">
        <v>30</v>
      </c>
      <c r="C395" t="s">
        <v>22</v>
      </c>
      <c r="D395" t="s">
        <v>23</v>
      </c>
      <c r="E395" t="s">
        <v>5</v>
      </c>
      <c r="G395" t="s">
        <v>24</v>
      </c>
      <c r="H395">
        <v>233073</v>
      </c>
      <c r="I395">
        <v>234011</v>
      </c>
      <c r="J395" t="s">
        <v>25</v>
      </c>
      <c r="K395" t="s">
        <v>934</v>
      </c>
      <c r="L395" t="s">
        <v>934</v>
      </c>
      <c r="N395" t="s">
        <v>36</v>
      </c>
      <c r="P395" s="1" t="s">
        <v>931</v>
      </c>
      <c r="Q395" t="s">
        <v>932</v>
      </c>
      <c r="R395">
        <v>939</v>
      </c>
      <c r="S395">
        <v>312</v>
      </c>
    </row>
    <row r="396" spans="1:20" x14ac:dyDescent="0.25">
      <c r="A396" t="s">
        <v>20</v>
      </c>
      <c r="B396" t="s">
        <v>21</v>
      </c>
      <c r="C396" t="s">
        <v>22</v>
      </c>
      <c r="D396" t="s">
        <v>23</v>
      </c>
      <c r="E396" t="s">
        <v>5</v>
      </c>
      <c r="G396" t="s">
        <v>24</v>
      </c>
      <c r="H396">
        <v>234087</v>
      </c>
      <c r="I396">
        <v>235583</v>
      </c>
      <c r="J396" t="s">
        <v>71</v>
      </c>
      <c r="P396" s="1" t="s">
        <v>935</v>
      </c>
      <c r="Q396" t="s">
        <v>936</v>
      </c>
      <c r="R396">
        <v>1497</v>
      </c>
      <c r="T396" t="s">
        <v>937</v>
      </c>
    </row>
    <row r="397" spans="1:20" x14ac:dyDescent="0.25">
      <c r="A397" t="s">
        <v>29</v>
      </c>
      <c r="B397" t="s">
        <v>30</v>
      </c>
      <c r="C397" t="s">
        <v>22</v>
      </c>
      <c r="D397" t="s">
        <v>23</v>
      </c>
      <c r="E397" t="s">
        <v>5</v>
      </c>
      <c r="G397" t="s">
        <v>24</v>
      </c>
      <c r="H397">
        <v>234087</v>
      </c>
      <c r="I397">
        <v>235583</v>
      </c>
      <c r="J397" t="s">
        <v>71</v>
      </c>
      <c r="K397" t="s">
        <v>938</v>
      </c>
      <c r="L397" t="s">
        <v>938</v>
      </c>
      <c r="N397" t="s">
        <v>939</v>
      </c>
      <c r="P397" s="1" t="s">
        <v>935</v>
      </c>
      <c r="Q397" t="s">
        <v>936</v>
      </c>
      <c r="R397">
        <v>1497</v>
      </c>
      <c r="S397">
        <v>498</v>
      </c>
    </row>
    <row r="398" spans="1:20" x14ac:dyDescent="0.25">
      <c r="A398" t="s">
        <v>20</v>
      </c>
      <c r="B398" t="s">
        <v>21</v>
      </c>
      <c r="C398" t="s">
        <v>22</v>
      </c>
      <c r="D398" t="s">
        <v>23</v>
      </c>
      <c r="E398" t="s">
        <v>5</v>
      </c>
      <c r="G398" t="s">
        <v>24</v>
      </c>
      <c r="H398">
        <v>235703</v>
      </c>
      <c r="I398">
        <v>238288</v>
      </c>
      <c r="J398" t="s">
        <v>71</v>
      </c>
      <c r="P398" s="1" t="s">
        <v>940</v>
      </c>
      <c r="Q398" t="s">
        <v>941</v>
      </c>
      <c r="R398">
        <v>2586</v>
      </c>
      <c r="T398" t="s">
        <v>942</v>
      </c>
    </row>
    <row r="399" spans="1:20" x14ac:dyDescent="0.25">
      <c r="A399" t="s">
        <v>29</v>
      </c>
      <c r="B399" t="s">
        <v>30</v>
      </c>
      <c r="C399" t="s">
        <v>22</v>
      </c>
      <c r="D399" t="s">
        <v>23</v>
      </c>
      <c r="E399" t="s">
        <v>5</v>
      </c>
      <c r="G399" t="s">
        <v>24</v>
      </c>
      <c r="H399">
        <v>235703</v>
      </c>
      <c r="I399">
        <v>238288</v>
      </c>
      <c r="J399" t="s">
        <v>71</v>
      </c>
      <c r="K399" t="s">
        <v>943</v>
      </c>
      <c r="L399" t="s">
        <v>943</v>
      </c>
      <c r="N399" t="s">
        <v>944</v>
      </c>
      <c r="P399" s="1" t="s">
        <v>940</v>
      </c>
      <c r="Q399" t="s">
        <v>941</v>
      </c>
      <c r="R399">
        <v>2586</v>
      </c>
      <c r="S399">
        <v>861</v>
      </c>
    </row>
    <row r="400" spans="1:20" x14ac:dyDescent="0.25">
      <c r="A400" t="s">
        <v>20</v>
      </c>
      <c r="B400" t="s">
        <v>21</v>
      </c>
      <c r="C400" t="s">
        <v>22</v>
      </c>
      <c r="D400" t="s">
        <v>23</v>
      </c>
      <c r="E400" t="s">
        <v>5</v>
      </c>
      <c r="G400" t="s">
        <v>24</v>
      </c>
      <c r="H400">
        <v>238489</v>
      </c>
      <c r="I400">
        <v>240063</v>
      </c>
      <c r="J400" t="s">
        <v>25</v>
      </c>
      <c r="P400" s="1" t="s">
        <v>945</v>
      </c>
      <c r="Q400" t="s">
        <v>946</v>
      </c>
      <c r="R400">
        <v>1575</v>
      </c>
      <c r="T400" t="s">
        <v>947</v>
      </c>
    </row>
    <row r="401" spans="1:20" x14ac:dyDescent="0.25">
      <c r="A401" t="s">
        <v>29</v>
      </c>
      <c r="B401" t="s">
        <v>30</v>
      </c>
      <c r="C401" t="s">
        <v>22</v>
      </c>
      <c r="D401" t="s">
        <v>23</v>
      </c>
      <c r="E401" t="s">
        <v>5</v>
      </c>
      <c r="G401" t="s">
        <v>24</v>
      </c>
      <c r="H401">
        <v>238489</v>
      </c>
      <c r="I401">
        <v>240063</v>
      </c>
      <c r="J401" t="s">
        <v>25</v>
      </c>
      <c r="K401" t="s">
        <v>948</v>
      </c>
      <c r="L401" t="s">
        <v>948</v>
      </c>
      <c r="N401" t="s">
        <v>949</v>
      </c>
      <c r="P401" s="1" t="s">
        <v>945</v>
      </c>
      <c r="Q401" t="s">
        <v>946</v>
      </c>
      <c r="R401">
        <v>1575</v>
      </c>
      <c r="S401">
        <v>524</v>
      </c>
    </row>
    <row r="402" spans="1:20" x14ac:dyDescent="0.25">
      <c r="A402" t="s">
        <v>20</v>
      </c>
      <c r="B402" t="s">
        <v>21</v>
      </c>
      <c r="C402" t="s">
        <v>22</v>
      </c>
      <c r="D402" t="s">
        <v>23</v>
      </c>
      <c r="E402" t="s">
        <v>5</v>
      </c>
      <c r="G402" t="s">
        <v>24</v>
      </c>
      <c r="H402">
        <v>240153</v>
      </c>
      <c r="I402">
        <v>242849</v>
      </c>
      <c r="J402" t="s">
        <v>71</v>
      </c>
      <c r="P402" s="1" t="s">
        <v>950</v>
      </c>
      <c r="Q402" t="s">
        <v>951</v>
      </c>
      <c r="R402">
        <v>2697</v>
      </c>
      <c r="T402" t="s">
        <v>952</v>
      </c>
    </row>
    <row r="403" spans="1:20" x14ac:dyDescent="0.25">
      <c r="A403" t="s">
        <v>29</v>
      </c>
      <c r="B403" t="s">
        <v>30</v>
      </c>
      <c r="C403" t="s">
        <v>22</v>
      </c>
      <c r="D403" t="s">
        <v>23</v>
      </c>
      <c r="E403" t="s">
        <v>5</v>
      </c>
      <c r="G403" t="s">
        <v>24</v>
      </c>
      <c r="H403">
        <v>240153</v>
      </c>
      <c r="I403">
        <v>242849</v>
      </c>
      <c r="J403" t="s">
        <v>71</v>
      </c>
      <c r="K403" t="s">
        <v>953</v>
      </c>
      <c r="L403" t="s">
        <v>953</v>
      </c>
      <c r="N403" t="s">
        <v>954</v>
      </c>
      <c r="P403" s="1" t="s">
        <v>950</v>
      </c>
      <c r="Q403" t="s">
        <v>951</v>
      </c>
      <c r="R403">
        <v>2697</v>
      </c>
      <c r="S403">
        <v>898</v>
      </c>
    </row>
    <row r="404" spans="1:20" x14ac:dyDescent="0.25">
      <c r="A404" t="s">
        <v>20</v>
      </c>
      <c r="B404" t="s">
        <v>21</v>
      </c>
      <c r="C404" t="s">
        <v>22</v>
      </c>
      <c r="D404" t="s">
        <v>23</v>
      </c>
      <c r="E404" t="s">
        <v>5</v>
      </c>
      <c r="G404" t="s">
        <v>24</v>
      </c>
      <c r="H404">
        <v>243167</v>
      </c>
      <c r="I404">
        <v>243646</v>
      </c>
      <c r="J404" t="s">
        <v>71</v>
      </c>
      <c r="P404" s="1" t="s">
        <v>955</v>
      </c>
      <c r="Q404" t="s">
        <v>956</v>
      </c>
      <c r="R404">
        <v>480</v>
      </c>
      <c r="T404" t="s">
        <v>957</v>
      </c>
    </row>
    <row r="405" spans="1:20" x14ac:dyDescent="0.25">
      <c r="A405" t="s">
        <v>29</v>
      </c>
      <c r="B405" t="s">
        <v>30</v>
      </c>
      <c r="C405" t="s">
        <v>22</v>
      </c>
      <c r="D405" t="s">
        <v>23</v>
      </c>
      <c r="E405" t="s">
        <v>5</v>
      </c>
      <c r="G405" t="s">
        <v>24</v>
      </c>
      <c r="H405">
        <v>243167</v>
      </c>
      <c r="I405">
        <v>243646</v>
      </c>
      <c r="J405" t="s">
        <v>71</v>
      </c>
      <c r="K405" t="s">
        <v>958</v>
      </c>
      <c r="L405" t="s">
        <v>958</v>
      </c>
      <c r="N405" t="s">
        <v>959</v>
      </c>
      <c r="P405" s="1" t="s">
        <v>955</v>
      </c>
      <c r="Q405" t="s">
        <v>956</v>
      </c>
      <c r="R405">
        <v>480</v>
      </c>
      <c r="S405">
        <v>159</v>
      </c>
    </row>
    <row r="406" spans="1:20" x14ac:dyDescent="0.25">
      <c r="A406" t="s">
        <v>20</v>
      </c>
      <c r="B406" t="s">
        <v>21</v>
      </c>
      <c r="C406" t="s">
        <v>22</v>
      </c>
      <c r="D406" t="s">
        <v>23</v>
      </c>
      <c r="E406" t="s">
        <v>5</v>
      </c>
      <c r="G406" t="s">
        <v>24</v>
      </c>
      <c r="H406">
        <v>243788</v>
      </c>
      <c r="I406">
        <v>244636</v>
      </c>
      <c r="J406" t="s">
        <v>25</v>
      </c>
      <c r="P406" s="1" t="s">
        <v>960</v>
      </c>
      <c r="Q406" t="s">
        <v>961</v>
      </c>
      <c r="R406">
        <v>849</v>
      </c>
      <c r="T406" t="s">
        <v>962</v>
      </c>
    </row>
    <row r="407" spans="1:20" x14ac:dyDescent="0.25">
      <c r="A407" t="s">
        <v>29</v>
      </c>
      <c r="B407" t="s">
        <v>30</v>
      </c>
      <c r="C407" t="s">
        <v>22</v>
      </c>
      <c r="D407" t="s">
        <v>23</v>
      </c>
      <c r="E407" t="s">
        <v>5</v>
      </c>
      <c r="G407" t="s">
        <v>24</v>
      </c>
      <c r="H407">
        <v>243788</v>
      </c>
      <c r="I407">
        <v>244636</v>
      </c>
      <c r="J407" t="s">
        <v>25</v>
      </c>
      <c r="K407" t="s">
        <v>963</v>
      </c>
      <c r="L407" t="s">
        <v>963</v>
      </c>
      <c r="N407" t="s">
        <v>36</v>
      </c>
      <c r="P407" s="1" t="s">
        <v>960</v>
      </c>
      <c r="Q407" t="s">
        <v>961</v>
      </c>
      <c r="R407">
        <v>849</v>
      </c>
      <c r="S407">
        <v>282</v>
      </c>
    </row>
    <row r="408" spans="1:20" x14ac:dyDescent="0.25">
      <c r="A408" t="s">
        <v>20</v>
      </c>
      <c r="B408" t="s">
        <v>21</v>
      </c>
      <c r="C408" t="s">
        <v>22</v>
      </c>
      <c r="D408" t="s">
        <v>23</v>
      </c>
      <c r="E408" t="s">
        <v>5</v>
      </c>
      <c r="G408" t="s">
        <v>24</v>
      </c>
      <c r="H408">
        <v>244856</v>
      </c>
      <c r="I408">
        <v>246718</v>
      </c>
      <c r="J408" t="s">
        <v>71</v>
      </c>
      <c r="P408" s="1" t="s">
        <v>964</v>
      </c>
      <c r="Q408" t="s">
        <v>965</v>
      </c>
      <c r="R408">
        <v>1863</v>
      </c>
      <c r="T408" t="s">
        <v>966</v>
      </c>
    </row>
    <row r="409" spans="1:20" x14ac:dyDescent="0.25">
      <c r="A409" t="s">
        <v>29</v>
      </c>
      <c r="B409" t="s">
        <v>30</v>
      </c>
      <c r="C409" t="s">
        <v>22</v>
      </c>
      <c r="D409" t="s">
        <v>23</v>
      </c>
      <c r="E409" t="s">
        <v>5</v>
      </c>
      <c r="G409" t="s">
        <v>24</v>
      </c>
      <c r="H409">
        <v>244856</v>
      </c>
      <c r="I409">
        <v>246718</v>
      </c>
      <c r="J409" t="s">
        <v>71</v>
      </c>
      <c r="K409" t="s">
        <v>967</v>
      </c>
      <c r="L409" t="s">
        <v>967</v>
      </c>
      <c r="N409" t="s">
        <v>968</v>
      </c>
      <c r="P409" s="1" t="s">
        <v>964</v>
      </c>
      <c r="Q409" t="s">
        <v>965</v>
      </c>
      <c r="R409">
        <v>1863</v>
      </c>
      <c r="S409">
        <v>620</v>
      </c>
    </row>
    <row r="410" spans="1:20" x14ac:dyDescent="0.25">
      <c r="A410" t="s">
        <v>20</v>
      </c>
      <c r="B410" t="s">
        <v>21</v>
      </c>
      <c r="C410" t="s">
        <v>22</v>
      </c>
      <c r="D410" t="s">
        <v>23</v>
      </c>
      <c r="E410" t="s">
        <v>5</v>
      </c>
      <c r="G410" t="s">
        <v>24</v>
      </c>
      <c r="H410">
        <v>246905</v>
      </c>
      <c r="I410">
        <v>247963</v>
      </c>
      <c r="J410" t="s">
        <v>25</v>
      </c>
      <c r="P410" s="1" t="s">
        <v>969</v>
      </c>
      <c r="Q410" t="s">
        <v>970</v>
      </c>
      <c r="R410">
        <v>1059</v>
      </c>
      <c r="T410" t="s">
        <v>971</v>
      </c>
    </row>
    <row r="411" spans="1:20" x14ac:dyDescent="0.25">
      <c r="A411" t="s">
        <v>29</v>
      </c>
      <c r="B411" t="s">
        <v>30</v>
      </c>
      <c r="C411" t="s">
        <v>22</v>
      </c>
      <c r="D411" t="s">
        <v>23</v>
      </c>
      <c r="E411" t="s">
        <v>5</v>
      </c>
      <c r="G411" t="s">
        <v>24</v>
      </c>
      <c r="H411">
        <v>246905</v>
      </c>
      <c r="I411">
        <v>247963</v>
      </c>
      <c r="J411" t="s">
        <v>25</v>
      </c>
      <c r="K411" t="s">
        <v>972</v>
      </c>
      <c r="L411" t="s">
        <v>972</v>
      </c>
      <c r="N411" t="s">
        <v>973</v>
      </c>
      <c r="P411" s="1" t="s">
        <v>969</v>
      </c>
      <c r="Q411" t="s">
        <v>970</v>
      </c>
      <c r="R411">
        <v>1059</v>
      </c>
      <c r="S411">
        <v>352</v>
      </c>
    </row>
    <row r="412" spans="1:20" x14ac:dyDescent="0.25">
      <c r="A412" t="s">
        <v>20</v>
      </c>
      <c r="B412" t="s">
        <v>21</v>
      </c>
      <c r="C412" t="s">
        <v>22</v>
      </c>
      <c r="D412" t="s">
        <v>23</v>
      </c>
      <c r="E412" t="s">
        <v>5</v>
      </c>
      <c r="G412" t="s">
        <v>24</v>
      </c>
      <c r="H412">
        <v>247964</v>
      </c>
      <c r="I412">
        <v>248638</v>
      </c>
      <c r="J412" t="s">
        <v>71</v>
      </c>
      <c r="P412" s="1" t="s">
        <v>974</v>
      </c>
      <c r="Q412" t="s">
        <v>975</v>
      </c>
      <c r="R412">
        <v>675</v>
      </c>
      <c r="T412" t="s">
        <v>976</v>
      </c>
    </row>
    <row r="413" spans="1:20" x14ac:dyDescent="0.25">
      <c r="A413" t="s">
        <v>29</v>
      </c>
      <c r="B413" t="s">
        <v>30</v>
      </c>
      <c r="C413" t="s">
        <v>22</v>
      </c>
      <c r="D413" t="s">
        <v>23</v>
      </c>
      <c r="E413" t="s">
        <v>5</v>
      </c>
      <c r="G413" t="s">
        <v>24</v>
      </c>
      <c r="H413">
        <v>247964</v>
      </c>
      <c r="I413">
        <v>248638</v>
      </c>
      <c r="J413" t="s">
        <v>71</v>
      </c>
      <c r="K413" t="s">
        <v>977</v>
      </c>
      <c r="L413" t="s">
        <v>977</v>
      </c>
      <c r="N413" t="s">
        <v>978</v>
      </c>
      <c r="P413" s="1" t="s">
        <v>974</v>
      </c>
      <c r="Q413" t="s">
        <v>975</v>
      </c>
      <c r="R413">
        <v>675</v>
      </c>
      <c r="S413">
        <v>224</v>
      </c>
    </row>
    <row r="414" spans="1:20" x14ac:dyDescent="0.25">
      <c r="A414" t="s">
        <v>20</v>
      </c>
      <c r="B414" t="s">
        <v>21</v>
      </c>
      <c r="C414" t="s">
        <v>22</v>
      </c>
      <c r="D414" t="s">
        <v>23</v>
      </c>
      <c r="E414" t="s">
        <v>5</v>
      </c>
      <c r="G414" t="s">
        <v>24</v>
      </c>
      <c r="H414">
        <v>248672</v>
      </c>
      <c r="I414">
        <v>249001</v>
      </c>
      <c r="J414" t="s">
        <v>71</v>
      </c>
      <c r="O414" t="s">
        <v>979</v>
      </c>
      <c r="P414" s="1" t="s">
        <v>980</v>
      </c>
      <c r="Q414" t="s">
        <v>981</v>
      </c>
      <c r="R414">
        <v>330</v>
      </c>
      <c r="T414" t="s">
        <v>982</v>
      </c>
    </row>
    <row r="415" spans="1:20" x14ac:dyDescent="0.25">
      <c r="A415" t="s">
        <v>29</v>
      </c>
      <c r="B415" t="s">
        <v>30</v>
      </c>
      <c r="C415" t="s">
        <v>22</v>
      </c>
      <c r="D415" t="s">
        <v>23</v>
      </c>
      <c r="E415" t="s">
        <v>5</v>
      </c>
      <c r="G415" t="s">
        <v>24</v>
      </c>
      <c r="H415">
        <v>248672</v>
      </c>
      <c r="I415">
        <v>249001</v>
      </c>
      <c r="J415" t="s">
        <v>71</v>
      </c>
      <c r="K415" t="s">
        <v>983</v>
      </c>
      <c r="L415" t="s">
        <v>983</v>
      </c>
      <c r="N415" t="s">
        <v>984</v>
      </c>
      <c r="O415" t="s">
        <v>979</v>
      </c>
      <c r="P415" s="1" t="s">
        <v>980</v>
      </c>
      <c r="Q415" t="s">
        <v>981</v>
      </c>
      <c r="R415">
        <v>330</v>
      </c>
      <c r="S415">
        <v>109</v>
      </c>
    </row>
    <row r="416" spans="1:20" x14ac:dyDescent="0.25">
      <c r="A416" t="s">
        <v>20</v>
      </c>
      <c r="B416" t="s">
        <v>21</v>
      </c>
      <c r="C416" t="s">
        <v>22</v>
      </c>
      <c r="D416" t="s">
        <v>23</v>
      </c>
      <c r="E416" t="s">
        <v>5</v>
      </c>
      <c r="G416" t="s">
        <v>24</v>
      </c>
      <c r="H416">
        <v>249003</v>
      </c>
      <c r="I416">
        <v>249656</v>
      </c>
      <c r="J416" t="s">
        <v>71</v>
      </c>
      <c r="O416" t="s">
        <v>985</v>
      </c>
      <c r="P416" s="1" t="s">
        <v>986</v>
      </c>
      <c r="Q416" t="s">
        <v>987</v>
      </c>
      <c r="R416">
        <v>654</v>
      </c>
      <c r="T416" t="s">
        <v>988</v>
      </c>
    </row>
    <row r="417" spans="1:20" x14ac:dyDescent="0.25">
      <c r="A417" t="s">
        <v>29</v>
      </c>
      <c r="B417" t="s">
        <v>30</v>
      </c>
      <c r="C417" t="s">
        <v>22</v>
      </c>
      <c r="D417" t="s">
        <v>23</v>
      </c>
      <c r="E417" t="s">
        <v>5</v>
      </c>
      <c r="G417" t="s">
        <v>24</v>
      </c>
      <c r="H417">
        <v>249003</v>
      </c>
      <c r="I417">
        <v>249656</v>
      </c>
      <c r="J417" t="s">
        <v>71</v>
      </c>
      <c r="K417" t="s">
        <v>989</v>
      </c>
      <c r="L417" t="s">
        <v>989</v>
      </c>
      <c r="N417" t="s">
        <v>990</v>
      </c>
      <c r="O417" t="s">
        <v>985</v>
      </c>
      <c r="P417" s="1" t="s">
        <v>986</v>
      </c>
      <c r="Q417" t="s">
        <v>987</v>
      </c>
      <c r="R417">
        <v>654</v>
      </c>
      <c r="S417">
        <v>217</v>
      </c>
    </row>
    <row r="418" spans="1:20" x14ac:dyDescent="0.25">
      <c r="A418" t="s">
        <v>20</v>
      </c>
      <c r="B418" t="s">
        <v>21</v>
      </c>
      <c r="C418" t="s">
        <v>22</v>
      </c>
      <c r="D418" t="s">
        <v>23</v>
      </c>
      <c r="E418" t="s">
        <v>5</v>
      </c>
      <c r="G418" t="s">
        <v>24</v>
      </c>
      <c r="H418">
        <v>249759</v>
      </c>
      <c r="I418">
        <v>250424</v>
      </c>
      <c r="J418" t="s">
        <v>71</v>
      </c>
      <c r="O418" t="s">
        <v>991</v>
      </c>
      <c r="P418" s="1" t="s">
        <v>992</v>
      </c>
      <c r="Q418" t="s">
        <v>993</v>
      </c>
      <c r="R418">
        <v>666</v>
      </c>
      <c r="T418" t="s">
        <v>994</v>
      </c>
    </row>
    <row r="419" spans="1:20" x14ac:dyDescent="0.25">
      <c r="A419" t="s">
        <v>29</v>
      </c>
      <c r="B419" t="s">
        <v>30</v>
      </c>
      <c r="C419" t="s">
        <v>22</v>
      </c>
      <c r="D419" t="s">
        <v>23</v>
      </c>
      <c r="E419" t="s">
        <v>5</v>
      </c>
      <c r="G419" t="s">
        <v>24</v>
      </c>
      <c r="H419">
        <v>249759</v>
      </c>
      <c r="I419">
        <v>250424</v>
      </c>
      <c r="J419" t="s">
        <v>71</v>
      </c>
      <c r="K419" t="s">
        <v>995</v>
      </c>
      <c r="L419" t="s">
        <v>995</v>
      </c>
      <c r="N419" t="s">
        <v>996</v>
      </c>
      <c r="O419" t="s">
        <v>991</v>
      </c>
      <c r="P419" s="1" t="s">
        <v>992</v>
      </c>
      <c r="Q419" t="s">
        <v>993</v>
      </c>
      <c r="R419">
        <v>666</v>
      </c>
      <c r="S419">
        <v>221</v>
      </c>
    </row>
    <row r="420" spans="1:20" x14ac:dyDescent="0.25">
      <c r="A420" t="s">
        <v>20</v>
      </c>
      <c r="B420" t="s">
        <v>21</v>
      </c>
      <c r="C420" t="s">
        <v>22</v>
      </c>
      <c r="D420" t="s">
        <v>23</v>
      </c>
      <c r="E420" t="s">
        <v>5</v>
      </c>
      <c r="G420" t="s">
        <v>24</v>
      </c>
      <c r="H420">
        <v>250421</v>
      </c>
      <c r="I420">
        <v>251626</v>
      </c>
      <c r="J420" t="s">
        <v>71</v>
      </c>
      <c r="O420" t="s">
        <v>997</v>
      </c>
      <c r="P420" s="1" t="s">
        <v>998</v>
      </c>
      <c r="Q420" t="s">
        <v>999</v>
      </c>
      <c r="R420">
        <v>1206</v>
      </c>
      <c r="T420" t="s">
        <v>1000</v>
      </c>
    </row>
    <row r="421" spans="1:20" x14ac:dyDescent="0.25">
      <c r="A421" t="s">
        <v>29</v>
      </c>
      <c r="B421" t="s">
        <v>30</v>
      </c>
      <c r="C421" t="s">
        <v>22</v>
      </c>
      <c r="D421" t="s">
        <v>23</v>
      </c>
      <c r="E421" t="s">
        <v>5</v>
      </c>
      <c r="G421" t="s">
        <v>24</v>
      </c>
      <c r="H421">
        <v>250421</v>
      </c>
      <c r="I421">
        <v>251626</v>
      </c>
      <c r="J421" t="s">
        <v>71</v>
      </c>
      <c r="K421" t="s">
        <v>1001</v>
      </c>
      <c r="L421" t="s">
        <v>1001</v>
      </c>
      <c r="N421" t="s">
        <v>1002</v>
      </c>
      <c r="O421" t="s">
        <v>997</v>
      </c>
      <c r="P421" s="1" t="s">
        <v>998</v>
      </c>
      <c r="Q421" t="s">
        <v>999</v>
      </c>
      <c r="R421">
        <v>1206</v>
      </c>
      <c r="S421">
        <v>401</v>
      </c>
    </row>
    <row r="422" spans="1:20" x14ac:dyDescent="0.25">
      <c r="A422" t="s">
        <v>20</v>
      </c>
      <c r="B422" t="s">
        <v>21</v>
      </c>
      <c r="C422" t="s">
        <v>22</v>
      </c>
      <c r="D422" t="s">
        <v>23</v>
      </c>
      <c r="E422" t="s">
        <v>5</v>
      </c>
      <c r="G422" t="s">
        <v>24</v>
      </c>
      <c r="H422">
        <v>251742</v>
      </c>
      <c r="I422">
        <v>252524</v>
      </c>
      <c r="J422" t="s">
        <v>71</v>
      </c>
      <c r="P422" s="1" t="s">
        <v>1003</v>
      </c>
      <c r="Q422" t="s">
        <v>1004</v>
      </c>
      <c r="R422">
        <v>783</v>
      </c>
      <c r="T422" t="s">
        <v>1005</v>
      </c>
    </row>
    <row r="423" spans="1:20" x14ac:dyDescent="0.25">
      <c r="A423" t="s">
        <v>29</v>
      </c>
      <c r="B423" t="s">
        <v>30</v>
      </c>
      <c r="C423" t="s">
        <v>22</v>
      </c>
      <c r="D423" t="s">
        <v>23</v>
      </c>
      <c r="E423" t="s">
        <v>5</v>
      </c>
      <c r="G423" t="s">
        <v>24</v>
      </c>
      <c r="H423">
        <v>251742</v>
      </c>
      <c r="I423">
        <v>252524</v>
      </c>
      <c r="J423" t="s">
        <v>71</v>
      </c>
      <c r="K423" t="s">
        <v>1006</v>
      </c>
      <c r="L423" t="s">
        <v>1006</v>
      </c>
      <c r="N423" t="s">
        <v>1007</v>
      </c>
      <c r="P423" s="1" t="s">
        <v>1003</v>
      </c>
      <c r="Q423" t="s">
        <v>1004</v>
      </c>
      <c r="R423">
        <v>783</v>
      </c>
      <c r="S423">
        <v>260</v>
      </c>
    </row>
    <row r="424" spans="1:20" x14ac:dyDescent="0.25">
      <c r="A424" t="s">
        <v>20</v>
      </c>
      <c r="B424" t="s">
        <v>21</v>
      </c>
      <c r="C424" t="s">
        <v>22</v>
      </c>
      <c r="D424" t="s">
        <v>23</v>
      </c>
      <c r="E424" t="s">
        <v>5</v>
      </c>
      <c r="G424" t="s">
        <v>24</v>
      </c>
      <c r="H424">
        <v>252634</v>
      </c>
      <c r="I424">
        <v>253947</v>
      </c>
      <c r="J424" t="s">
        <v>25</v>
      </c>
      <c r="P424" s="1" t="s">
        <v>1008</v>
      </c>
      <c r="Q424" t="s">
        <v>1009</v>
      </c>
      <c r="R424">
        <v>1314</v>
      </c>
      <c r="T424" t="s">
        <v>1010</v>
      </c>
    </row>
    <row r="425" spans="1:20" x14ac:dyDescent="0.25">
      <c r="A425" t="s">
        <v>29</v>
      </c>
      <c r="B425" t="s">
        <v>30</v>
      </c>
      <c r="C425" t="s">
        <v>22</v>
      </c>
      <c r="D425" t="s">
        <v>23</v>
      </c>
      <c r="E425" t="s">
        <v>5</v>
      </c>
      <c r="G425" t="s">
        <v>24</v>
      </c>
      <c r="H425">
        <v>252634</v>
      </c>
      <c r="I425">
        <v>253947</v>
      </c>
      <c r="J425" t="s">
        <v>25</v>
      </c>
      <c r="K425" t="s">
        <v>1011</v>
      </c>
      <c r="L425" t="s">
        <v>1011</v>
      </c>
      <c r="N425" t="s">
        <v>1012</v>
      </c>
      <c r="P425" s="1" t="s">
        <v>1008</v>
      </c>
      <c r="Q425" t="s">
        <v>1009</v>
      </c>
      <c r="R425">
        <v>1314</v>
      </c>
      <c r="S425">
        <v>437</v>
      </c>
    </row>
    <row r="426" spans="1:20" x14ac:dyDescent="0.25">
      <c r="A426" t="s">
        <v>20</v>
      </c>
      <c r="B426" t="s">
        <v>21</v>
      </c>
      <c r="C426" t="s">
        <v>22</v>
      </c>
      <c r="D426" t="s">
        <v>23</v>
      </c>
      <c r="E426" t="s">
        <v>5</v>
      </c>
      <c r="G426" t="s">
        <v>24</v>
      </c>
      <c r="H426">
        <v>253955</v>
      </c>
      <c r="I426">
        <v>255286</v>
      </c>
      <c r="J426" t="s">
        <v>71</v>
      </c>
      <c r="O426" t="s">
        <v>1013</v>
      </c>
      <c r="P426" s="1" t="s">
        <v>1014</v>
      </c>
      <c r="Q426" t="s">
        <v>1015</v>
      </c>
      <c r="R426">
        <v>1332</v>
      </c>
      <c r="T426" t="s">
        <v>1016</v>
      </c>
    </row>
    <row r="427" spans="1:20" x14ac:dyDescent="0.25">
      <c r="A427" t="s">
        <v>29</v>
      </c>
      <c r="B427" t="s">
        <v>30</v>
      </c>
      <c r="C427" t="s">
        <v>22</v>
      </c>
      <c r="D427" t="s">
        <v>23</v>
      </c>
      <c r="E427" t="s">
        <v>5</v>
      </c>
      <c r="G427" t="s">
        <v>24</v>
      </c>
      <c r="H427">
        <v>253955</v>
      </c>
      <c r="I427">
        <v>255286</v>
      </c>
      <c r="J427" t="s">
        <v>71</v>
      </c>
      <c r="K427" t="s">
        <v>1017</v>
      </c>
      <c r="L427" t="s">
        <v>1017</v>
      </c>
      <c r="N427" t="s">
        <v>1018</v>
      </c>
      <c r="O427" t="s">
        <v>1013</v>
      </c>
      <c r="P427" s="1" t="s">
        <v>1014</v>
      </c>
      <c r="Q427" t="s">
        <v>1015</v>
      </c>
      <c r="R427">
        <v>1332</v>
      </c>
      <c r="S427">
        <v>443</v>
      </c>
    </row>
    <row r="428" spans="1:20" x14ac:dyDescent="0.25">
      <c r="A428" t="s">
        <v>20</v>
      </c>
      <c r="B428" t="s">
        <v>21</v>
      </c>
      <c r="C428" t="s">
        <v>22</v>
      </c>
      <c r="D428" t="s">
        <v>23</v>
      </c>
      <c r="E428" t="s">
        <v>5</v>
      </c>
      <c r="G428" t="s">
        <v>24</v>
      </c>
      <c r="H428">
        <v>255402</v>
      </c>
      <c r="I428">
        <v>255983</v>
      </c>
      <c r="J428" t="s">
        <v>71</v>
      </c>
      <c r="P428" s="1" t="s">
        <v>1019</v>
      </c>
      <c r="Q428" t="s">
        <v>1020</v>
      </c>
      <c r="R428">
        <v>582</v>
      </c>
      <c r="T428" t="s">
        <v>1021</v>
      </c>
    </row>
    <row r="429" spans="1:20" x14ac:dyDescent="0.25">
      <c r="A429" t="s">
        <v>29</v>
      </c>
      <c r="B429" t="s">
        <v>30</v>
      </c>
      <c r="C429" t="s">
        <v>22</v>
      </c>
      <c r="D429" t="s">
        <v>23</v>
      </c>
      <c r="E429" t="s">
        <v>5</v>
      </c>
      <c r="G429" t="s">
        <v>24</v>
      </c>
      <c r="H429">
        <v>255402</v>
      </c>
      <c r="I429">
        <v>255983</v>
      </c>
      <c r="J429" t="s">
        <v>71</v>
      </c>
      <c r="K429" t="s">
        <v>1022</v>
      </c>
      <c r="L429" t="s">
        <v>1022</v>
      </c>
      <c r="N429" t="s">
        <v>830</v>
      </c>
      <c r="P429" s="1" t="s">
        <v>1019</v>
      </c>
      <c r="Q429" t="s">
        <v>1020</v>
      </c>
      <c r="R429">
        <v>582</v>
      </c>
      <c r="S429">
        <v>193</v>
      </c>
    </row>
    <row r="430" spans="1:20" x14ac:dyDescent="0.25">
      <c r="A430" t="s">
        <v>20</v>
      </c>
      <c r="B430" t="s">
        <v>21</v>
      </c>
      <c r="C430" t="s">
        <v>22</v>
      </c>
      <c r="D430" t="s">
        <v>23</v>
      </c>
      <c r="E430" t="s">
        <v>5</v>
      </c>
      <c r="G430" t="s">
        <v>24</v>
      </c>
      <c r="H430">
        <v>255980</v>
      </c>
      <c r="I430">
        <v>256528</v>
      </c>
      <c r="J430" t="s">
        <v>71</v>
      </c>
      <c r="P430" s="1" t="s">
        <v>1023</v>
      </c>
      <c r="Q430" t="s">
        <v>1024</v>
      </c>
      <c r="R430">
        <v>549</v>
      </c>
      <c r="T430" t="s">
        <v>1025</v>
      </c>
    </row>
    <row r="431" spans="1:20" x14ac:dyDescent="0.25">
      <c r="A431" t="s">
        <v>29</v>
      </c>
      <c r="B431" t="s">
        <v>30</v>
      </c>
      <c r="C431" t="s">
        <v>22</v>
      </c>
      <c r="D431" t="s">
        <v>23</v>
      </c>
      <c r="E431" t="s">
        <v>5</v>
      </c>
      <c r="G431" t="s">
        <v>24</v>
      </c>
      <c r="H431">
        <v>255980</v>
      </c>
      <c r="I431">
        <v>256528</v>
      </c>
      <c r="J431" t="s">
        <v>71</v>
      </c>
      <c r="K431" t="s">
        <v>1026</v>
      </c>
      <c r="L431" t="s">
        <v>1026</v>
      </c>
      <c r="N431" t="s">
        <v>1027</v>
      </c>
      <c r="P431" s="1" t="s">
        <v>1023</v>
      </c>
      <c r="Q431" t="s">
        <v>1024</v>
      </c>
      <c r="R431">
        <v>549</v>
      </c>
      <c r="S431">
        <v>182</v>
      </c>
    </row>
    <row r="432" spans="1:20" x14ac:dyDescent="0.25">
      <c r="A432" t="s">
        <v>20</v>
      </c>
      <c r="B432" t="s">
        <v>21</v>
      </c>
      <c r="C432" t="s">
        <v>22</v>
      </c>
      <c r="D432" t="s">
        <v>23</v>
      </c>
      <c r="E432" t="s">
        <v>5</v>
      </c>
      <c r="G432" t="s">
        <v>24</v>
      </c>
      <c r="H432">
        <v>256765</v>
      </c>
      <c r="I432">
        <v>257814</v>
      </c>
      <c r="J432" t="s">
        <v>25</v>
      </c>
      <c r="P432" s="1" t="s">
        <v>1028</v>
      </c>
      <c r="Q432" t="s">
        <v>1029</v>
      </c>
      <c r="R432">
        <v>1050</v>
      </c>
      <c r="T432" t="s">
        <v>1030</v>
      </c>
    </row>
    <row r="433" spans="1:20" x14ac:dyDescent="0.25">
      <c r="A433" t="s">
        <v>29</v>
      </c>
      <c r="B433" t="s">
        <v>30</v>
      </c>
      <c r="C433" t="s">
        <v>22</v>
      </c>
      <c r="D433" t="s">
        <v>23</v>
      </c>
      <c r="E433" t="s">
        <v>5</v>
      </c>
      <c r="G433" t="s">
        <v>24</v>
      </c>
      <c r="H433">
        <v>256765</v>
      </c>
      <c r="I433">
        <v>257814</v>
      </c>
      <c r="J433" t="s">
        <v>25</v>
      </c>
      <c r="K433" t="s">
        <v>1031</v>
      </c>
      <c r="L433" t="s">
        <v>1031</v>
      </c>
      <c r="N433" t="s">
        <v>1032</v>
      </c>
      <c r="P433" s="1" t="s">
        <v>1028</v>
      </c>
      <c r="Q433" t="s">
        <v>1029</v>
      </c>
      <c r="R433">
        <v>1050</v>
      </c>
      <c r="S433">
        <v>349</v>
      </c>
    </row>
    <row r="434" spans="1:20" x14ac:dyDescent="0.25">
      <c r="A434" t="s">
        <v>20</v>
      </c>
      <c r="B434" t="s">
        <v>21</v>
      </c>
      <c r="C434" t="s">
        <v>22</v>
      </c>
      <c r="D434" t="s">
        <v>23</v>
      </c>
      <c r="E434" t="s">
        <v>5</v>
      </c>
      <c r="G434" t="s">
        <v>24</v>
      </c>
      <c r="H434">
        <v>258003</v>
      </c>
      <c r="I434">
        <v>258482</v>
      </c>
      <c r="J434" t="s">
        <v>25</v>
      </c>
      <c r="P434" s="1" t="s">
        <v>1033</v>
      </c>
      <c r="Q434" t="s">
        <v>1034</v>
      </c>
      <c r="R434">
        <v>480</v>
      </c>
      <c r="T434" t="s">
        <v>1035</v>
      </c>
    </row>
    <row r="435" spans="1:20" x14ac:dyDescent="0.25">
      <c r="A435" t="s">
        <v>29</v>
      </c>
      <c r="B435" t="s">
        <v>30</v>
      </c>
      <c r="C435" t="s">
        <v>22</v>
      </c>
      <c r="D435" t="s">
        <v>23</v>
      </c>
      <c r="E435" t="s">
        <v>5</v>
      </c>
      <c r="G435" t="s">
        <v>24</v>
      </c>
      <c r="H435">
        <v>258003</v>
      </c>
      <c r="I435">
        <v>258482</v>
      </c>
      <c r="J435" t="s">
        <v>25</v>
      </c>
      <c r="K435" t="s">
        <v>1036</v>
      </c>
      <c r="L435" t="s">
        <v>1036</v>
      </c>
      <c r="N435" t="s">
        <v>1037</v>
      </c>
      <c r="P435" s="1" t="s">
        <v>1033</v>
      </c>
      <c r="Q435" t="s">
        <v>1034</v>
      </c>
      <c r="R435">
        <v>480</v>
      </c>
      <c r="S435">
        <v>159</v>
      </c>
    </row>
    <row r="436" spans="1:20" x14ac:dyDescent="0.25">
      <c r="A436" t="s">
        <v>20</v>
      </c>
      <c r="B436" t="s">
        <v>21</v>
      </c>
      <c r="C436" t="s">
        <v>22</v>
      </c>
      <c r="D436" t="s">
        <v>23</v>
      </c>
      <c r="E436" t="s">
        <v>5</v>
      </c>
      <c r="G436" t="s">
        <v>24</v>
      </c>
      <c r="H436">
        <v>258497</v>
      </c>
      <c r="I436">
        <v>259444</v>
      </c>
      <c r="J436" t="s">
        <v>25</v>
      </c>
      <c r="P436" s="1" t="s">
        <v>1038</v>
      </c>
      <c r="Q436" t="s">
        <v>1039</v>
      </c>
      <c r="R436">
        <v>948</v>
      </c>
    </row>
    <row r="437" spans="1:20" x14ac:dyDescent="0.25">
      <c r="A437" t="s">
        <v>29</v>
      </c>
      <c r="B437" t="s">
        <v>30</v>
      </c>
      <c r="C437" t="s">
        <v>22</v>
      </c>
      <c r="D437" t="s">
        <v>23</v>
      </c>
      <c r="E437" t="s">
        <v>5</v>
      </c>
      <c r="G437" t="s">
        <v>24</v>
      </c>
      <c r="H437">
        <v>258497</v>
      </c>
      <c r="I437">
        <v>259444</v>
      </c>
      <c r="J437" t="s">
        <v>25</v>
      </c>
      <c r="K437" t="s">
        <v>1040</v>
      </c>
      <c r="L437" t="s">
        <v>1040</v>
      </c>
      <c r="N437" t="s">
        <v>36</v>
      </c>
      <c r="P437" s="1" t="s">
        <v>1038</v>
      </c>
      <c r="Q437" t="s">
        <v>1039</v>
      </c>
      <c r="R437">
        <v>948</v>
      </c>
      <c r="S437">
        <v>315</v>
      </c>
    </row>
    <row r="438" spans="1:20" x14ac:dyDescent="0.25">
      <c r="A438" t="s">
        <v>20</v>
      </c>
      <c r="B438" t="s">
        <v>21</v>
      </c>
      <c r="C438" t="s">
        <v>22</v>
      </c>
      <c r="D438" t="s">
        <v>23</v>
      </c>
      <c r="E438" t="s">
        <v>5</v>
      </c>
      <c r="G438" t="s">
        <v>24</v>
      </c>
      <c r="H438">
        <v>259464</v>
      </c>
      <c r="I438">
        <v>260453</v>
      </c>
      <c r="J438" t="s">
        <v>25</v>
      </c>
      <c r="P438" s="1" t="s">
        <v>1041</v>
      </c>
      <c r="Q438" t="s">
        <v>1042</v>
      </c>
      <c r="R438">
        <v>990</v>
      </c>
      <c r="T438" t="s">
        <v>1043</v>
      </c>
    </row>
    <row r="439" spans="1:20" x14ac:dyDescent="0.25">
      <c r="A439" t="s">
        <v>29</v>
      </c>
      <c r="B439" t="s">
        <v>30</v>
      </c>
      <c r="C439" t="s">
        <v>22</v>
      </c>
      <c r="D439" t="s">
        <v>23</v>
      </c>
      <c r="E439" t="s">
        <v>5</v>
      </c>
      <c r="G439" t="s">
        <v>24</v>
      </c>
      <c r="H439">
        <v>259464</v>
      </c>
      <c r="I439">
        <v>260453</v>
      </c>
      <c r="J439" t="s">
        <v>25</v>
      </c>
      <c r="K439" t="s">
        <v>1044</v>
      </c>
      <c r="L439" t="s">
        <v>1044</v>
      </c>
      <c r="N439" t="s">
        <v>1045</v>
      </c>
      <c r="P439" s="1" t="s">
        <v>1041</v>
      </c>
      <c r="Q439" t="s">
        <v>1042</v>
      </c>
      <c r="R439">
        <v>990</v>
      </c>
      <c r="S439">
        <v>329</v>
      </c>
    </row>
    <row r="440" spans="1:20" x14ac:dyDescent="0.25">
      <c r="A440" t="s">
        <v>20</v>
      </c>
      <c r="B440" t="s">
        <v>21</v>
      </c>
      <c r="C440" t="s">
        <v>22</v>
      </c>
      <c r="D440" t="s">
        <v>23</v>
      </c>
      <c r="E440" t="s">
        <v>5</v>
      </c>
      <c r="G440" t="s">
        <v>24</v>
      </c>
      <c r="H440">
        <v>260595</v>
      </c>
      <c r="I440">
        <v>261824</v>
      </c>
      <c r="J440" t="s">
        <v>71</v>
      </c>
      <c r="P440" s="1" t="s">
        <v>1046</v>
      </c>
      <c r="Q440" t="s">
        <v>1047</v>
      </c>
      <c r="R440">
        <v>1230</v>
      </c>
      <c r="T440" t="s">
        <v>1048</v>
      </c>
    </row>
    <row r="441" spans="1:20" x14ac:dyDescent="0.25">
      <c r="A441" t="s">
        <v>29</v>
      </c>
      <c r="B441" t="s">
        <v>30</v>
      </c>
      <c r="C441" t="s">
        <v>22</v>
      </c>
      <c r="D441" t="s">
        <v>23</v>
      </c>
      <c r="E441" t="s">
        <v>5</v>
      </c>
      <c r="G441" t="s">
        <v>24</v>
      </c>
      <c r="H441">
        <v>260595</v>
      </c>
      <c r="I441">
        <v>261824</v>
      </c>
      <c r="J441" t="s">
        <v>71</v>
      </c>
      <c r="K441" t="s">
        <v>1049</v>
      </c>
      <c r="L441" t="s">
        <v>1049</v>
      </c>
      <c r="N441" t="s">
        <v>36</v>
      </c>
      <c r="P441" s="1" t="s">
        <v>1046</v>
      </c>
      <c r="Q441" t="s">
        <v>1047</v>
      </c>
      <c r="R441">
        <v>1230</v>
      </c>
      <c r="S441">
        <v>409</v>
      </c>
    </row>
    <row r="442" spans="1:20" x14ac:dyDescent="0.25">
      <c r="A442" t="s">
        <v>20</v>
      </c>
      <c r="B442" t="s">
        <v>21</v>
      </c>
      <c r="C442" t="s">
        <v>22</v>
      </c>
      <c r="D442" t="s">
        <v>23</v>
      </c>
      <c r="E442" t="s">
        <v>5</v>
      </c>
      <c r="G442" t="s">
        <v>24</v>
      </c>
      <c r="H442">
        <v>261927</v>
      </c>
      <c r="I442">
        <v>263042</v>
      </c>
      <c r="J442" t="s">
        <v>71</v>
      </c>
      <c r="P442" s="1" t="s">
        <v>1050</v>
      </c>
      <c r="Q442" t="s">
        <v>1051</v>
      </c>
      <c r="R442">
        <v>1116</v>
      </c>
      <c r="T442" t="s">
        <v>1052</v>
      </c>
    </row>
    <row r="443" spans="1:20" x14ac:dyDescent="0.25">
      <c r="A443" t="s">
        <v>29</v>
      </c>
      <c r="B443" t="s">
        <v>30</v>
      </c>
      <c r="C443" t="s">
        <v>22</v>
      </c>
      <c r="D443" t="s">
        <v>23</v>
      </c>
      <c r="E443" t="s">
        <v>5</v>
      </c>
      <c r="G443" t="s">
        <v>24</v>
      </c>
      <c r="H443">
        <v>261927</v>
      </c>
      <c r="I443">
        <v>263042</v>
      </c>
      <c r="J443" t="s">
        <v>71</v>
      </c>
      <c r="K443" t="s">
        <v>1053</v>
      </c>
      <c r="L443" t="s">
        <v>1053</v>
      </c>
      <c r="N443" t="s">
        <v>1054</v>
      </c>
      <c r="P443" s="1" t="s">
        <v>1050</v>
      </c>
      <c r="Q443" t="s">
        <v>1051</v>
      </c>
      <c r="R443">
        <v>1116</v>
      </c>
      <c r="S443">
        <v>371</v>
      </c>
    </row>
    <row r="444" spans="1:20" x14ac:dyDescent="0.25">
      <c r="A444" t="s">
        <v>20</v>
      </c>
      <c r="B444" t="s">
        <v>21</v>
      </c>
      <c r="C444" t="s">
        <v>22</v>
      </c>
      <c r="D444" t="s">
        <v>23</v>
      </c>
      <c r="E444" t="s">
        <v>5</v>
      </c>
      <c r="G444" t="s">
        <v>24</v>
      </c>
      <c r="H444">
        <v>263144</v>
      </c>
      <c r="I444">
        <v>264091</v>
      </c>
      <c r="J444" t="s">
        <v>71</v>
      </c>
      <c r="P444" s="1" t="s">
        <v>1055</v>
      </c>
      <c r="Q444" t="s">
        <v>1056</v>
      </c>
      <c r="R444">
        <v>948</v>
      </c>
    </row>
    <row r="445" spans="1:20" x14ac:dyDescent="0.25">
      <c r="A445" t="s">
        <v>29</v>
      </c>
      <c r="B445" t="s">
        <v>30</v>
      </c>
      <c r="C445" t="s">
        <v>22</v>
      </c>
      <c r="D445" t="s">
        <v>23</v>
      </c>
      <c r="E445" t="s">
        <v>5</v>
      </c>
      <c r="G445" t="s">
        <v>24</v>
      </c>
      <c r="H445">
        <v>263144</v>
      </c>
      <c r="I445">
        <v>264091</v>
      </c>
      <c r="J445" t="s">
        <v>71</v>
      </c>
      <c r="K445" t="s">
        <v>1057</v>
      </c>
      <c r="L445" t="s">
        <v>1057</v>
      </c>
      <c r="N445" t="s">
        <v>1058</v>
      </c>
      <c r="P445" s="1" t="s">
        <v>1055</v>
      </c>
      <c r="Q445" t="s">
        <v>1056</v>
      </c>
      <c r="R445">
        <v>948</v>
      </c>
      <c r="S445">
        <v>315</v>
      </c>
    </row>
    <row r="446" spans="1:20" x14ac:dyDescent="0.25">
      <c r="A446" t="s">
        <v>20</v>
      </c>
      <c r="B446" t="s">
        <v>21</v>
      </c>
      <c r="C446" t="s">
        <v>22</v>
      </c>
      <c r="D446" t="s">
        <v>23</v>
      </c>
      <c r="E446" t="s">
        <v>5</v>
      </c>
      <c r="G446" t="s">
        <v>24</v>
      </c>
      <c r="H446">
        <v>264595</v>
      </c>
      <c r="I446">
        <v>265818</v>
      </c>
      <c r="J446" t="s">
        <v>25</v>
      </c>
      <c r="O446" t="s">
        <v>1059</v>
      </c>
      <c r="P446" s="1" t="s">
        <v>1060</v>
      </c>
      <c r="Q446" t="s">
        <v>1061</v>
      </c>
      <c r="R446">
        <v>1224</v>
      </c>
      <c r="T446" t="s">
        <v>1062</v>
      </c>
    </row>
    <row r="447" spans="1:20" x14ac:dyDescent="0.25">
      <c r="A447" t="s">
        <v>29</v>
      </c>
      <c r="B447" t="s">
        <v>30</v>
      </c>
      <c r="C447" t="s">
        <v>22</v>
      </c>
      <c r="D447" t="s">
        <v>23</v>
      </c>
      <c r="E447" t="s">
        <v>5</v>
      </c>
      <c r="G447" t="s">
        <v>24</v>
      </c>
      <c r="H447">
        <v>264595</v>
      </c>
      <c r="I447">
        <v>265818</v>
      </c>
      <c r="J447" t="s">
        <v>25</v>
      </c>
      <c r="K447" t="s">
        <v>1063</v>
      </c>
      <c r="L447" t="s">
        <v>1063</v>
      </c>
      <c r="N447" t="s">
        <v>1064</v>
      </c>
      <c r="O447" t="s">
        <v>1059</v>
      </c>
      <c r="P447" s="1" t="s">
        <v>1060</v>
      </c>
      <c r="Q447" t="s">
        <v>1061</v>
      </c>
      <c r="R447">
        <v>1224</v>
      </c>
      <c r="S447">
        <v>407</v>
      </c>
    </row>
    <row r="448" spans="1:20" x14ac:dyDescent="0.25">
      <c r="A448" t="s">
        <v>20</v>
      </c>
      <c r="B448" t="s">
        <v>21</v>
      </c>
      <c r="C448" t="s">
        <v>22</v>
      </c>
      <c r="D448" t="s">
        <v>23</v>
      </c>
      <c r="E448" t="s">
        <v>5</v>
      </c>
      <c r="G448" t="s">
        <v>24</v>
      </c>
      <c r="H448">
        <v>265836</v>
      </c>
      <c r="I448">
        <v>266396</v>
      </c>
      <c r="J448" t="s">
        <v>25</v>
      </c>
      <c r="P448" s="1" t="s">
        <v>1065</v>
      </c>
      <c r="Q448" t="s">
        <v>1066</v>
      </c>
      <c r="R448">
        <v>561</v>
      </c>
      <c r="T448" t="s">
        <v>1067</v>
      </c>
    </row>
    <row r="449" spans="1:20" x14ac:dyDescent="0.25">
      <c r="A449" t="s">
        <v>29</v>
      </c>
      <c r="B449" t="s">
        <v>30</v>
      </c>
      <c r="C449" t="s">
        <v>22</v>
      </c>
      <c r="D449" t="s">
        <v>23</v>
      </c>
      <c r="E449" t="s">
        <v>5</v>
      </c>
      <c r="G449" t="s">
        <v>24</v>
      </c>
      <c r="H449">
        <v>265836</v>
      </c>
      <c r="I449">
        <v>266396</v>
      </c>
      <c r="J449" t="s">
        <v>25</v>
      </c>
      <c r="K449" t="s">
        <v>1068</v>
      </c>
      <c r="L449" t="s">
        <v>1068</v>
      </c>
      <c r="N449" t="s">
        <v>1069</v>
      </c>
      <c r="P449" s="1" t="s">
        <v>1065</v>
      </c>
      <c r="Q449" t="s">
        <v>1066</v>
      </c>
      <c r="R449">
        <v>561</v>
      </c>
      <c r="S449">
        <v>186</v>
      </c>
    </row>
    <row r="450" spans="1:20" x14ac:dyDescent="0.25">
      <c r="A450" t="s">
        <v>20</v>
      </c>
      <c r="B450" t="s">
        <v>21</v>
      </c>
      <c r="C450" t="s">
        <v>22</v>
      </c>
      <c r="D450" t="s">
        <v>23</v>
      </c>
      <c r="E450" t="s">
        <v>5</v>
      </c>
      <c r="G450" t="s">
        <v>24</v>
      </c>
      <c r="H450">
        <v>266399</v>
      </c>
      <c r="I450">
        <v>266812</v>
      </c>
      <c r="J450" t="s">
        <v>71</v>
      </c>
      <c r="P450" s="1" t="s">
        <v>1070</v>
      </c>
      <c r="Q450" t="s">
        <v>1071</v>
      </c>
      <c r="R450">
        <v>414</v>
      </c>
      <c r="T450" t="s">
        <v>1072</v>
      </c>
    </row>
    <row r="451" spans="1:20" x14ac:dyDescent="0.25">
      <c r="A451" t="s">
        <v>29</v>
      </c>
      <c r="B451" t="s">
        <v>30</v>
      </c>
      <c r="C451" t="s">
        <v>22</v>
      </c>
      <c r="D451" t="s">
        <v>23</v>
      </c>
      <c r="E451" t="s">
        <v>5</v>
      </c>
      <c r="G451" t="s">
        <v>24</v>
      </c>
      <c r="H451">
        <v>266399</v>
      </c>
      <c r="I451">
        <v>266812</v>
      </c>
      <c r="J451" t="s">
        <v>71</v>
      </c>
      <c r="K451" t="s">
        <v>1073</v>
      </c>
      <c r="L451" t="s">
        <v>1073</v>
      </c>
      <c r="N451" t="s">
        <v>36</v>
      </c>
      <c r="P451" s="1" t="s">
        <v>1070</v>
      </c>
      <c r="Q451" t="s">
        <v>1071</v>
      </c>
      <c r="R451">
        <v>414</v>
      </c>
      <c r="S451">
        <v>137</v>
      </c>
    </row>
    <row r="452" spans="1:20" x14ac:dyDescent="0.25">
      <c r="A452" t="s">
        <v>20</v>
      </c>
      <c r="B452" t="s">
        <v>21</v>
      </c>
      <c r="C452" t="s">
        <v>22</v>
      </c>
      <c r="D452" t="s">
        <v>23</v>
      </c>
      <c r="E452" t="s">
        <v>5</v>
      </c>
      <c r="G452" t="s">
        <v>24</v>
      </c>
      <c r="H452">
        <v>267270</v>
      </c>
      <c r="I452">
        <v>268934</v>
      </c>
      <c r="J452" t="s">
        <v>25</v>
      </c>
      <c r="P452" s="1" t="s">
        <v>1074</v>
      </c>
      <c r="Q452" t="s">
        <v>1075</v>
      </c>
      <c r="R452">
        <v>1665</v>
      </c>
      <c r="T452" t="s">
        <v>1076</v>
      </c>
    </row>
    <row r="453" spans="1:20" x14ac:dyDescent="0.25">
      <c r="A453" t="s">
        <v>29</v>
      </c>
      <c r="B453" t="s">
        <v>30</v>
      </c>
      <c r="C453" t="s">
        <v>22</v>
      </c>
      <c r="D453" t="s">
        <v>23</v>
      </c>
      <c r="E453" t="s">
        <v>5</v>
      </c>
      <c r="G453" t="s">
        <v>24</v>
      </c>
      <c r="H453">
        <v>267270</v>
      </c>
      <c r="I453">
        <v>268934</v>
      </c>
      <c r="J453" t="s">
        <v>25</v>
      </c>
      <c r="K453" t="s">
        <v>1077</v>
      </c>
      <c r="L453" t="s">
        <v>1077</v>
      </c>
      <c r="N453" t="s">
        <v>1078</v>
      </c>
      <c r="P453" s="1" t="s">
        <v>1074</v>
      </c>
      <c r="Q453" t="s">
        <v>1075</v>
      </c>
      <c r="R453">
        <v>1665</v>
      </c>
      <c r="S453">
        <v>554</v>
      </c>
    </row>
    <row r="454" spans="1:20" x14ac:dyDescent="0.25">
      <c r="A454" t="s">
        <v>20</v>
      </c>
      <c r="B454" t="s">
        <v>21</v>
      </c>
      <c r="C454" t="s">
        <v>22</v>
      </c>
      <c r="D454" t="s">
        <v>23</v>
      </c>
      <c r="E454" t="s">
        <v>5</v>
      </c>
      <c r="G454" t="s">
        <v>24</v>
      </c>
      <c r="H454">
        <v>269360</v>
      </c>
      <c r="I454">
        <v>270467</v>
      </c>
      <c r="J454" t="s">
        <v>71</v>
      </c>
      <c r="P454" s="1" t="s">
        <v>1079</v>
      </c>
      <c r="Q454" t="s">
        <v>1080</v>
      </c>
      <c r="R454">
        <v>1108</v>
      </c>
      <c r="T454" t="s">
        <v>1081</v>
      </c>
    </row>
    <row r="455" spans="1:20" x14ac:dyDescent="0.25">
      <c r="A455" t="s">
        <v>29</v>
      </c>
      <c r="B455" t="s">
        <v>30</v>
      </c>
      <c r="C455" t="s">
        <v>22</v>
      </c>
      <c r="D455" t="s">
        <v>23</v>
      </c>
      <c r="E455" t="s">
        <v>5</v>
      </c>
      <c r="G455" t="s">
        <v>24</v>
      </c>
      <c r="H455">
        <v>269360</v>
      </c>
      <c r="I455">
        <v>270467</v>
      </c>
      <c r="J455" t="s">
        <v>71</v>
      </c>
      <c r="K455" t="s">
        <v>1082</v>
      </c>
      <c r="L455" t="s">
        <v>1082</v>
      </c>
      <c r="N455" t="s">
        <v>1083</v>
      </c>
      <c r="P455" s="1" t="s">
        <v>1079</v>
      </c>
      <c r="Q455" t="s">
        <v>1080</v>
      </c>
      <c r="R455">
        <v>1107</v>
      </c>
      <c r="S455">
        <v>368</v>
      </c>
      <c r="T455" t="s">
        <v>1084</v>
      </c>
    </row>
    <row r="456" spans="1:20" x14ac:dyDescent="0.25">
      <c r="A456" t="s">
        <v>20</v>
      </c>
      <c r="B456" t="s">
        <v>21</v>
      </c>
      <c r="C456" t="s">
        <v>22</v>
      </c>
      <c r="D456" t="s">
        <v>23</v>
      </c>
      <c r="E456" t="s">
        <v>5</v>
      </c>
      <c r="G456" t="s">
        <v>24</v>
      </c>
      <c r="H456">
        <v>270574</v>
      </c>
      <c r="I456">
        <v>271581</v>
      </c>
      <c r="J456" t="s">
        <v>71</v>
      </c>
      <c r="P456" s="1" t="s">
        <v>1085</v>
      </c>
      <c r="Q456" t="s">
        <v>1086</v>
      </c>
      <c r="R456">
        <v>1008</v>
      </c>
      <c r="T456" t="s">
        <v>1087</v>
      </c>
    </row>
    <row r="457" spans="1:20" x14ac:dyDescent="0.25">
      <c r="A457" t="s">
        <v>29</v>
      </c>
      <c r="B457" t="s">
        <v>30</v>
      </c>
      <c r="C457" t="s">
        <v>22</v>
      </c>
      <c r="D457" t="s">
        <v>23</v>
      </c>
      <c r="E457" t="s">
        <v>5</v>
      </c>
      <c r="G457" t="s">
        <v>24</v>
      </c>
      <c r="H457">
        <v>270574</v>
      </c>
      <c r="I457">
        <v>271581</v>
      </c>
      <c r="J457" t="s">
        <v>71</v>
      </c>
      <c r="K457" t="s">
        <v>1088</v>
      </c>
      <c r="L457" t="s">
        <v>1088</v>
      </c>
      <c r="N457" t="s">
        <v>92</v>
      </c>
      <c r="P457" s="1" t="s">
        <v>1085</v>
      </c>
      <c r="Q457" t="s">
        <v>1086</v>
      </c>
      <c r="R457">
        <v>1008</v>
      </c>
      <c r="S457">
        <v>335</v>
      </c>
    </row>
    <row r="458" spans="1:20" x14ac:dyDescent="0.25">
      <c r="A458" t="s">
        <v>20</v>
      </c>
      <c r="B458" t="s">
        <v>21</v>
      </c>
      <c r="C458" t="s">
        <v>22</v>
      </c>
      <c r="D458" t="s">
        <v>23</v>
      </c>
      <c r="E458" t="s">
        <v>5</v>
      </c>
      <c r="G458" t="s">
        <v>24</v>
      </c>
      <c r="H458">
        <v>271742</v>
      </c>
      <c r="I458">
        <v>272605</v>
      </c>
      <c r="J458" t="s">
        <v>25</v>
      </c>
      <c r="P458" s="1" t="s">
        <v>1089</v>
      </c>
      <c r="Q458" t="s">
        <v>1090</v>
      </c>
      <c r="R458">
        <v>864</v>
      </c>
      <c r="T458" t="s">
        <v>1091</v>
      </c>
    </row>
    <row r="459" spans="1:20" x14ac:dyDescent="0.25">
      <c r="A459" t="s">
        <v>29</v>
      </c>
      <c r="B459" t="s">
        <v>30</v>
      </c>
      <c r="C459" t="s">
        <v>22</v>
      </c>
      <c r="D459" t="s">
        <v>23</v>
      </c>
      <c r="E459" t="s">
        <v>5</v>
      </c>
      <c r="G459" t="s">
        <v>24</v>
      </c>
      <c r="H459">
        <v>271742</v>
      </c>
      <c r="I459">
        <v>272605</v>
      </c>
      <c r="J459" t="s">
        <v>25</v>
      </c>
      <c r="K459" t="s">
        <v>1092</v>
      </c>
      <c r="L459" t="s">
        <v>1092</v>
      </c>
      <c r="N459" t="s">
        <v>1093</v>
      </c>
      <c r="P459" s="1" t="s">
        <v>1089</v>
      </c>
      <c r="Q459" t="s">
        <v>1090</v>
      </c>
      <c r="R459">
        <v>864</v>
      </c>
      <c r="S459">
        <v>287</v>
      </c>
    </row>
    <row r="460" spans="1:20" x14ac:dyDescent="0.25">
      <c r="A460" t="s">
        <v>20</v>
      </c>
      <c r="B460" t="s">
        <v>21</v>
      </c>
      <c r="C460" t="s">
        <v>22</v>
      </c>
      <c r="D460" t="s">
        <v>23</v>
      </c>
      <c r="E460" t="s">
        <v>5</v>
      </c>
      <c r="G460" t="s">
        <v>24</v>
      </c>
      <c r="H460">
        <v>272705</v>
      </c>
      <c r="I460">
        <v>273730</v>
      </c>
      <c r="J460" t="s">
        <v>25</v>
      </c>
      <c r="P460" s="1" t="s">
        <v>1094</v>
      </c>
      <c r="Q460" t="s">
        <v>1095</v>
      </c>
      <c r="R460">
        <v>1026</v>
      </c>
      <c r="T460" t="s">
        <v>1096</v>
      </c>
    </row>
    <row r="461" spans="1:20" x14ac:dyDescent="0.25">
      <c r="A461" t="s">
        <v>29</v>
      </c>
      <c r="B461" t="s">
        <v>30</v>
      </c>
      <c r="C461" t="s">
        <v>22</v>
      </c>
      <c r="D461" t="s">
        <v>23</v>
      </c>
      <c r="E461" t="s">
        <v>5</v>
      </c>
      <c r="G461" t="s">
        <v>24</v>
      </c>
      <c r="H461">
        <v>272705</v>
      </c>
      <c r="I461">
        <v>273730</v>
      </c>
      <c r="J461" t="s">
        <v>25</v>
      </c>
      <c r="K461" t="s">
        <v>1097</v>
      </c>
      <c r="L461" t="s">
        <v>1097</v>
      </c>
      <c r="N461" t="s">
        <v>1098</v>
      </c>
      <c r="P461" s="1" t="s">
        <v>1094</v>
      </c>
      <c r="Q461" t="s">
        <v>1095</v>
      </c>
      <c r="R461">
        <v>1026</v>
      </c>
      <c r="S461">
        <v>341</v>
      </c>
    </row>
    <row r="462" spans="1:20" x14ac:dyDescent="0.25">
      <c r="A462" t="s">
        <v>20</v>
      </c>
      <c r="B462" t="s">
        <v>21</v>
      </c>
      <c r="C462" t="s">
        <v>22</v>
      </c>
      <c r="D462" t="s">
        <v>23</v>
      </c>
      <c r="E462" t="s">
        <v>5</v>
      </c>
      <c r="G462" t="s">
        <v>24</v>
      </c>
      <c r="H462">
        <v>273841</v>
      </c>
      <c r="I462">
        <v>274428</v>
      </c>
      <c r="J462" t="s">
        <v>71</v>
      </c>
      <c r="P462" s="1" t="s">
        <v>1099</v>
      </c>
      <c r="Q462" t="s">
        <v>1100</v>
      </c>
      <c r="R462">
        <v>588</v>
      </c>
      <c r="T462" t="s">
        <v>1101</v>
      </c>
    </row>
    <row r="463" spans="1:20" x14ac:dyDescent="0.25">
      <c r="A463" t="s">
        <v>29</v>
      </c>
      <c r="B463" t="s">
        <v>30</v>
      </c>
      <c r="C463" t="s">
        <v>22</v>
      </c>
      <c r="D463" t="s">
        <v>23</v>
      </c>
      <c r="E463" t="s">
        <v>5</v>
      </c>
      <c r="G463" t="s">
        <v>24</v>
      </c>
      <c r="H463">
        <v>273841</v>
      </c>
      <c r="I463">
        <v>274428</v>
      </c>
      <c r="J463" t="s">
        <v>71</v>
      </c>
      <c r="K463" t="s">
        <v>1102</v>
      </c>
      <c r="L463" t="s">
        <v>1102</v>
      </c>
      <c r="N463" t="s">
        <v>1103</v>
      </c>
      <c r="P463" s="1" t="s">
        <v>1099</v>
      </c>
      <c r="Q463" t="s">
        <v>1100</v>
      </c>
      <c r="R463">
        <v>588</v>
      </c>
      <c r="S463">
        <v>195</v>
      </c>
    </row>
    <row r="464" spans="1:20" x14ac:dyDescent="0.25">
      <c r="A464" t="s">
        <v>20</v>
      </c>
      <c r="B464" t="s">
        <v>21</v>
      </c>
      <c r="C464" t="s">
        <v>22</v>
      </c>
      <c r="D464" t="s">
        <v>23</v>
      </c>
      <c r="E464" t="s">
        <v>5</v>
      </c>
      <c r="G464" t="s">
        <v>24</v>
      </c>
      <c r="H464">
        <v>274522</v>
      </c>
      <c r="I464">
        <v>275043</v>
      </c>
      <c r="J464" t="s">
        <v>25</v>
      </c>
      <c r="P464" s="1" t="s">
        <v>1104</v>
      </c>
      <c r="Q464" t="s">
        <v>1105</v>
      </c>
      <c r="R464">
        <v>522</v>
      </c>
      <c r="T464" t="s">
        <v>1106</v>
      </c>
    </row>
    <row r="465" spans="1:20" x14ac:dyDescent="0.25">
      <c r="A465" t="s">
        <v>29</v>
      </c>
      <c r="B465" t="s">
        <v>30</v>
      </c>
      <c r="C465" t="s">
        <v>22</v>
      </c>
      <c r="D465" t="s">
        <v>23</v>
      </c>
      <c r="E465" t="s">
        <v>5</v>
      </c>
      <c r="G465" t="s">
        <v>24</v>
      </c>
      <c r="H465">
        <v>274522</v>
      </c>
      <c r="I465">
        <v>275043</v>
      </c>
      <c r="J465" t="s">
        <v>25</v>
      </c>
      <c r="K465" t="s">
        <v>1107</v>
      </c>
      <c r="L465" t="s">
        <v>1107</v>
      </c>
      <c r="N465" t="s">
        <v>36</v>
      </c>
      <c r="P465" s="1" t="s">
        <v>1104</v>
      </c>
      <c r="Q465" t="s">
        <v>1105</v>
      </c>
      <c r="R465">
        <v>522</v>
      </c>
      <c r="S465">
        <v>173</v>
      </c>
    </row>
    <row r="466" spans="1:20" x14ac:dyDescent="0.25">
      <c r="A466" t="s">
        <v>20</v>
      </c>
      <c r="B466" t="s">
        <v>21</v>
      </c>
      <c r="C466" t="s">
        <v>22</v>
      </c>
      <c r="D466" t="s">
        <v>23</v>
      </c>
      <c r="E466" t="s">
        <v>5</v>
      </c>
      <c r="G466" t="s">
        <v>24</v>
      </c>
      <c r="H466">
        <v>275046</v>
      </c>
      <c r="I466">
        <v>275918</v>
      </c>
      <c r="J466" t="s">
        <v>25</v>
      </c>
      <c r="P466" s="1" t="s">
        <v>1108</v>
      </c>
      <c r="Q466" t="s">
        <v>1109</v>
      </c>
      <c r="R466">
        <v>873</v>
      </c>
      <c r="T466" t="s">
        <v>1110</v>
      </c>
    </row>
    <row r="467" spans="1:20" x14ac:dyDescent="0.25">
      <c r="A467" t="s">
        <v>29</v>
      </c>
      <c r="B467" t="s">
        <v>30</v>
      </c>
      <c r="C467" t="s">
        <v>22</v>
      </c>
      <c r="D467" t="s">
        <v>23</v>
      </c>
      <c r="E467" t="s">
        <v>5</v>
      </c>
      <c r="G467" t="s">
        <v>24</v>
      </c>
      <c r="H467">
        <v>275046</v>
      </c>
      <c r="I467">
        <v>275918</v>
      </c>
      <c r="J467" t="s">
        <v>25</v>
      </c>
      <c r="K467" t="s">
        <v>1111</v>
      </c>
      <c r="L467" t="s">
        <v>1111</v>
      </c>
      <c r="N467" t="s">
        <v>1112</v>
      </c>
      <c r="P467" s="1" t="s">
        <v>1108</v>
      </c>
      <c r="Q467" t="s">
        <v>1109</v>
      </c>
      <c r="R467">
        <v>873</v>
      </c>
      <c r="S467">
        <v>290</v>
      </c>
    </row>
    <row r="468" spans="1:20" x14ac:dyDescent="0.25">
      <c r="A468" t="s">
        <v>20</v>
      </c>
      <c r="B468" t="s">
        <v>21</v>
      </c>
      <c r="C468" t="s">
        <v>22</v>
      </c>
      <c r="D468" t="s">
        <v>23</v>
      </c>
      <c r="E468" t="s">
        <v>5</v>
      </c>
      <c r="G468" t="s">
        <v>24</v>
      </c>
      <c r="H468">
        <v>275909</v>
      </c>
      <c r="I468">
        <v>277975</v>
      </c>
      <c r="J468" t="s">
        <v>25</v>
      </c>
      <c r="P468" s="1" t="s">
        <v>1113</v>
      </c>
      <c r="Q468" t="s">
        <v>1114</v>
      </c>
      <c r="R468">
        <v>2067</v>
      </c>
      <c r="T468" t="s">
        <v>1115</v>
      </c>
    </row>
    <row r="469" spans="1:20" x14ac:dyDescent="0.25">
      <c r="A469" t="s">
        <v>29</v>
      </c>
      <c r="B469" t="s">
        <v>30</v>
      </c>
      <c r="C469" t="s">
        <v>22</v>
      </c>
      <c r="D469" t="s">
        <v>23</v>
      </c>
      <c r="E469" t="s">
        <v>5</v>
      </c>
      <c r="G469" t="s">
        <v>24</v>
      </c>
      <c r="H469">
        <v>275909</v>
      </c>
      <c r="I469">
        <v>277975</v>
      </c>
      <c r="J469" t="s">
        <v>25</v>
      </c>
      <c r="K469" t="s">
        <v>1116</v>
      </c>
      <c r="L469" t="s">
        <v>1116</v>
      </c>
      <c r="N469" t="s">
        <v>36</v>
      </c>
      <c r="P469" s="1" t="s">
        <v>1113</v>
      </c>
      <c r="Q469" t="s">
        <v>1114</v>
      </c>
      <c r="R469">
        <v>2067</v>
      </c>
      <c r="S469">
        <v>688</v>
      </c>
    </row>
    <row r="470" spans="1:20" x14ac:dyDescent="0.25">
      <c r="A470" t="s">
        <v>20</v>
      </c>
      <c r="B470" t="s">
        <v>21</v>
      </c>
      <c r="C470" t="s">
        <v>22</v>
      </c>
      <c r="D470" t="s">
        <v>23</v>
      </c>
      <c r="E470" t="s">
        <v>5</v>
      </c>
      <c r="G470" t="s">
        <v>24</v>
      </c>
      <c r="H470">
        <v>277993</v>
      </c>
      <c r="I470">
        <v>278988</v>
      </c>
      <c r="J470" t="s">
        <v>71</v>
      </c>
      <c r="P470" s="1" t="s">
        <v>1117</v>
      </c>
      <c r="Q470" t="s">
        <v>1118</v>
      </c>
      <c r="R470">
        <v>996</v>
      </c>
      <c r="T470" t="s">
        <v>1119</v>
      </c>
    </row>
    <row r="471" spans="1:20" x14ac:dyDescent="0.25">
      <c r="A471" t="s">
        <v>29</v>
      </c>
      <c r="B471" t="s">
        <v>30</v>
      </c>
      <c r="C471" t="s">
        <v>22</v>
      </c>
      <c r="D471" t="s">
        <v>23</v>
      </c>
      <c r="E471" t="s">
        <v>5</v>
      </c>
      <c r="G471" t="s">
        <v>24</v>
      </c>
      <c r="H471">
        <v>277993</v>
      </c>
      <c r="I471">
        <v>278988</v>
      </c>
      <c r="J471" t="s">
        <v>71</v>
      </c>
      <c r="K471" t="s">
        <v>1120</v>
      </c>
      <c r="L471" t="s">
        <v>1120</v>
      </c>
      <c r="N471" t="s">
        <v>1121</v>
      </c>
      <c r="P471" s="1" t="s">
        <v>1117</v>
      </c>
      <c r="Q471" t="s">
        <v>1118</v>
      </c>
      <c r="R471">
        <v>996</v>
      </c>
      <c r="S471">
        <v>331</v>
      </c>
    </row>
    <row r="472" spans="1:20" x14ac:dyDescent="0.25">
      <c r="A472" t="s">
        <v>20</v>
      </c>
      <c r="B472" t="s">
        <v>21</v>
      </c>
      <c r="C472" t="s">
        <v>22</v>
      </c>
      <c r="D472" t="s">
        <v>23</v>
      </c>
      <c r="E472" t="s">
        <v>5</v>
      </c>
      <c r="G472" t="s">
        <v>24</v>
      </c>
      <c r="H472">
        <v>278995</v>
      </c>
      <c r="I472">
        <v>279987</v>
      </c>
      <c r="J472" t="s">
        <v>71</v>
      </c>
      <c r="P472" s="1" t="s">
        <v>1122</v>
      </c>
      <c r="Q472" t="s">
        <v>1123</v>
      </c>
      <c r="R472">
        <v>993</v>
      </c>
      <c r="T472" t="s">
        <v>1124</v>
      </c>
    </row>
    <row r="473" spans="1:20" x14ac:dyDescent="0.25">
      <c r="A473" t="s">
        <v>29</v>
      </c>
      <c r="B473" t="s">
        <v>30</v>
      </c>
      <c r="C473" t="s">
        <v>22</v>
      </c>
      <c r="D473" t="s">
        <v>23</v>
      </c>
      <c r="E473" t="s">
        <v>5</v>
      </c>
      <c r="G473" t="s">
        <v>24</v>
      </c>
      <c r="H473">
        <v>278995</v>
      </c>
      <c r="I473">
        <v>279987</v>
      </c>
      <c r="J473" t="s">
        <v>71</v>
      </c>
      <c r="K473" t="s">
        <v>1125</v>
      </c>
      <c r="L473" t="s">
        <v>1125</v>
      </c>
      <c r="N473" t="s">
        <v>1126</v>
      </c>
      <c r="P473" s="1" t="s">
        <v>1122</v>
      </c>
      <c r="Q473" t="s">
        <v>1123</v>
      </c>
      <c r="R473">
        <v>993</v>
      </c>
      <c r="S473">
        <v>330</v>
      </c>
    </row>
    <row r="474" spans="1:20" x14ac:dyDescent="0.25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G474" t="s">
        <v>24</v>
      </c>
      <c r="H474">
        <v>280092</v>
      </c>
      <c r="I474">
        <v>281630</v>
      </c>
      <c r="J474" t="s">
        <v>25</v>
      </c>
      <c r="P474" s="1" t="s">
        <v>1127</v>
      </c>
      <c r="Q474" t="s">
        <v>1128</v>
      </c>
      <c r="R474">
        <v>1539</v>
      </c>
      <c r="T474" t="s">
        <v>1129</v>
      </c>
    </row>
    <row r="475" spans="1:20" x14ac:dyDescent="0.25">
      <c r="A475" t="s">
        <v>29</v>
      </c>
      <c r="B475" t="s">
        <v>30</v>
      </c>
      <c r="C475" t="s">
        <v>22</v>
      </c>
      <c r="D475" t="s">
        <v>23</v>
      </c>
      <c r="E475" t="s">
        <v>5</v>
      </c>
      <c r="G475" t="s">
        <v>24</v>
      </c>
      <c r="H475">
        <v>280092</v>
      </c>
      <c r="I475">
        <v>281630</v>
      </c>
      <c r="J475" t="s">
        <v>25</v>
      </c>
      <c r="K475" t="s">
        <v>1130</v>
      </c>
      <c r="L475" t="s">
        <v>1130</v>
      </c>
      <c r="N475" t="s">
        <v>1131</v>
      </c>
      <c r="P475" s="1" t="s">
        <v>1127</v>
      </c>
      <c r="Q475" t="s">
        <v>1128</v>
      </c>
      <c r="R475">
        <v>1539</v>
      </c>
      <c r="S475">
        <v>512</v>
      </c>
    </row>
    <row r="476" spans="1:20" x14ac:dyDescent="0.25">
      <c r="A476" t="s">
        <v>20</v>
      </c>
      <c r="B476" t="s">
        <v>21</v>
      </c>
      <c r="C476" t="s">
        <v>22</v>
      </c>
      <c r="D476" t="s">
        <v>23</v>
      </c>
      <c r="E476" t="s">
        <v>5</v>
      </c>
      <c r="G476" t="s">
        <v>24</v>
      </c>
      <c r="H476">
        <v>281721</v>
      </c>
      <c r="I476">
        <v>283556</v>
      </c>
      <c r="J476" t="s">
        <v>25</v>
      </c>
      <c r="P476" s="1" t="s">
        <v>1132</v>
      </c>
      <c r="Q476" t="s">
        <v>1133</v>
      </c>
      <c r="R476">
        <v>1836</v>
      </c>
      <c r="T476" t="s">
        <v>1134</v>
      </c>
    </row>
    <row r="477" spans="1:20" x14ac:dyDescent="0.25">
      <c r="A477" t="s">
        <v>29</v>
      </c>
      <c r="B477" t="s">
        <v>30</v>
      </c>
      <c r="C477" t="s">
        <v>22</v>
      </c>
      <c r="D477" t="s">
        <v>23</v>
      </c>
      <c r="E477" t="s">
        <v>5</v>
      </c>
      <c r="G477" t="s">
        <v>24</v>
      </c>
      <c r="H477">
        <v>281721</v>
      </c>
      <c r="I477">
        <v>283556</v>
      </c>
      <c r="J477" t="s">
        <v>25</v>
      </c>
      <c r="K477" t="s">
        <v>1135</v>
      </c>
      <c r="L477" t="s">
        <v>1135</v>
      </c>
      <c r="N477" t="s">
        <v>1136</v>
      </c>
      <c r="P477" s="1" t="s">
        <v>1132</v>
      </c>
      <c r="Q477" t="s">
        <v>1133</v>
      </c>
      <c r="R477">
        <v>1836</v>
      </c>
      <c r="S477">
        <v>611</v>
      </c>
    </row>
    <row r="478" spans="1:20" x14ac:dyDescent="0.25">
      <c r="A478" t="s">
        <v>20</v>
      </c>
      <c r="B478" t="s">
        <v>21</v>
      </c>
      <c r="C478" t="s">
        <v>22</v>
      </c>
      <c r="D478" t="s">
        <v>23</v>
      </c>
      <c r="E478" t="s">
        <v>5</v>
      </c>
      <c r="G478" t="s">
        <v>24</v>
      </c>
      <c r="H478">
        <v>283871</v>
      </c>
      <c r="I478">
        <v>284887</v>
      </c>
      <c r="J478" t="s">
        <v>71</v>
      </c>
      <c r="P478" s="1" t="s">
        <v>1137</v>
      </c>
      <c r="Q478" t="s">
        <v>1138</v>
      </c>
      <c r="R478">
        <v>1017</v>
      </c>
      <c r="T478" t="s">
        <v>1139</v>
      </c>
    </row>
    <row r="479" spans="1:20" x14ac:dyDescent="0.25">
      <c r="A479" t="s">
        <v>29</v>
      </c>
      <c r="B479" t="s">
        <v>30</v>
      </c>
      <c r="C479" t="s">
        <v>22</v>
      </c>
      <c r="D479" t="s">
        <v>23</v>
      </c>
      <c r="E479" t="s">
        <v>5</v>
      </c>
      <c r="G479" t="s">
        <v>24</v>
      </c>
      <c r="H479">
        <v>283871</v>
      </c>
      <c r="I479">
        <v>284887</v>
      </c>
      <c r="J479" t="s">
        <v>71</v>
      </c>
      <c r="K479" t="s">
        <v>1140</v>
      </c>
      <c r="L479" t="s">
        <v>1140</v>
      </c>
      <c r="N479" t="s">
        <v>1141</v>
      </c>
      <c r="P479" s="1" t="s">
        <v>1137</v>
      </c>
      <c r="Q479" t="s">
        <v>1138</v>
      </c>
      <c r="R479">
        <v>1017</v>
      </c>
      <c r="S479">
        <v>338</v>
      </c>
    </row>
    <row r="480" spans="1:20" x14ac:dyDescent="0.25">
      <c r="A480" t="s">
        <v>20</v>
      </c>
      <c r="B480" t="s">
        <v>21</v>
      </c>
      <c r="C480" t="s">
        <v>22</v>
      </c>
      <c r="D480" t="s">
        <v>23</v>
      </c>
      <c r="E480" t="s">
        <v>5</v>
      </c>
      <c r="G480" t="s">
        <v>24</v>
      </c>
      <c r="H480">
        <v>284888</v>
      </c>
      <c r="I480">
        <v>285718</v>
      </c>
      <c r="J480" t="s">
        <v>71</v>
      </c>
      <c r="O480" t="s">
        <v>1142</v>
      </c>
      <c r="P480" s="1" t="s">
        <v>1143</v>
      </c>
      <c r="Q480" t="s">
        <v>1144</v>
      </c>
      <c r="R480">
        <v>831</v>
      </c>
      <c r="T480" t="s">
        <v>1145</v>
      </c>
    </row>
    <row r="481" spans="1:20" x14ac:dyDescent="0.25">
      <c r="A481" t="s">
        <v>29</v>
      </c>
      <c r="B481" t="s">
        <v>30</v>
      </c>
      <c r="C481" t="s">
        <v>22</v>
      </c>
      <c r="D481" t="s">
        <v>23</v>
      </c>
      <c r="E481" t="s">
        <v>5</v>
      </c>
      <c r="G481" t="s">
        <v>24</v>
      </c>
      <c r="H481">
        <v>284888</v>
      </c>
      <c r="I481">
        <v>285718</v>
      </c>
      <c r="J481" t="s">
        <v>71</v>
      </c>
      <c r="K481" t="s">
        <v>1146</v>
      </c>
      <c r="L481" t="s">
        <v>1146</v>
      </c>
      <c r="N481" t="s">
        <v>1147</v>
      </c>
      <c r="O481" t="s">
        <v>1142</v>
      </c>
      <c r="P481" s="1" t="s">
        <v>1143</v>
      </c>
      <c r="Q481" t="s">
        <v>1144</v>
      </c>
      <c r="R481">
        <v>831</v>
      </c>
      <c r="S481">
        <v>276</v>
      </c>
    </row>
    <row r="482" spans="1:20" x14ac:dyDescent="0.25">
      <c r="A482" t="s">
        <v>20</v>
      </c>
      <c r="B482" t="s">
        <v>21</v>
      </c>
      <c r="C482" t="s">
        <v>22</v>
      </c>
      <c r="D482" t="s">
        <v>23</v>
      </c>
      <c r="E482" t="s">
        <v>5</v>
      </c>
      <c r="G482" t="s">
        <v>24</v>
      </c>
      <c r="H482">
        <v>285808</v>
      </c>
      <c r="I482">
        <v>286548</v>
      </c>
      <c r="J482" t="s">
        <v>71</v>
      </c>
      <c r="P482" s="1" t="s">
        <v>1148</v>
      </c>
      <c r="Q482" t="s">
        <v>1149</v>
      </c>
      <c r="R482">
        <v>741</v>
      </c>
      <c r="T482" t="s">
        <v>1150</v>
      </c>
    </row>
    <row r="483" spans="1:20" x14ac:dyDescent="0.25">
      <c r="A483" t="s">
        <v>29</v>
      </c>
      <c r="B483" t="s">
        <v>30</v>
      </c>
      <c r="C483" t="s">
        <v>22</v>
      </c>
      <c r="D483" t="s">
        <v>23</v>
      </c>
      <c r="E483" t="s">
        <v>5</v>
      </c>
      <c r="G483" t="s">
        <v>24</v>
      </c>
      <c r="H483">
        <v>285808</v>
      </c>
      <c r="I483">
        <v>286548</v>
      </c>
      <c r="J483" t="s">
        <v>71</v>
      </c>
      <c r="K483" t="s">
        <v>1151</v>
      </c>
      <c r="L483" t="s">
        <v>1151</v>
      </c>
      <c r="N483" t="s">
        <v>1152</v>
      </c>
      <c r="P483" s="1" t="s">
        <v>1148</v>
      </c>
      <c r="Q483" t="s">
        <v>1149</v>
      </c>
      <c r="R483">
        <v>741</v>
      </c>
      <c r="S483">
        <v>246</v>
      </c>
    </row>
    <row r="484" spans="1:20" x14ac:dyDescent="0.25">
      <c r="A484" t="s">
        <v>20</v>
      </c>
      <c r="B484" t="s">
        <v>21</v>
      </c>
      <c r="C484" t="s">
        <v>22</v>
      </c>
      <c r="D484" t="s">
        <v>23</v>
      </c>
      <c r="E484" t="s">
        <v>5</v>
      </c>
      <c r="G484" t="s">
        <v>24</v>
      </c>
      <c r="H484">
        <v>286657</v>
      </c>
      <c r="I484">
        <v>289035</v>
      </c>
      <c r="J484" t="s">
        <v>71</v>
      </c>
      <c r="P484" s="1" t="s">
        <v>1153</v>
      </c>
      <c r="Q484" t="s">
        <v>1154</v>
      </c>
      <c r="R484">
        <v>2379</v>
      </c>
      <c r="T484" t="s">
        <v>1155</v>
      </c>
    </row>
    <row r="485" spans="1:20" x14ac:dyDescent="0.25">
      <c r="A485" t="s">
        <v>29</v>
      </c>
      <c r="B485" t="s">
        <v>30</v>
      </c>
      <c r="C485" t="s">
        <v>22</v>
      </c>
      <c r="D485" t="s">
        <v>23</v>
      </c>
      <c r="E485" t="s">
        <v>5</v>
      </c>
      <c r="G485" t="s">
        <v>24</v>
      </c>
      <c r="H485">
        <v>286657</v>
      </c>
      <c r="I485">
        <v>289035</v>
      </c>
      <c r="J485" t="s">
        <v>71</v>
      </c>
      <c r="K485" t="s">
        <v>1156</v>
      </c>
      <c r="L485" t="s">
        <v>1156</v>
      </c>
      <c r="N485" t="s">
        <v>1157</v>
      </c>
      <c r="P485" s="1" t="s">
        <v>1153</v>
      </c>
      <c r="Q485" t="s">
        <v>1154</v>
      </c>
      <c r="R485">
        <v>2379</v>
      </c>
      <c r="S485">
        <v>792</v>
      </c>
    </row>
    <row r="486" spans="1:20" x14ac:dyDescent="0.25">
      <c r="A486" t="s">
        <v>20</v>
      </c>
      <c r="B486" t="s">
        <v>21</v>
      </c>
      <c r="C486" t="s">
        <v>22</v>
      </c>
      <c r="D486" t="s">
        <v>23</v>
      </c>
      <c r="E486" t="s">
        <v>5</v>
      </c>
      <c r="G486" t="s">
        <v>24</v>
      </c>
      <c r="H486">
        <v>289032</v>
      </c>
      <c r="I486">
        <v>289247</v>
      </c>
      <c r="J486" t="s">
        <v>71</v>
      </c>
      <c r="P486" s="1" t="s">
        <v>1158</v>
      </c>
      <c r="Q486" t="s">
        <v>1159</v>
      </c>
      <c r="R486">
        <v>216</v>
      </c>
    </row>
    <row r="487" spans="1:20" x14ac:dyDescent="0.25">
      <c r="A487" t="s">
        <v>29</v>
      </c>
      <c r="B487" t="s">
        <v>30</v>
      </c>
      <c r="C487" t="s">
        <v>22</v>
      </c>
      <c r="D487" t="s">
        <v>23</v>
      </c>
      <c r="E487" t="s">
        <v>5</v>
      </c>
      <c r="G487" t="s">
        <v>24</v>
      </c>
      <c r="H487">
        <v>289032</v>
      </c>
      <c r="I487">
        <v>289247</v>
      </c>
      <c r="J487" t="s">
        <v>71</v>
      </c>
      <c r="K487" t="s">
        <v>1160</v>
      </c>
      <c r="L487" t="s">
        <v>1160</v>
      </c>
      <c r="N487" t="s">
        <v>36</v>
      </c>
      <c r="P487" s="1" t="s">
        <v>1158</v>
      </c>
      <c r="Q487" t="s">
        <v>1159</v>
      </c>
      <c r="R487">
        <v>216</v>
      </c>
      <c r="S487">
        <v>71</v>
      </c>
    </row>
    <row r="488" spans="1:20" x14ac:dyDescent="0.25">
      <c r="A488" t="s">
        <v>20</v>
      </c>
      <c r="B488" t="s">
        <v>21</v>
      </c>
      <c r="C488" t="s">
        <v>22</v>
      </c>
      <c r="D488" t="s">
        <v>23</v>
      </c>
      <c r="E488" t="s">
        <v>5</v>
      </c>
      <c r="G488" t="s">
        <v>24</v>
      </c>
      <c r="H488">
        <v>289499</v>
      </c>
      <c r="I488">
        <v>291625</v>
      </c>
      <c r="J488" t="s">
        <v>25</v>
      </c>
      <c r="P488" s="1" t="s">
        <v>1161</v>
      </c>
      <c r="Q488" t="s">
        <v>1162</v>
      </c>
      <c r="R488">
        <v>2127</v>
      </c>
      <c r="T488" t="s">
        <v>1163</v>
      </c>
    </row>
    <row r="489" spans="1:20" x14ac:dyDescent="0.25">
      <c r="A489" t="s">
        <v>29</v>
      </c>
      <c r="B489" t="s">
        <v>30</v>
      </c>
      <c r="C489" t="s">
        <v>22</v>
      </c>
      <c r="D489" t="s">
        <v>23</v>
      </c>
      <c r="E489" t="s">
        <v>5</v>
      </c>
      <c r="G489" t="s">
        <v>24</v>
      </c>
      <c r="H489">
        <v>289499</v>
      </c>
      <c r="I489">
        <v>291625</v>
      </c>
      <c r="J489" t="s">
        <v>25</v>
      </c>
      <c r="K489" t="s">
        <v>1164</v>
      </c>
      <c r="L489" t="s">
        <v>1164</v>
      </c>
      <c r="N489" t="s">
        <v>1165</v>
      </c>
      <c r="P489" s="1" t="s">
        <v>1161</v>
      </c>
      <c r="Q489" t="s">
        <v>1162</v>
      </c>
      <c r="R489">
        <v>2127</v>
      </c>
      <c r="S489">
        <v>708</v>
      </c>
    </row>
    <row r="490" spans="1:20" x14ac:dyDescent="0.25">
      <c r="A490" t="s">
        <v>20</v>
      </c>
      <c r="B490" t="s">
        <v>21</v>
      </c>
      <c r="C490" t="s">
        <v>22</v>
      </c>
      <c r="D490" t="s">
        <v>23</v>
      </c>
      <c r="E490" t="s">
        <v>5</v>
      </c>
      <c r="G490" t="s">
        <v>24</v>
      </c>
      <c r="H490">
        <v>291883</v>
      </c>
      <c r="I490">
        <v>293532</v>
      </c>
      <c r="J490" t="s">
        <v>71</v>
      </c>
      <c r="P490" s="1" t="s">
        <v>1166</v>
      </c>
      <c r="Q490" t="s">
        <v>1167</v>
      </c>
      <c r="R490">
        <v>1650</v>
      </c>
    </row>
    <row r="491" spans="1:20" x14ac:dyDescent="0.25">
      <c r="A491" t="s">
        <v>29</v>
      </c>
      <c r="B491" t="s">
        <v>30</v>
      </c>
      <c r="C491" t="s">
        <v>22</v>
      </c>
      <c r="D491" t="s">
        <v>23</v>
      </c>
      <c r="E491" t="s">
        <v>5</v>
      </c>
      <c r="G491" t="s">
        <v>24</v>
      </c>
      <c r="H491">
        <v>291883</v>
      </c>
      <c r="I491">
        <v>293532</v>
      </c>
      <c r="J491" t="s">
        <v>71</v>
      </c>
      <c r="K491" t="s">
        <v>1168</v>
      </c>
      <c r="L491" t="s">
        <v>1168</v>
      </c>
      <c r="N491" t="s">
        <v>875</v>
      </c>
      <c r="P491" s="1" t="s">
        <v>1166</v>
      </c>
      <c r="Q491" t="s">
        <v>1167</v>
      </c>
      <c r="R491">
        <v>1650</v>
      </c>
      <c r="S491">
        <v>549</v>
      </c>
    </row>
    <row r="492" spans="1:20" x14ac:dyDescent="0.25">
      <c r="A492" t="s">
        <v>20</v>
      </c>
      <c r="B492" t="s">
        <v>21</v>
      </c>
      <c r="C492" t="s">
        <v>22</v>
      </c>
      <c r="D492" t="s">
        <v>23</v>
      </c>
      <c r="E492" t="s">
        <v>5</v>
      </c>
      <c r="G492" t="s">
        <v>24</v>
      </c>
      <c r="H492">
        <v>293765</v>
      </c>
      <c r="I492">
        <v>294724</v>
      </c>
      <c r="J492" t="s">
        <v>25</v>
      </c>
      <c r="P492" s="1" t="s">
        <v>1169</v>
      </c>
      <c r="Q492" t="s">
        <v>1170</v>
      </c>
      <c r="R492">
        <v>960</v>
      </c>
      <c r="T492" t="s">
        <v>1171</v>
      </c>
    </row>
    <row r="493" spans="1:20" x14ac:dyDescent="0.25">
      <c r="A493" t="s">
        <v>29</v>
      </c>
      <c r="B493" t="s">
        <v>30</v>
      </c>
      <c r="C493" t="s">
        <v>22</v>
      </c>
      <c r="D493" t="s">
        <v>23</v>
      </c>
      <c r="E493" t="s">
        <v>5</v>
      </c>
      <c r="G493" t="s">
        <v>24</v>
      </c>
      <c r="H493">
        <v>293765</v>
      </c>
      <c r="I493">
        <v>294724</v>
      </c>
      <c r="J493" t="s">
        <v>25</v>
      </c>
      <c r="K493" t="s">
        <v>1172</v>
      </c>
      <c r="L493" t="s">
        <v>1172</v>
      </c>
      <c r="N493" t="s">
        <v>36</v>
      </c>
      <c r="P493" s="1" t="s">
        <v>1169</v>
      </c>
      <c r="Q493" t="s">
        <v>1170</v>
      </c>
      <c r="R493">
        <v>960</v>
      </c>
      <c r="S493">
        <v>319</v>
      </c>
    </row>
    <row r="494" spans="1:20" x14ac:dyDescent="0.25">
      <c r="A494" t="s">
        <v>20</v>
      </c>
      <c r="B494" t="s">
        <v>21</v>
      </c>
      <c r="C494" t="s">
        <v>22</v>
      </c>
      <c r="D494" t="s">
        <v>23</v>
      </c>
      <c r="E494" t="s">
        <v>5</v>
      </c>
      <c r="G494" t="s">
        <v>24</v>
      </c>
      <c r="H494">
        <v>294731</v>
      </c>
      <c r="I494">
        <v>296986</v>
      </c>
      <c r="J494" t="s">
        <v>25</v>
      </c>
      <c r="P494" s="1" t="s">
        <v>1173</v>
      </c>
      <c r="Q494" t="s">
        <v>1174</v>
      </c>
      <c r="R494">
        <v>2256</v>
      </c>
      <c r="T494" t="s">
        <v>1175</v>
      </c>
    </row>
    <row r="495" spans="1:20" x14ac:dyDescent="0.25">
      <c r="A495" t="s">
        <v>29</v>
      </c>
      <c r="B495" t="s">
        <v>30</v>
      </c>
      <c r="C495" t="s">
        <v>22</v>
      </c>
      <c r="D495" t="s">
        <v>23</v>
      </c>
      <c r="E495" t="s">
        <v>5</v>
      </c>
      <c r="G495" t="s">
        <v>24</v>
      </c>
      <c r="H495">
        <v>294731</v>
      </c>
      <c r="I495">
        <v>296986</v>
      </c>
      <c r="J495" t="s">
        <v>25</v>
      </c>
      <c r="K495" t="s">
        <v>1176</v>
      </c>
      <c r="L495" t="s">
        <v>1176</v>
      </c>
      <c r="N495" t="s">
        <v>36</v>
      </c>
      <c r="P495" s="1" t="s">
        <v>1173</v>
      </c>
      <c r="Q495" t="s">
        <v>1174</v>
      </c>
      <c r="R495">
        <v>2256</v>
      </c>
      <c r="S495">
        <v>751</v>
      </c>
    </row>
    <row r="496" spans="1:20" x14ac:dyDescent="0.25">
      <c r="A496" t="s">
        <v>20</v>
      </c>
      <c r="B496" t="s">
        <v>21</v>
      </c>
      <c r="C496" t="s">
        <v>22</v>
      </c>
      <c r="D496" t="s">
        <v>23</v>
      </c>
      <c r="E496" t="s">
        <v>5</v>
      </c>
      <c r="G496" t="s">
        <v>24</v>
      </c>
      <c r="H496">
        <v>296979</v>
      </c>
      <c r="I496">
        <v>299543</v>
      </c>
      <c r="J496" t="s">
        <v>25</v>
      </c>
      <c r="P496" s="1" t="s">
        <v>1177</v>
      </c>
      <c r="Q496" t="s">
        <v>1178</v>
      </c>
      <c r="R496">
        <v>2565</v>
      </c>
      <c r="T496" t="s">
        <v>1179</v>
      </c>
    </row>
    <row r="497" spans="1:20" x14ac:dyDescent="0.25">
      <c r="A497" t="s">
        <v>29</v>
      </c>
      <c r="B497" t="s">
        <v>30</v>
      </c>
      <c r="C497" t="s">
        <v>22</v>
      </c>
      <c r="D497" t="s">
        <v>23</v>
      </c>
      <c r="E497" t="s">
        <v>5</v>
      </c>
      <c r="G497" t="s">
        <v>24</v>
      </c>
      <c r="H497">
        <v>296979</v>
      </c>
      <c r="I497">
        <v>299543</v>
      </c>
      <c r="J497" t="s">
        <v>25</v>
      </c>
      <c r="K497" t="s">
        <v>1180</v>
      </c>
      <c r="L497" t="s">
        <v>1180</v>
      </c>
      <c r="N497" t="s">
        <v>36</v>
      </c>
      <c r="P497" s="1" t="s">
        <v>1177</v>
      </c>
      <c r="Q497" t="s">
        <v>1178</v>
      </c>
      <c r="R497">
        <v>2565</v>
      </c>
      <c r="S497">
        <v>854</v>
      </c>
    </row>
    <row r="498" spans="1:20" x14ac:dyDescent="0.25">
      <c r="A498" t="s">
        <v>20</v>
      </c>
      <c r="B498" t="s">
        <v>21</v>
      </c>
      <c r="C498" t="s">
        <v>22</v>
      </c>
      <c r="D498" t="s">
        <v>23</v>
      </c>
      <c r="E498" t="s">
        <v>5</v>
      </c>
      <c r="G498" t="s">
        <v>24</v>
      </c>
      <c r="H498">
        <v>299540</v>
      </c>
      <c r="I498">
        <v>300157</v>
      </c>
      <c r="J498" t="s">
        <v>25</v>
      </c>
      <c r="P498" s="1" t="s">
        <v>1181</v>
      </c>
      <c r="Q498" t="s">
        <v>1182</v>
      </c>
      <c r="R498">
        <v>618</v>
      </c>
      <c r="T498" t="s">
        <v>1183</v>
      </c>
    </row>
    <row r="499" spans="1:20" x14ac:dyDescent="0.25">
      <c r="A499" t="s">
        <v>29</v>
      </c>
      <c r="B499" t="s">
        <v>30</v>
      </c>
      <c r="C499" t="s">
        <v>22</v>
      </c>
      <c r="D499" t="s">
        <v>23</v>
      </c>
      <c r="E499" t="s">
        <v>5</v>
      </c>
      <c r="G499" t="s">
        <v>24</v>
      </c>
      <c r="H499">
        <v>299540</v>
      </c>
      <c r="I499">
        <v>300157</v>
      </c>
      <c r="J499" t="s">
        <v>25</v>
      </c>
      <c r="K499" t="s">
        <v>1184</v>
      </c>
      <c r="L499" t="s">
        <v>1184</v>
      </c>
      <c r="N499" t="s">
        <v>36</v>
      </c>
      <c r="P499" s="1" t="s">
        <v>1181</v>
      </c>
      <c r="Q499" t="s">
        <v>1182</v>
      </c>
      <c r="R499">
        <v>618</v>
      </c>
      <c r="S499">
        <v>205</v>
      </c>
    </row>
    <row r="500" spans="1:20" x14ac:dyDescent="0.25">
      <c r="A500" t="s">
        <v>20</v>
      </c>
      <c r="B500" t="s">
        <v>21</v>
      </c>
      <c r="C500" t="s">
        <v>22</v>
      </c>
      <c r="D500" t="s">
        <v>23</v>
      </c>
      <c r="E500" t="s">
        <v>5</v>
      </c>
      <c r="G500" t="s">
        <v>24</v>
      </c>
      <c r="H500">
        <v>300175</v>
      </c>
      <c r="I500">
        <v>301062</v>
      </c>
      <c r="J500" t="s">
        <v>25</v>
      </c>
      <c r="P500" s="1" t="s">
        <v>1185</v>
      </c>
      <c r="Q500" t="s">
        <v>1186</v>
      </c>
      <c r="R500">
        <v>888</v>
      </c>
      <c r="T500" t="s">
        <v>1187</v>
      </c>
    </row>
    <row r="501" spans="1:20" x14ac:dyDescent="0.25">
      <c r="A501" t="s">
        <v>29</v>
      </c>
      <c r="B501" t="s">
        <v>30</v>
      </c>
      <c r="C501" t="s">
        <v>22</v>
      </c>
      <c r="D501" t="s">
        <v>23</v>
      </c>
      <c r="E501" t="s">
        <v>5</v>
      </c>
      <c r="G501" t="s">
        <v>24</v>
      </c>
      <c r="H501">
        <v>300175</v>
      </c>
      <c r="I501">
        <v>301062</v>
      </c>
      <c r="J501" t="s">
        <v>25</v>
      </c>
      <c r="K501" t="s">
        <v>1188</v>
      </c>
      <c r="L501" t="s">
        <v>1188</v>
      </c>
      <c r="N501" t="s">
        <v>1189</v>
      </c>
      <c r="P501" s="1" t="s">
        <v>1185</v>
      </c>
      <c r="Q501" t="s">
        <v>1186</v>
      </c>
      <c r="R501">
        <v>888</v>
      </c>
      <c r="S501">
        <v>295</v>
      </c>
    </row>
    <row r="502" spans="1:20" x14ac:dyDescent="0.25">
      <c r="A502" t="s">
        <v>20</v>
      </c>
      <c r="B502" t="s">
        <v>21</v>
      </c>
      <c r="C502" t="s">
        <v>22</v>
      </c>
      <c r="D502" t="s">
        <v>23</v>
      </c>
      <c r="E502" t="s">
        <v>5</v>
      </c>
      <c r="G502" t="s">
        <v>24</v>
      </c>
      <c r="H502">
        <v>301083</v>
      </c>
      <c r="I502">
        <v>301598</v>
      </c>
      <c r="J502" t="s">
        <v>25</v>
      </c>
      <c r="P502" s="1" t="s">
        <v>1190</v>
      </c>
      <c r="Q502" t="s">
        <v>1191</v>
      </c>
      <c r="R502">
        <v>516</v>
      </c>
      <c r="T502" t="s">
        <v>1192</v>
      </c>
    </row>
    <row r="503" spans="1:20" x14ac:dyDescent="0.25">
      <c r="A503" t="s">
        <v>29</v>
      </c>
      <c r="B503" t="s">
        <v>30</v>
      </c>
      <c r="C503" t="s">
        <v>22</v>
      </c>
      <c r="D503" t="s">
        <v>23</v>
      </c>
      <c r="E503" t="s">
        <v>5</v>
      </c>
      <c r="G503" t="s">
        <v>24</v>
      </c>
      <c r="H503">
        <v>301083</v>
      </c>
      <c r="I503">
        <v>301598</v>
      </c>
      <c r="J503" t="s">
        <v>25</v>
      </c>
      <c r="K503" t="s">
        <v>1193</v>
      </c>
      <c r="L503" t="s">
        <v>1193</v>
      </c>
      <c r="N503" t="s">
        <v>1194</v>
      </c>
      <c r="P503" s="1" t="s">
        <v>1190</v>
      </c>
      <c r="Q503" t="s">
        <v>1191</v>
      </c>
      <c r="R503">
        <v>516</v>
      </c>
      <c r="S503">
        <v>171</v>
      </c>
    </row>
    <row r="504" spans="1:20" x14ac:dyDescent="0.25">
      <c r="A504" t="s">
        <v>20</v>
      </c>
      <c r="B504" t="s">
        <v>21</v>
      </c>
      <c r="C504" t="s">
        <v>22</v>
      </c>
      <c r="D504" t="s">
        <v>23</v>
      </c>
      <c r="E504" t="s">
        <v>5</v>
      </c>
      <c r="G504" t="s">
        <v>24</v>
      </c>
      <c r="H504">
        <v>301595</v>
      </c>
      <c r="I504">
        <v>302824</v>
      </c>
      <c r="J504" t="s">
        <v>71</v>
      </c>
      <c r="P504" s="1" t="s">
        <v>1195</v>
      </c>
      <c r="Q504" t="s">
        <v>1196</v>
      </c>
      <c r="R504">
        <v>1230</v>
      </c>
      <c r="T504" t="s">
        <v>1197</v>
      </c>
    </row>
    <row r="505" spans="1:20" x14ac:dyDescent="0.25">
      <c r="A505" t="s">
        <v>29</v>
      </c>
      <c r="B505" t="s">
        <v>30</v>
      </c>
      <c r="C505" t="s">
        <v>22</v>
      </c>
      <c r="D505" t="s">
        <v>23</v>
      </c>
      <c r="E505" t="s">
        <v>5</v>
      </c>
      <c r="G505" t="s">
        <v>24</v>
      </c>
      <c r="H505">
        <v>301595</v>
      </c>
      <c r="I505">
        <v>302824</v>
      </c>
      <c r="J505" t="s">
        <v>71</v>
      </c>
      <c r="K505" t="s">
        <v>1198</v>
      </c>
      <c r="L505" t="s">
        <v>1198</v>
      </c>
      <c r="N505" t="s">
        <v>1199</v>
      </c>
      <c r="P505" s="1" t="s">
        <v>1195</v>
      </c>
      <c r="Q505" t="s">
        <v>1196</v>
      </c>
      <c r="R505">
        <v>1230</v>
      </c>
      <c r="S505">
        <v>409</v>
      </c>
    </row>
    <row r="506" spans="1:20" x14ac:dyDescent="0.25">
      <c r="A506" t="s">
        <v>20</v>
      </c>
      <c r="B506" t="s">
        <v>21</v>
      </c>
      <c r="C506" t="s">
        <v>22</v>
      </c>
      <c r="D506" t="s">
        <v>23</v>
      </c>
      <c r="E506" t="s">
        <v>5</v>
      </c>
      <c r="G506" t="s">
        <v>24</v>
      </c>
      <c r="H506">
        <v>302821</v>
      </c>
      <c r="I506">
        <v>303549</v>
      </c>
      <c r="J506" t="s">
        <v>71</v>
      </c>
      <c r="P506" s="1" t="s">
        <v>1200</v>
      </c>
      <c r="Q506" t="s">
        <v>1201</v>
      </c>
      <c r="R506">
        <v>729</v>
      </c>
      <c r="T506" t="s">
        <v>1202</v>
      </c>
    </row>
    <row r="507" spans="1:20" x14ac:dyDescent="0.25">
      <c r="A507" t="s">
        <v>29</v>
      </c>
      <c r="B507" t="s">
        <v>30</v>
      </c>
      <c r="C507" t="s">
        <v>22</v>
      </c>
      <c r="D507" t="s">
        <v>23</v>
      </c>
      <c r="E507" t="s">
        <v>5</v>
      </c>
      <c r="G507" t="s">
        <v>24</v>
      </c>
      <c r="H507">
        <v>302821</v>
      </c>
      <c r="I507">
        <v>303549</v>
      </c>
      <c r="J507" t="s">
        <v>71</v>
      </c>
      <c r="K507" t="s">
        <v>1203</v>
      </c>
      <c r="L507" t="s">
        <v>1203</v>
      </c>
      <c r="N507" t="s">
        <v>1204</v>
      </c>
      <c r="P507" s="1" t="s">
        <v>1200</v>
      </c>
      <c r="Q507" t="s">
        <v>1201</v>
      </c>
      <c r="R507">
        <v>729</v>
      </c>
      <c r="S507">
        <v>242</v>
      </c>
    </row>
    <row r="508" spans="1:20" x14ac:dyDescent="0.25">
      <c r="A508" t="s">
        <v>20</v>
      </c>
      <c r="B508" t="s">
        <v>21</v>
      </c>
      <c r="C508" t="s">
        <v>22</v>
      </c>
      <c r="D508" t="s">
        <v>23</v>
      </c>
      <c r="E508" t="s">
        <v>5</v>
      </c>
      <c r="G508" t="s">
        <v>24</v>
      </c>
      <c r="H508">
        <v>303564</v>
      </c>
      <c r="I508">
        <v>304034</v>
      </c>
      <c r="J508" t="s">
        <v>71</v>
      </c>
      <c r="P508" s="1" t="s">
        <v>1205</v>
      </c>
      <c r="Q508" t="s">
        <v>1206</v>
      </c>
      <c r="R508">
        <v>471</v>
      </c>
      <c r="T508" t="s">
        <v>1207</v>
      </c>
    </row>
    <row r="509" spans="1:20" x14ac:dyDescent="0.25">
      <c r="A509" t="s">
        <v>29</v>
      </c>
      <c r="B509" t="s">
        <v>30</v>
      </c>
      <c r="C509" t="s">
        <v>22</v>
      </c>
      <c r="D509" t="s">
        <v>23</v>
      </c>
      <c r="E509" t="s">
        <v>5</v>
      </c>
      <c r="G509" t="s">
        <v>24</v>
      </c>
      <c r="H509">
        <v>303564</v>
      </c>
      <c r="I509">
        <v>304034</v>
      </c>
      <c r="J509" t="s">
        <v>71</v>
      </c>
      <c r="K509" t="s">
        <v>1208</v>
      </c>
      <c r="L509" t="s">
        <v>1208</v>
      </c>
      <c r="N509" t="s">
        <v>1209</v>
      </c>
      <c r="P509" s="1" t="s">
        <v>1205</v>
      </c>
      <c r="Q509" t="s">
        <v>1206</v>
      </c>
      <c r="R509">
        <v>471</v>
      </c>
      <c r="S509">
        <v>156</v>
      </c>
    </row>
    <row r="510" spans="1:20" x14ac:dyDescent="0.25">
      <c r="A510" t="s">
        <v>20</v>
      </c>
      <c r="B510" t="s">
        <v>21</v>
      </c>
      <c r="C510" t="s">
        <v>22</v>
      </c>
      <c r="D510" t="s">
        <v>23</v>
      </c>
      <c r="E510" t="s">
        <v>5</v>
      </c>
      <c r="G510" t="s">
        <v>24</v>
      </c>
      <c r="H510">
        <v>304031</v>
      </c>
      <c r="I510">
        <v>305281</v>
      </c>
      <c r="J510" t="s">
        <v>71</v>
      </c>
      <c r="P510" s="1" t="s">
        <v>1210</v>
      </c>
      <c r="Q510" t="s">
        <v>1211</v>
      </c>
      <c r="R510">
        <v>1251</v>
      </c>
      <c r="T510" t="s">
        <v>1212</v>
      </c>
    </row>
    <row r="511" spans="1:20" x14ac:dyDescent="0.25">
      <c r="A511" t="s">
        <v>29</v>
      </c>
      <c r="B511" t="s">
        <v>30</v>
      </c>
      <c r="C511" t="s">
        <v>22</v>
      </c>
      <c r="D511" t="s">
        <v>23</v>
      </c>
      <c r="E511" t="s">
        <v>5</v>
      </c>
      <c r="G511" t="s">
        <v>24</v>
      </c>
      <c r="H511">
        <v>304031</v>
      </c>
      <c r="I511">
        <v>305281</v>
      </c>
      <c r="J511" t="s">
        <v>71</v>
      </c>
      <c r="K511" t="s">
        <v>1213</v>
      </c>
      <c r="L511" t="s">
        <v>1213</v>
      </c>
      <c r="N511" t="s">
        <v>1214</v>
      </c>
      <c r="P511" s="1" t="s">
        <v>1210</v>
      </c>
      <c r="Q511" t="s">
        <v>1211</v>
      </c>
      <c r="R511">
        <v>1251</v>
      </c>
      <c r="S511">
        <v>416</v>
      </c>
    </row>
    <row r="512" spans="1:20" x14ac:dyDescent="0.25">
      <c r="A512" t="s">
        <v>20</v>
      </c>
      <c r="B512" t="s">
        <v>21</v>
      </c>
      <c r="C512" t="s">
        <v>22</v>
      </c>
      <c r="D512" t="s">
        <v>23</v>
      </c>
      <c r="E512" t="s">
        <v>5</v>
      </c>
      <c r="G512" t="s">
        <v>24</v>
      </c>
      <c r="H512">
        <v>305308</v>
      </c>
      <c r="I512">
        <v>307677</v>
      </c>
      <c r="J512" t="s">
        <v>71</v>
      </c>
      <c r="P512" s="1" t="s">
        <v>1215</v>
      </c>
      <c r="Q512" t="s">
        <v>1216</v>
      </c>
      <c r="R512">
        <v>2370</v>
      </c>
      <c r="T512" t="s">
        <v>1217</v>
      </c>
    </row>
    <row r="513" spans="1:20" x14ac:dyDescent="0.25">
      <c r="A513" t="s">
        <v>29</v>
      </c>
      <c r="B513" t="s">
        <v>30</v>
      </c>
      <c r="C513" t="s">
        <v>22</v>
      </c>
      <c r="D513" t="s">
        <v>23</v>
      </c>
      <c r="E513" t="s">
        <v>5</v>
      </c>
      <c r="G513" t="s">
        <v>24</v>
      </c>
      <c r="H513">
        <v>305308</v>
      </c>
      <c r="I513">
        <v>307677</v>
      </c>
      <c r="J513" t="s">
        <v>71</v>
      </c>
      <c r="K513" t="s">
        <v>1218</v>
      </c>
      <c r="L513" t="s">
        <v>1218</v>
      </c>
      <c r="N513" t="s">
        <v>1219</v>
      </c>
      <c r="P513" s="1" t="s">
        <v>1215</v>
      </c>
      <c r="Q513" t="s">
        <v>1216</v>
      </c>
      <c r="R513">
        <v>2370</v>
      </c>
      <c r="S513">
        <v>789</v>
      </c>
    </row>
    <row r="514" spans="1:20" x14ac:dyDescent="0.25">
      <c r="A514" t="s">
        <v>20</v>
      </c>
      <c r="B514" t="s">
        <v>21</v>
      </c>
      <c r="C514" t="s">
        <v>22</v>
      </c>
      <c r="D514" t="s">
        <v>23</v>
      </c>
      <c r="E514" t="s">
        <v>5</v>
      </c>
      <c r="G514" t="s">
        <v>24</v>
      </c>
      <c r="H514">
        <v>307674</v>
      </c>
      <c r="I514">
        <v>308294</v>
      </c>
      <c r="J514" t="s">
        <v>71</v>
      </c>
      <c r="P514" s="1" t="s">
        <v>1220</v>
      </c>
      <c r="Q514" t="s">
        <v>1221</v>
      </c>
      <c r="R514">
        <v>621</v>
      </c>
      <c r="T514" t="s">
        <v>1222</v>
      </c>
    </row>
    <row r="515" spans="1:20" x14ac:dyDescent="0.25">
      <c r="A515" t="s">
        <v>29</v>
      </c>
      <c r="B515" t="s">
        <v>30</v>
      </c>
      <c r="C515" t="s">
        <v>22</v>
      </c>
      <c r="D515" t="s">
        <v>23</v>
      </c>
      <c r="E515" t="s">
        <v>5</v>
      </c>
      <c r="G515" t="s">
        <v>24</v>
      </c>
      <c r="H515">
        <v>307674</v>
      </c>
      <c r="I515">
        <v>308294</v>
      </c>
      <c r="J515" t="s">
        <v>71</v>
      </c>
      <c r="K515" t="s">
        <v>1223</v>
      </c>
      <c r="L515" t="s">
        <v>1223</v>
      </c>
      <c r="N515" t="s">
        <v>1224</v>
      </c>
      <c r="P515" s="1" t="s">
        <v>1220</v>
      </c>
      <c r="Q515" t="s">
        <v>1221</v>
      </c>
      <c r="R515">
        <v>621</v>
      </c>
      <c r="S515">
        <v>206</v>
      </c>
    </row>
    <row r="516" spans="1:20" x14ac:dyDescent="0.25">
      <c r="A516" t="s">
        <v>20</v>
      </c>
      <c r="B516" t="s">
        <v>21</v>
      </c>
      <c r="C516" t="s">
        <v>22</v>
      </c>
      <c r="D516" t="s">
        <v>23</v>
      </c>
      <c r="E516" t="s">
        <v>5</v>
      </c>
      <c r="G516" t="s">
        <v>24</v>
      </c>
      <c r="H516">
        <v>308296</v>
      </c>
      <c r="I516">
        <v>308733</v>
      </c>
      <c r="J516" t="s">
        <v>71</v>
      </c>
      <c r="P516" s="1" t="s">
        <v>1225</v>
      </c>
      <c r="Q516" t="s">
        <v>1226</v>
      </c>
      <c r="R516">
        <v>438</v>
      </c>
      <c r="T516" t="s">
        <v>1227</v>
      </c>
    </row>
    <row r="517" spans="1:20" x14ac:dyDescent="0.25">
      <c r="A517" t="s">
        <v>29</v>
      </c>
      <c r="B517" t="s">
        <v>30</v>
      </c>
      <c r="C517" t="s">
        <v>22</v>
      </c>
      <c r="D517" t="s">
        <v>23</v>
      </c>
      <c r="E517" t="s">
        <v>5</v>
      </c>
      <c r="G517" t="s">
        <v>24</v>
      </c>
      <c r="H517">
        <v>308296</v>
      </c>
      <c r="I517">
        <v>308733</v>
      </c>
      <c r="J517" t="s">
        <v>71</v>
      </c>
      <c r="K517" t="s">
        <v>1228</v>
      </c>
      <c r="L517" t="s">
        <v>1228</v>
      </c>
      <c r="N517" t="s">
        <v>1229</v>
      </c>
      <c r="P517" s="1" t="s">
        <v>1225</v>
      </c>
      <c r="Q517" t="s">
        <v>1226</v>
      </c>
      <c r="R517">
        <v>438</v>
      </c>
      <c r="S517">
        <v>145</v>
      </c>
    </row>
    <row r="518" spans="1:20" x14ac:dyDescent="0.25">
      <c r="A518" t="s">
        <v>20</v>
      </c>
      <c r="B518" t="s">
        <v>21</v>
      </c>
      <c r="C518" t="s">
        <v>22</v>
      </c>
      <c r="D518" t="s">
        <v>23</v>
      </c>
      <c r="E518" t="s">
        <v>5</v>
      </c>
      <c r="G518" t="s">
        <v>24</v>
      </c>
      <c r="H518">
        <v>308750</v>
      </c>
      <c r="I518">
        <v>310276</v>
      </c>
      <c r="J518" t="s">
        <v>71</v>
      </c>
      <c r="P518" s="1" t="s">
        <v>1230</v>
      </c>
      <c r="Q518" t="s">
        <v>1231</v>
      </c>
      <c r="R518">
        <v>1527</v>
      </c>
      <c r="T518" t="s">
        <v>1232</v>
      </c>
    </row>
    <row r="519" spans="1:20" x14ac:dyDescent="0.25">
      <c r="A519" t="s">
        <v>29</v>
      </c>
      <c r="B519" t="s">
        <v>30</v>
      </c>
      <c r="C519" t="s">
        <v>22</v>
      </c>
      <c r="D519" t="s">
        <v>23</v>
      </c>
      <c r="E519" t="s">
        <v>5</v>
      </c>
      <c r="G519" t="s">
        <v>24</v>
      </c>
      <c r="H519">
        <v>308750</v>
      </c>
      <c r="I519">
        <v>310276</v>
      </c>
      <c r="J519" t="s">
        <v>71</v>
      </c>
      <c r="K519" t="s">
        <v>1233</v>
      </c>
      <c r="L519" t="s">
        <v>1233</v>
      </c>
      <c r="N519" t="s">
        <v>1234</v>
      </c>
      <c r="P519" s="1" t="s">
        <v>1230</v>
      </c>
      <c r="Q519" t="s">
        <v>1231</v>
      </c>
      <c r="R519">
        <v>1527</v>
      </c>
      <c r="S519">
        <v>508</v>
      </c>
    </row>
    <row r="520" spans="1:20" x14ac:dyDescent="0.25">
      <c r="A520" t="s">
        <v>20</v>
      </c>
      <c r="B520" t="s">
        <v>21</v>
      </c>
      <c r="C520" t="s">
        <v>22</v>
      </c>
      <c r="D520" t="s">
        <v>23</v>
      </c>
      <c r="E520" t="s">
        <v>5</v>
      </c>
      <c r="G520" t="s">
        <v>24</v>
      </c>
      <c r="H520">
        <v>310291</v>
      </c>
      <c r="I520">
        <v>311244</v>
      </c>
      <c r="J520" t="s">
        <v>71</v>
      </c>
      <c r="P520" s="1" t="s">
        <v>1235</v>
      </c>
      <c r="Q520" t="s">
        <v>1236</v>
      </c>
      <c r="R520">
        <v>954</v>
      </c>
      <c r="T520" t="s">
        <v>1237</v>
      </c>
    </row>
    <row r="521" spans="1:20" x14ac:dyDescent="0.25">
      <c r="A521" t="s">
        <v>29</v>
      </c>
      <c r="B521" t="s">
        <v>30</v>
      </c>
      <c r="C521" t="s">
        <v>22</v>
      </c>
      <c r="D521" t="s">
        <v>23</v>
      </c>
      <c r="E521" t="s">
        <v>5</v>
      </c>
      <c r="G521" t="s">
        <v>24</v>
      </c>
      <c r="H521">
        <v>310291</v>
      </c>
      <c r="I521">
        <v>311244</v>
      </c>
      <c r="J521" t="s">
        <v>71</v>
      </c>
      <c r="K521" t="s">
        <v>1238</v>
      </c>
      <c r="L521" t="s">
        <v>1238</v>
      </c>
      <c r="N521" t="s">
        <v>1239</v>
      </c>
      <c r="P521" s="1" t="s">
        <v>1235</v>
      </c>
      <c r="Q521" t="s">
        <v>1236</v>
      </c>
      <c r="R521">
        <v>954</v>
      </c>
      <c r="S521">
        <v>317</v>
      </c>
    </row>
    <row r="522" spans="1:20" x14ac:dyDescent="0.25">
      <c r="A522" t="s">
        <v>20</v>
      </c>
      <c r="B522" t="s">
        <v>21</v>
      </c>
      <c r="C522" t="s">
        <v>22</v>
      </c>
      <c r="D522" t="s">
        <v>23</v>
      </c>
      <c r="E522" t="s">
        <v>5</v>
      </c>
      <c r="G522" t="s">
        <v>24</v>
      </c>
      <c r="H522">
        <v>311247</v>
      </c>
      <c r="I522">
        <v>312017</v>
      </c>
      <c r="J522" t="s">
        <v>71</v>
      </c>
      <c r="P522" s="1" t="s">
        <v>1240</v>
      </c>
      <c r="Q522" t="s">
        <v>1241</v>
      </c>
      <c r="R522">
        <v>771</v>
      </c>
    </row>
    <row r="523" spans="1:20" x14ac:dyDescent="0.25">
      <c r="A523" t="s">
        <v>29</v>
      </c>
      <c r="B523" t="s">
        <v>30</v>
      </c>
      <c r="C523" t="s">
        <v>22</v>
      </c>
      <c r="D523" t="s">
        <v>23</v>
      </c>
      <c r="E523" t="s">
        <v>5</v>
      </c>
      <c r="G523" t="s">
        <v>24</v>
      </c>
      <c r="H523">
        <v>311247</v>
      </c>
      <c r="I523">
        <v>312017</v>
      </c>
      <c r="J523" t="s">
        <v>71</v>
      </c>
      <c r="K523" t="s">
        <v>1242</v>
      </c>
      <c r="L523" t="s">
        <v>1242</v>
      </c>
      <c r="N523" t="s">
        <v>1243</v>
      </c>
      <c r="P523" s="1" t="s">
        <v>1240</v>
      </c>
      <c r="Q523" t="s">
        <v>1241</v>
      </c>
      <c r="R523">
        <v>771</v>
      </c>
      <c r="S523">
        <v>256</v>
      </c>
    </row>
    <row r="524" spans="1:20" x14ac:dyDescent="0.25">
      <c r="A524" t="s">
        <v>20</v>
      </c>
      <c r="B524" t="s">
        <v>21</v>
      </c>
      <c r="C524" t="s">
        <v>22</v>
      </c>
      <c r="D524" t="s">
        <v>23</v>
      </c>
      <c r="E524" t="s">
        <v>5</v>
      </c>
      <c r="G524" t="s">
        <v>24</v>
      </c>
      <c r="H524">
        <v>311989</v>
      </c>
      <c r="I524">
        <v>314355</v>
      </c>
      <c r="J524" t="s">
        <v>71</v>
      </c>
      <c r="P524" s="1" t="s">
        <v>1244</v>
      </c>
      <c r="Q524" t="s">
        <v>1245</v>
      </c>
      <c r="R524">
        <v>2367</v>
      </c>
      <c r="T524" t="s">
        <v>1246</v>
      </c>
    </row>
    <row r="525" spans="1:20" x14ac:dyDescent="0.25">
      <c r="A525" t="s">
        <v>29</v>
      </c>
      <c r="B525" t="s">
        <v>30</v>
      </c>
      <c r="C525" t="s">
        <v>22</v>
      </c>
      <c r="D525" t="s">
        <v>23</v>
      </c>
      <c r="E525" t="s">
        <v>5</v>
      </c>
      <c r="G525" t="s">
        <v>24</v>
      </c>
      <c r="H525">
        <v>311989</v>
      </c>
      <c r="I525">
        <v>314355</v>
      </c>
      <c r="J525" t="s">
        <v>71</v>
      </c>
      <c r="K525" t="s">
        <v>1247</v>
      </c>
      <c r="L525" t="s">
        <v>1247</v>
      </c>
      <c r="N525" t="s">
        <v>1248</v>
      </c>
      <c r="P525" s="1" t="s">
        <v>1244</v>
      </c>
      <c r="Q525" t="s">
        <v>1245</v>
      </c>
      <c r="R525">
        <v>2367</v>
      </c>
      <c r="S525">
        <v>788</v>
      </c>
    </row>
    <row r="526" spans="1:20" x14ac:dyDescent="0.25">
      <c r="A526" t="s">
        <v>20</v>
      </c>
      <c r="B526" t="s">
        <v>21</v>
      </c>
      <c r="C526" t="s">
        <v>22</v>
      </c>
      <c r="D526" t="s">
        <v>23</v>
      </c>
      <c r="E526" t="s">
        <v>5</v>
      </c>
      <c r="G526" t="s">
        <v>24</v>
      </c>
      <c r="H526">
        <v>314355</v>
      </c>
      <c r="I526">
        <v>314612</v>
      </c>
      <c r="J526" t="s">
        <v>71</v>
      </c>
      <c r="P526" s="1" t="s">
        <v>1249</v>
      </c>
      <c r="Q526" t="s">
        <v>1250</v>
      </c>
      <c r="R526">
        <v>258</v>
      </c>
      <c r="T526" t="s">
        <v>1251</v>
      </c>
    </row>
    <row r="527" spans="1:20" x14ac:dyDescent="0.25">
      <c r="A527" t="s">
        <v>29</v>
      </c>
      <c r="B527" t="s">
        <v>30</v>
      </c>
      <c r="C527" t="s">
        <v>22</v>
      </c>
      <c r="D527" t="s">
        <v>23</v>
      </c>
      <c r="E527" t="s">
        <v>5</v>
      </c>
      <c r="G527" t="s">
        <v>24</v>
      </c>
      <c r="H527">
        <v>314355</v>
      </c>
      <c r="I527">
        <v>314612</v>
      </c>
      <c r="J527" t="s">
        <v>71</v>
      </c>
      <c r="K527" t="s">
        <v>1252</v>
      </c>
      <c r="L527" t="s">
        <v>1252</v>
      </c>
      <c r="N527" t="s">
        <v>299</v>
      </c>
      <c r="P527" s="1" t="s">
        <v>1249</v>
      </c>
      <c r="Q527" t="s">
        <v>1250</v>
      </c>
      <c r="R527">
        <v>258</v>
      </c>
      <c r="S527">
        <v>85</v>
      </c>
    </row>
    <row r="528" spans="1:20" x14ac:dyDescent="0.25">
      <c r="A528" t="s">
        <v>20</v>
      </c>
      <c r="B528" t="s">
        <v>21</v>
      </c>
      <c r="C528" t="s">
        <v>22</v>
      </c>
      <c r="D528" t="s">
        <v>23</v>
      </c>
      <c r="E528" t="s">
        <v>5</v>
      </c>
      <c r="G528" t="s">
        <v>24</v>
      </c>
      <c r="H528">
        <v>314616</v>
      </c>
      <c r="I528">
        <v>314891</v>
      </c>
      <c r="J528" t="s">
        <v>71</v>
      </c>
      <c r="P528" s="1" t="s">
        <v>1253</v>
      </c>
      <c r="Q528" t="s">
        <v>1254</v>
      </c>
      <c r="R528">
        <v>276</v>
      </c>
      <c r="T528" t="s">
        <v>1255</v>
      </c>
    </row>
    <row r="529" spans="1:20" x14ac:dyDescent="0.25">
      <c r="A529" t="s">
        <v>29</v>
      </c>
      <c r="B529" t="s">
        <v>30</v>
      </c>
      <c r="C529" t="s">
        <v>22</v>
      </c>
      <c r="D529" t="s">
        <v>23</v>
      </c>
      <c r="E529" t="s">
        <v>5</v>
      </c>
      <c r="G529" t="s">
        <v>24</v>
      </c>
      <c r="H529">
        <v>314616</v>
      </c>
      <c r="I529">
        <v>314891</v>
      </c>
      <c r="J529" t="s">
        <v>71</v>
      </c>
      <c r="K529" t="s">
        <v>1256</v>
      </c>
      <c r="L529" t="s">
        <v>1256</v>
      </c>
      <c r="N529" t="s">
        <v>299</v>
      </c>
      <c r="P529" s="1" t="s">
        <v>1253</v>
      </c>
      <c r="Q529" t="s">
        <v>1254</v>
      </c>
      <c r="R529">
        <v>276</v>
      </c>
      <c r="S529">
        <v>91</v>
      </c>
    </row>
    <row r="530" spans="1:20" x14ac:dyDescent="0.25">
      <c r="A530" t="s">
        <v>20</v>
      </c>
      <c r="B530" t="s">
        <v>21</v>
      </c>
      <c r="C530" t="s">
        <v>22</v>
      </c>
      <c r="D530" t="s">
        <v>23</v>
      </c>
      <c r="E530" t="s">
        <v>5</v>
      </c>
      <c r="G530" t="s">
        <v>24</v>
      </c>
      <c r="H530">
        <v>314987</v>
      </c>
      <c r="I530">
        <v>316090</v>
      </c>
      <c r="J530" t="s">
        <v>25</v>
      </c>
      <c r="P530" s="1" t="s">
        <v>1257</v>
      </c>
      <c r="Q530" t="s">
        <v>1258</v>
      </c>
      <c r="R530">
        <v>1104</v>
      </c>
      <c r="T530" t="s">
        <v>1259</v>
      </c>
    </row>
    <row r="531" spans="1:20" x14ac:dyDescent="0.25">
      <c r="A531" t="s">
        <v>29</v>
      </c>
      <c r="B531" t="s">
        <v>30</v>
      </c>
      <c r="C531" t="s">
        <v>22</v>
      </c>
      <c r="D531" t="s">
        <v>23</v>
      </c>
      <c r="E531" t="s">
        <v>5</v>
      </c>
      <c r="G531" t="s">
        <v>24</v>
      </c>
      <c r="H531">
        <v>314987</v>
      </c>
      <c r="I531">
        <v>316090</v>
      </c>
      <c r="J531" t="s">
        <v>25</v>
      </c>
      <c r="K531" t="s">
        <v>1260</v>
      </c>
      <c r="L531" t="s">
        <v>1260</v>
      </c>
      <c r="N531" t="s">
        <v>1261</v>
      </c>
      <c r="P531" s="1" t="s">
        <v>1257</v>
      </c>
      <c r="Q531" t="s">
        <v>1258</v>
      </c>
      <c r="R531">
        <v>1104</v>
      </c>
      <c r="S531">
        <v>367</v>
      </c>
    </row>
    <row r="532" spans="1:20" x14ac:dyDescent="0.25">
      <c r="A532" t="s">
        <v>20</v>
      </c>
      <c r="B532" t="s">
        <v>21</v>
      </c>
      <c r="C532" t="s">
        <v>22</v>
      </c>
      <c r="D532" t="s">
        <v>23</v>
      </c>
      <c r="E532" t="s">
        <v>5</v>
      </c>
      <c r="G532" t="s">
        <v>24</v>
      </c>
      <c r="H532">
        <v>316105</v>
      </c>
      <c r="I532">
        <v>316779</v>
      </c>
      <c r="J532" t="s">
        <v>25</v>
      </c>
      <c r="P532" s="1" t="s">
        <v>1262</v>
      </c>
      <c r="Q532" t="s">
        <v>1263</v>
      </c>
      <c r="R532">
        <v>675</v>
      </c>
      <c r="T532" t="s">
        <v>1264</v>
      </c>
    </row>
    <row r="533" spans="1:20" x14ac:dyDescent="0.25">
      <c r="A533" t="s">
        <v>29</v>
      </c>
      <c r="B533" t="s">
        <v>30</v>
      </c>
      <c r="C533" t="s">
        <v>22</v>
      </c>
      <c r="D533" t="s">
        <v>23</v>
      </c>
      <c r="E533" t="s">
        <v>5</v>
      </c>
      <c r="G533" t="s">
        <v>24</v>
      </c>
      <c r="H533">
        <v>316105</v>
      </c>
      <c r="I533">
        <v>316779</v>
      </c>
      <c r="J533" t="s">
        <v>25</v>
      </c>
      <c r="K533" t="s">
        <v>1265</v>
      </c>
      <c r="L533" t="s">
        <v>1265</v>
      </c>
      <c r="N533" t="s">
        <v>36</v>
      </c>
      <c r="P533" s="1" t="s">
        <v>1262</v>
      </c>
      <c r="Q533" t="s">
        <v>1263</v>
      </c>
      <c r="R533">
        <v>675</v>
      </c>
      <c r="S533">
        <v>224</v>
      </c>
    </row>
    <row r="534" spans="1:20" x14ac:dyDescent="0.25">
      <c r="A534" t="s">
        <v>20</v>
      </c>
      <c r="B534" t="s">
        <v>21</v>
      </c>
      <c r="C534" t="s">
        <v>22</v>
      </c>
      <c r="D534" t="s">
        <v>23</v>
      </c>
      <c r="E534" t="s">
        <v>5</v>
      </c>
      <c r="G534" t="s">
        <v>24</v>
      </c>
      <c r="H534">
        <v>316782</v>
      </c>
      <c r="I534">
        <v>317552</v>
      </c>
      <c r="J534" t="s">
        <v>25</v>
      </c>
      <c r="P534" s="1" t="s">
        <v>1266</v>
      </c>
      <c r="Q534" t="s">
        <v>1267</v>
      </c>
      <c r="R534">
        <v>771</v>
      </c>
      <c r="T534" t="s">
        <v>1268</v>
      </c>
    </row>
    <row r="535" spans="1:20" x14ac:dyDescent="0.25">
      <c r="A535" t="s">
        <v>29</v>
      </c>
      <c r="B535" t="s">
        <v>30</v>
      </c>
      <c r="C535" t="s">
        <v>22</v>
      </c>
      <c r="D535" t="s">
        <v>23</v>
      </c>
      <c r="E535" t="s">
        <v>5</v>
      </c>
      <c r="G535" t="s">
        <v>24</v>
      </c>
      <c r="H535">
        <v>316782</v>
      </c>
      <c r="I535">
        <v>317552</v>
      </c>
      <c r="J535" t="s">
        <v>25</v>
      </c>
      <c r="K535" t="s">
        <v>1269</v>
      </c>
      <c r="L535" t="s">
        <v>1269</v>
      </c>
      <c r="N535" t="s">
        <v>319</v>
      </c>
      <c r="P535" s="1" t="s">
        <v>1266</v>
      </c>
      <c r="Q535" t="s">
        <v>1267</v>
      </c>
      <c r="R535">
        <v>771</v>
      </c>
      <c r="S535">
        <v>256</v>
      </c>
    </row>
    <row r="536" spans="1:20" x14ac:dyDescent="0.25">
      <c r="A536" t="s">
        <v>20</v>
      </c>
      <c r="B536" t="s">
        <v>21</v>
      </c>
      <c r="C536" t="s">
        <v>22</v>
      </c>
      <c r="D536" t="s">
        <v>23</v>
      </c>
      <c r="E536" t="s">
        <v>5</v>
      </c>
      <c r="G536" t="s">
        <v>24</v>
      </c>
      <c r="H536">
        <v>317687</v>
      </c>
      <c r="I536">
        <v>318697</v>
      </c>
      <c r="J536" t="s">
        <v>25</v>
      </c>
      <c r="P536" s="1" t="s">
        <v>1270</v>
      </c>
      <c r="Q536" t="s">
        <v>1271</v>
      </c>
      <c r="R536">
        <v>1011</v>
      </c>
      <c r="T536" t="s">
        <v>1272</v>
      </c>
    </row>
    <row r="537" spans="1:20" x14ac:dyDescent="0.25">
      <c r="A537" t="s">
        <v>29</v>
      </c>
      <c r="B537" t="s">
        <v>30</v>
      </c>
      <c r="C537" t="s">
        <v>22</v>
      </c>
      <c r="D537" t="s">
        <v>23</v>
      </c>
      <c r="E537" t="s">
        <v>5</v>
      </c>
      <c r="G537" t="s">
        <v>24</v>
      </c>
      <c r="H537">
        <v>317687</v>
      </c>
      <c r="I537">
        <v>318697</v>
      </c>
      <c r="J537" t="s">
        <v>25</v>
      </c>
      <c r="K537" t="s">
        <v>1273</v>
      </c>
      <c r="L537" t="s">
        <v>1273</v>
      </c>
      <c r="N537" t="s">
        <v>36</v>
      </c>
      <c r="P537" s="1" t="s">
        <v>1270</v>
      </c>
      <c r="Q537" t="s">
        <v>1271</v>
      </c>
      <c r="R537">
        <v>1011</v>
      </c>
      <c r="S537">
        <v>336</v>
      </c>
    </row>
    <row r="538" spans="1:20" x14ac:dyDescent="0.25">
      <c r="A538" t="s">
        <v>20</v>
      </c>
      <c r="B538" t="s">
        <v>21</v>
      </c>
      <c r="C538" t="s">
        <v>22</v>
      </c>
      <c r="D538" t="s">
        <v>23</v>
      </c>
      <c r="E538" t="s">
        <v>5</v>
      </c>
      <c r="G538" t="s">
        <v>24</v>
      </c>
      <c r="H538">
        <v>318699</v>
      </c>
      <c r="I538">
        <v>319265</v>
      </c>
      <c r="J538" t="s">
        <v>25</v>
      </c>
      <c r="P538" s="1" t="s">
        <v>1274</v>
      </c>
      <c r="Q538" t="s">
        <v>1275</v>
      </c>
      <c r="R538">
        <v>567</v>
      </c>
    </row>
    <row r="539" spans="1:20" x14ac:dyDescent="0.25">
      <c r="A539" t="s">
        <v>29</v>
      </c>
      <c r="B539" t="s">
        <v>30</v>
      </c>
      <c r="C539" t="s">
        <v>22</v>
      </c>
      <c r="D539" t="s">
        <v>23</v>
      </c>
      <c r="E539" t="s">
        <v>5</v>
      </c>
      <c r="G539" t="s">
        <v>24</v>
      </c>
      <c r="H539">
        <v>318699</v>
      </c>
      <c r="I539">
        <v>319265</v>
      </c>
      <c r="J539" t="s">
        <v>25</v>
      </c>
      <c r="K539" t="s">
        <v>1276</v>
      </c>
      <c r="L539" t="s">
        <v>1276</v>
      </c>
      <c r="N539" t="s">
        <v>36</v>
      </c>
      <c r="P539" s="1" t="s">
        <v>1274</v>
      </c>
      <c r="Q539" t="s">
        <v>1275</v>
      </c>
      <c r="R539">
        <v>567</v>
      </c>
      <c r="S539">
        <v>188</v>
      </c>
    </row>
    <row r="540" spans="1:20" x14ac:dyDescent="0.25">
      <c r="A540" t="s">
        <v>20</v>
      </c>
      <c r="B540" t="s">
        <v>21</v>
      </c>
      <c r="C540" t="s">
        <v>22</v>
      </c>
      <c r="D540" t="s">
        <v>23</v>
      </c>
      <c r="E540" t="s">
        <v>5</v>
      </c>
      <c r="G540" t="s">
        <v>24</v>
      </c>
      <c r="H540">
        <v>319342</v>
      </c>
      <c r="I540">
        <v>320745</v>
      </c>
      <c r="J540" t="s">
        <v>25</v>
      </c>
      <c r="O540" t="s">
        <v>1277</v>
      </c>
      <c r="P540" s="1" t="s">
        <v>1278</v>
      </c>
      <c r="Q540" t="s">
        <v>1279</v>
      </c>
      <c r="R540">
        <v>1404</v>
      </c>
      <c r="T540" t="s">
        <v>1280</v>
      </c>
    </row>
    <row r="541" spans="1:20" x14ac:dyDescent="0.25">
      <c r="A541" t="s">
        <v>29</v>
      </c>
      <c r="B541" t="s">
        <v>30</v>
      </c>
      <c r="C541" t="s">
        <v>22</v>
      </c>
      <c r="D541" t="s">
        <v>23</v>
      </c>
      <c r="E541" t="s">
        <v>5</v>
      </c>
      <c r="G541" t="s">
        <v>24</v>
      </c>
      <c r="H541">
        <v>319342</v>
      </c>
      <c r="I541">
        <v>320745</v>
      </c>
      <c r="J541" t="s">
        <v>25</v>
      </c>
      <c r="K541" t="s">
        <v>1281</v>
      </c>
      <c r="L541" t="s">
        <v>1281</v>
      </c>
      <c r="N541" t="s">
        <v>1282</v>
      </c>
      <c r="O541" t="s">
        <v>1277</v>
      </c>
      <c r="P541" s="1" t="s">
        <v>1278</v>
      </c>
      <c r="Q541" t="s">
        <v>1279</v>
      </c>
      <c r="R541">
        <v>1404</v>
      </c>
      <c r="S541">
        <v>467</v>
      </c>
    </row>
    <row r="542" spans="1:20" x14ac:dyDescent="0.25">
      <c r="A542" t="s">
        <v>20</v>
      </c>
      <c r="B542" t="s">
        <v>21</v>
      </c>
      <c r="C542" t="s">
        <v>22</v>
      </c>
      <c r="D542" t="s">
        <v>23</v>
      </c>
      <c r="E542" t="s">
        <v>5</v>
      </c>
      <c r="G542" t="s">
        <v>24</v>
      </c>
      <c r="H542">
        <v>320820</v>
      </c>
      <c r="I542">
        <v>322133</v>
      </c>
      <c r="J542" t="s">
        <v>71</v>
      </c>
      <c r="P542" s="1" t="s">
        <v>1283</v>
      </c>
      <c r="Q542" t="s">
        <v>1284</v>
      </c>
      <c r="R542">
        <v>1314</v>
      </c>
      <c r="T542" t="s">
        <v>1285</v>
      </c>
    </row>
    <row r="543" spans="1:20" x14ac:dyDescent="0.25">
      <c r="A543" t="s">
        <v>29</v>
      </c>
      <c r="B543" t="s">
        <v>30</v>
      </c>
      <c r="C543" t="s">
        <v>22</v>
      </c>
      <c r="D543" t="s">
        <v>23</v>
      </c>
      <c r="E543" t="s">
        <v>5</v>
      </c>
      <c r="G543" t="s">
        <v>24</v>
      </c>
      <c r="H543">
        <v>320820</v>
      </c>
      <c r="I543">
        <v>322133</v>
      </c>
      <c r="J543" t="s">
        <v>71</v>
      </c>
      <c r="K543" t="s">
        <v>1286</v>
      </c>
      <c r="L543" t="s">
        <v>1286</v>
      </c>
      <c r="N543" t="s">
        <v>36</v>
      </c>
      <c r="P543" s="1" t="s">
        <v>1283</v>
      </c>
      <c r="Q543" t="s">
        <v>1284</v>
      </c>
      <c r="R543">
        <v>1314</v>
      </c>
      <c r="S543">
        <v>437</v>
      </c>
    </row>
    <row r="544" spans="1:20" x14ac:dyDescent="0.25">
      <c r="A544" t="s">
        <v>20</v>
      </c>
      <c r="B544" t="s">
        <v>21</v>
      </c>
      <c r="C544" t="s">
        <v>22</v>
      </c>
      <c r="D544" t="s">
        <v>23</v>
      </c>
      <c r="E544" t="s">
        <v>5</v>
      </c>
      <c r="G544" t="s">
        <v>24</v>
      </c>
      <c r="H544">
        <v>322172</v>
      </c>
      <c r="I544">
        <v>322837</v>
      </c>
      <c r="J544" t="s">
        <v>71</v>
      </c>
      <c r="P544" s="1" t="s">
        <v>1287</v>
      </c>
      <c r="Q544" t="s">
        <v>1288</v>
      </c>
      <c r="R544">
        <v>666</v>
      </c>
      <c r="T544" t="s">
        <v>1289</v>
      </c>
    </row>
    <row r="545" spans="1:20" x14ac:dyDescent="0.25">
      <c r="A545" t="s">
        <v>29</v>
      </c>
      <c r="B545" t="s">
        <v>30</v>
      </c>
      <c r="C545" t="s">
        <v>22</v>
      </c>
      <c r="D545" t="s">
        <v>23</v>
      </c>
      <c r="E545" t="s">
        <v>5</v>
      </c>
      <c r="G545" t="s">
        <v>24</v>
      </c>
      <c r="H545">
        <v>322172</v>
      </c>
      <c r="I545">
        <v>322837</v>
      </c>
      <c r="J545" t="s">
        <v>71</v>
      </c>
      <c r="K545" t="s">
        <v>1290</v>
      </c>
      <c r="L545" t="s">
        <v>1290</v>
      </c>
      <c r="N545" t="s">
        <v>36</v>
      </c>
      <c r="P545" s="1" t="s">
        <v>1287</v>
      </c>
      <c r="Q545" t="s">
        <v>1288</v>
      </c>
      <c r="R545">
        <v>666</v>
      </c>
      <c r="S545">
        <v>221</v>
      </c>
    </row>
    <row r="546" spans="1:20" x14ac:dyDescent="0.25">
      <c r="A546" t="s">
        <v>20</v>
      </c>
      <c r="B546" t="s">
        <v>21</v>
      </c>
      <c r="C546" t="s">
        <v>22</v>
      </c>
      <c r="D546" t="s">
        <v>23</v>
      </c>
      <c r="E546" t="s">
        <v>5</v>
      </c>
      <c r="G546" t="s">
        <v>24</v>
      </c>
      <c r="H546">
        <v>322837</v>
      </c>
      <c r="I546">
        <v>323487</v>
      </c>
      <c r="J546" t="s">
        <v>71</v>
      </c>
      <c r="P546" s="1" t="s">
        <v>1291</v>
      </c>
      <c r="Q546" t="s">
        <v>1292</v>
      </c>
      <c r="R546">
        <v>651</v>
      </c>
      <c r="T546" t="s">
        <v>1293</v>
      </c>
    </row>
    <row r="547" spans="1:20" x14ac:dyDescent="0.25">
      <c r="A547" t="s">
        <v>29</v>
      </c>
      <c r="B547" t="s">
        <v>30</v>
      </c>
      <c r="C547" t="s">
        <v>22</v>
      </c>
      <c r="D547" t="s">
        <v>23</v>
      </c>
      <c r="E547" t="s">
        <v>5</v>
      </c>
      <c r="G547" t="s">
        <v>24</v>
      </c>
      <c r="H547">
        <v>322837</v>
      </c>
      <c r="I547">
        <v>323487</v>
      </c>
      <c r="J547" t="s">
        <v>71</v>
      </c>
      <c r="K547" t="s">
        <v>1294</v>
      </c>
      <c r="L547" t="s">
        <v>1294</v>
      </c>
      <c r="N547" t="s">
        <v>694</v>
      </c>
      <c r="P547" s="1" t="s">
        <v>1291</v>
      </c>
      <c r="Q547" t="s">
        <v>1292</v>
      </c>
      <c r="R547">
        <v>651</v>
      </c>
      <c r="S547">
        <v>216</v>
      </c>
    </row>
    <row r="548" spans="1:20" x14ac:dyDescent="0.25">
      <c r="A548" t="s">
        <v>20</v>
      </c>
      <c r="B548" t="s">
        <v>21</v>
      </c>
      <c r="C548" t="s">
        <v>22</v>
      </c>
      <c r="D548" t="s">
        <v>23</v>
      </c>
      <c r="E548" t="s">
        <v>5</v>
      </c>
      <c r="G548" t="s">
        <v>24</v>
      </c>
      <c r="H548">
        <v>323490</v>
      </c>
      <c r="I548">
        <v>325388</v>
      </c>
      <c r="J548" t="s">
        <v>71</v>
      </c>
      <c r="P548" s="1" t="s">
        <v>1295</v>
      </c>
      <c r="Q548" t="s">
        <v>1296</v>
      </c>
      <c r="R548">
        <v>1899</v>
      </c>
      <c r="T548" t="s">
        <v>1297</v>
      </c>
    </row>
    <row r="549" spans="1:20" x14ac:dyDescent="0.25">
      <c r="A549" t="s">
        <v>29</v>
      </c>
      <c r="B549" t="s">
        <v>30</v>
      </c>
      <c r="C549" t="s">
        <v>22</v>
      </c>
      <c r="D549" t="s">
        <v>23</v>
      </c>
      <c r="E549" t="s">
        <v>5</v>
      </c>
      <c r="G549" t="s">
        <v>24</v>
      </c>
      <c r="H549">
        <v>323490</v>
      </c>
      <c r="I549">
        <v>325388</v>
      </c>
      <c r="J549" t="s">
        <v>71</v>
      </c>
      <c r="K549" t="s">
        <v>1298</v>
      </c>
      <c r="L549" t="s">
        <v>1298</v>
      </c>
      <c r="N549" t="s">
        <v>1299</v>
      </c>
      <c r="P549" s="1" t="s">
        <v>1295</v>
      </c>
      <c r="Q549" t="s">
        <v>1296</v>
      </c>
      <c r="R549">
        <v>1899</v>
      </c>
      <c r="S549">
        <v>632</v>
      </c>
    </row>
    <row r="550" spans="1:20" x14ac:dyDescent="0.25">
      <c r="A550" t="s">
        <v>20</v>
      </c>
      <c r="B550" t="s">
        <v>21</v>
      </c>
      <c r="C550" t="s">
        <v>22</v>
      </c>
      <c r="D550" t="s">
        <v>23</v>
      </c>
      <c r="E550" t="s">
        <v>5</v>
      </c>
      <c r="G550" t="s">
        <v>24</v>
      </c>
      <c r="H550">
        <v>325396</v>
      </c>
      <c r="I550">
        <v>326313</v>
      </c>
      <c r="J550" t="s">
        <v>71</v>
      </c>
      <c r="P550" s="1" t="s">
        <v>1300</v>
      </c>
      <c r="Q550" t="s">
        <v>1301</v>
      </c>
      <c r="R550">
        <v>918</v>
      </c>
      <c r="T550" t="s">
        <v>1302</v>
      </c>
    </row>
    <row r="551" spans="1:20" x14ac:dyDescent="0.25">
      <c r="A551" t="s">
        <v>29</v>
      </c>
      <c r="B551" t="s">
        <v>30</v>
      </c>
      <c r="C551" t="s">
        <v>22</v>
      </c>
      <c r="D551" t="s">
        <v>23</v>
      </c>
      <c r="E551" t="s">
        <v>5</v>
      </c>
      <c r="G551" t="s">
        <v>24</v>
      </c>
      <c r="H551">
        <v>325396</v>
      </c>
      <c r="I551">
        <v>326313</v>
      </c>
      <c r="J551" t="s">
        <v>71</v>
      </c>
      <c r="K551" t="s">
        <v>1303</v>
      </c>
      <c r="L551" t="s">
        <v>1303</v>
      </c>
      <c r="N551" t="s">
        <v>36</v>
      </c>
      <c r="P551" s="1" t="s">
        <v>1300</v>
      </c>
      <c r="Q551" t="s">
        <v>1301</v>
      </c>
      <c r="R551">
        <v>918</v>
      </c>
      <c r="S551">
        <v>305</v>
      </c>
    </row>
    <row r="552" spans="1:20" x14ac:dyDescent="0.25">
      <c r="A552" t="s">
        <v>20</v>
      </c>
      <c r="B552" t="s">
        <v>21</v>
      </c>
      <c r="C552" t="s">
        <v>22</v>
      </c>
      <c r="D552" t="s">
        <v>23</v>
      </c>
      <c r="E552" t="s">
        <v>5</v>
      </c>
      <c r="G552" t="s">
        <v>24</v>
      </c>
      <c r="H552">
        <v>326323</v>
      </c>
      <c r="I552">
        <v>327039</v>
      </c>
      <c r="J552" t="s">
        <v>71</v>
      </c>
      <c r="P552" s="1" t="s">
        <v>1304</v>
      </c>
      <c r="Q552" t="s">
        <v>1305</v>
      </c>
      <c r="R552">
        <v>717</v>
      </c>
      <c r="T552" t="s">
        <v>1306</v>
      </c>
    </row>
    <row r="553" spans="1:20" x14ac:dyDescent="0.25">
      <c r="A553" t="s">
        <v>29</v>
      </c>
      <c r="B553" t="s">
        <v>30</v>
      </c>
      <c r="C553" t="s">
        <v>22</v>
      </c>
      <c r="D553" t="s">
        <v>23</v>
      </c>
      <c r="E553" t="s">
        <v>5</v>
      </c>
      <c r="G553" t="s">
        <v>24</v>
      </c>
      <c r="H553">
        <v>326323</v>
      </c>
      <c r="I553">
        <v>327039</v>
      </c>
      <c r="J553" t="s">
        <v>71</v>
      </c>
      <c r="K553" t="s">
        <v>1307</v>
      </c>
      <c r="L553" t="s">
        <v>1307</v>
      </c>
      <c r="N553" t="s">
        <v>36</v>
      </c>
      <c r="P553" s="1" t="s">
        <v>1304</v>
      </c>
      <c r="Q553" t="s">
        <v>1305</v>
      </c>
      <c r="R553">
        <v>717</v>
      </c>
      <c r="S553">
        <v>238</v>
      </c>
    </row>
    <row r="554" spans="1:20" x14ac:dyDescent="0.25">
      <c r="A554" t="s">
        <v>20</v>
      </c>
      <c r="B554" t="s">
        <v>21</v>
      </c>
      <c r="C554" t="s">
        <v>22</v>
      </c>
      <c r="D554" t="s">
        <v>23</v>
      </c>
      <c r="E554" t="s">
        <v>5</v>
      </c>
      <c r="G554" t="s">
        <v>24</v>
      </c>
      <c r="H554">
        <v>327036</v>
      </c>
      <c r="I554">
        <v>327875</v>
      </c>
      <c r="J554" t="s">
        <v>71</v>
      </c>
      <c r="P554" s="1" t="s">
        <v>1308</v>
      </c>
      <c r="Q554" t="s">
        <v>1309</v>
      </c>
      <c r="R554">
        <v>840</v>
      </c>
      <c r="T554" t="s">
        <v>1310</v>
      </c>
    </row>
    <row r="555" spans="1:20" x14ac:dyDescent="0.25">
      <c r="A555" t="s">
        <v>29</v>
      </c>
      <c r="B555" t="s">
        <v>30</v>
      </c>
      <c r="C555" t="s">
        <v>22</v>
      </c>
      <c r="D555" t="s">
        <v>23</v>
      </c>
      <c r="E555" t="s">
        <v>5</v>
      </c>
      <c r="G555" t="s">
        <v>24</v>
      </c>
      <c r="H555">
        <v>327036</v>
      </c>
      <c r="I555">
        <v>327875</v>
      </c>
      <c r="J555" t="s">
        <v>71</v>
      </c>
      <c r="K555" t="s">
        <v>1311</v>
      </c>
      <c r="L555" t="s">
        <v>1311</v>
      </c>
      <c r="N555" t="s">
        <v>36</v>
      </c>
      <c r="P555" s="1" t="s">
        <v>1308</v>
      </c>
      <c r="Q555" t="s">
        <v>1309</v>
      </c>
      <c r="R555">
        <v>840</v>
      </c>
      <c r="S555">
        <v>279</v>
      </c>
    </row>
    <row r="556" spans="1:20" x14ac:dyDescent="0.25">
      <c r="A556" t="s">
        <v>20</v>
      </c>
      <c r="B556" t="s">
        <v>21</v>
      </c>
      <c r="C556" t="s">
        <v>22</v>
      </c>
      <c r="D556" t="s">
        <v>23</v>
      </c>
      <c r="E556" t="s">
        <v>5</v>
      </c>
      <c r="G556" t="s">
        <v>24</v>
      </c>
      <c r="H556">
        <v>327899</v>
      </c>
      <c r="I556">
        <v>328531</v>
      </c>
      <c r="J556" t="s">
        <v>71</v>
      </c>
      <c r="P556" s="1" t="s">
        <v>1312</v>
      </c>
      <c r="Q556" t="s">
        <v>1313</v>
      </c>
      <c r="R556">
        <v>633</v>
      </c>
      <c r="T556" t="s">
        <v>1314</v>
      </c>
    </row>
    <row r="557" spans="1:20" x14ac:dyDescent="0.25">
      <c r="A557" t="s">
        <v>29</v>
      </c>
      <c r="B557" t="s">
        <v>30</v>
      </c>
      <c r="C557" t="s">
        <v>22</v>
      </c>
      <c r="D557" t="s">
        <v>23</v>
      </c>
      <c r="E557" t="s">
        <v>5</v>
      </c>
      <c r="G557" t="s">
        <v>24</v>
      </c>
      <c r="H557">
        <v>327899</v>
      </c>
      <c r="I557">
        <v>328531</v>
      </c>
      <c r="J557" t="s">
        <v>71</v>
      </c>
      <c r="K557" t="s">
        <v>1315</v>
      </c>
      <c r="L557" t="s">
        <v>1315</v>
      </c>
      <c r="N557" t="s">
        <v>1316</v>
      </c>
      <c r="P557" s="1" t="s">
        <v>1312</v>
      </c>
      <c r="Q557" t="s">
        <v>1313</v>
      </c>
      <c r="R557">
        <v>633</v>
      </c>
      <c r="S557">
        <v>210</v>
      </c>
    </row>
    <row r="558" spans="1:20" x14ac:dyDescent="0.25">
      <c r="A558" t="s">
        <v>20</v>
      </c>
      <c r="B558" t="s">
        <v>21</v>
      </c>
      <c r="C558" t="s">
        <v>22</v>
      </c>
      <c r="D558" t="s">
        <v>23</v>
      </c>
      <c r="E558" t="s">
        <v>5</v>
      </c>
      <c r="G558" t="s">
        <v>24</v>
      </c>
      <c r="H558">
        <v>328853</v>
      </c>
      <c r="I558">
        <v>329383</v>
      </c>
      <c r="J558" t="s">
        <v>71</v>
      </c>
      <c r="P558" s="1" t="s">
        <v>1317</v>
      </c>
      <c r="Q558" t="s">
        <v>1318</v>
      </c>
      <c r="R558">
        <v>531</v>
      </c>
      <c r="T558" t="s">
        <v>1319</v>
      </c>
    </row>
    <row r="559" spans="1:20" x14ac:dyDescent="0.25">
      <c r="A559" t="s">
        <v>29</v>
      </c>
      <c r="B559" t="s">
        <v>30</v>
      </c>
      <c r="C559" t="s">
        <v>22</v>
      </c>
      <c r="D559" t="s">
        <v>23</v>
      </c>
      <c r="E559" t="s">
        <v>5</v>
      </c>
      <c r="G559" t="s">
        <v>24</v>
      </c>
      <c r="H559">
        <v>328853</v>
      </c>
      <c r="I559">
        <v>329383</v>
      </c>
      <c r="J559" t="s">
        <v>71</v>
      </c>
      <c r="K559" t="s">
        <v>1320</v>
      </c>
      <c r="L559" t="s">
        <v>1320</v>
      </c>
      <c r="N559" t="s">
        <v>36</v>
      </c>
      <c r="P559" s="1" t="s">
        <v>1317</v>
      </c>
      <c r="Q559" t="s">
        <v>1318</v>
      </c>
      <c r="R559">
        <v>531</v>
      </c>
      <c r="S559">
        <v>176</v>
      </c>
    </row>
    <row r="560" spans="1:20" x14ac:dyDescent="0.25">
      <c r="A560" t="s">
        <v>20</v>
      </c>
      <c r="B560" t="s">
        <v>21</v>
      </c>
      <c r="C560" t="s">
        <v>22</v>
      </c>
      <c r="D560" t="s">
        <v>23</v>
      </c>
      <c r="E560" t="s">
        <v>5</v>
      </c>
      <c r="G560" t="s">
        <v>24</v>
      </c>
      <c r="H560">
        <v>329383</v>
      </c>
      <c r="I560">
        <v>330375</v>
      </c>
      <c r="J560" t="s">
        <v>71</v>
      </c>
      <c r="O560" t="s">
        <v>1321</v>
      </c>
      <c r="P560" s="1" t="s">
        <v>1322</v>
      </c>
      <c r="Q560" t="s">
        <v>1323</v>
      </c>
      <c r="R560">
        <v>993</v>
      </c>
      <c r="T560" t="s">
        <v>1324</v>
      </c>
    </row>
    <row r="561" spans="1:20" x14ac:dyDescent="0.25">
      <c r="A561" t="s">
        <v>29</v>
      </c>
      <c r="B561" t="s">
        <v>30</v>
      </c>
      <c r="C561" t="s">
        <v>22</v>
      </c>
      <c r="D561" t="s">
        <v>23</v>
      </c>
      <c r="E561" t="s">
        <v>5</v>
      </c>
      <c r="G561" t="s">
        <v>24</v>
      </c>
      <c r="H561">
        <v>329383</v>
      </c>
      <c r="I561">
        <v>330375</v>
      </c>
      <c r="J561" t="s">
        <v>71</v>
      </c>
      <c r="K561" t="s">
        <v>1325</v>
      </c>
      <c r="L561" t="s">
        <v>1325</v>
      </c>
      <c r="N561" t="s">
        <v>1326</v>
      </c>
      <c r="O561" t="s">
        <v>1321</v>
      </c>
      <c r="P561" s="1" t="s">
        <v>1322</v>
      </c>
      <c r="Q561" t="s">
        <v>1323</v>
      </c>
      <c r="R561">
        <v>993</v>
      </c>
      <c r="S561">
        <v>330</v>
      </c>
    </row>
    <row r="562" spans="1:20" x14ac:dyDescent="0.25">
      <c r="A562" t="s">
        <v>20</v>
      </c>
      <c r="B562" t="s">
        <v>21</v>
      </c>
      <c r="C562" t="s">
        <v>22</v>
      </c>
      <c r="D562" t="s">
        <v>23</v>
      </c>
      <c r="E562" t="s">
        <v>5</v>
      </c>
      <c r="G562" t="s">
        <v>24</v>
      </c>
      <c r="H562">
        <v>330496</v>
      </c>
      <c r="I562">
        <v>331746</v>
      </c>
      <c r="J562" t="s">
        <v>25</v>
      </c>
      <c r="O562" t="s">
        <v>1327</v>
      </c>
      <c r="P562" s="1" t="s">
        <v>1328</v>
      </c>
      <c r="Q562" t="s">
        <v>1329</v>
      </c>
      <c r="R562">
        <v>1251</v>
      </c>
      <c r="T562" t="s">
        <v>1330</v>
      </c>
    </row>
    <row r="563" spans="1:20" x14ac:dyDescent="0.25">
      <c r="A563" t="s">
        <v>29</v>
      </c>
      <c r="B563" t="s">
        <v>30</v>
      </c>
      <c r="C563" t="s">
        <v>22</v>
      </c>
      <c r="D563" t="s">
        <v>23</v>
      </c>
      <c r="E563" t="s">
        <v>5</v>
      </c>
      <c r="G563" t="s">
        <v>24</v>
      </c>
      <c r="H563">
        <v>330496</v>
      </c>
      <c r="I563">
        <v>331746</v>
      </c>
      <c r="J563" t="s">
        <v>25</v>
      </c>
      <c r="K563" t="s">
        <v>1331</v>
      </c>
      <c r="L563" t="s">
        <v>1331</v>
      </c>
      <c r="N563" t="s">
        <v>1332</v>
      </c>
      <c r="O563" t="s">
        <v>1327</v>
      </c>
      <c r="P563" s="1" t="s">
        <v>1328</v>
      </c>
      <c r="Q563" t="s">
        <v>1329</v>
      </c>
      <c r="R563">
        <v>1251</v>
      </c>
      <c r="S563">
        <v>416</v>
      </c>
    </row>
    <row r="564" spans="1:20" x14ac:dyDescent="0.25">
      <c r="A564" t="s">
        <v>20</v>
      </c>
      <c r="B564" t="s">
        <v>21</v>
      </c>
      <c r="C564" t="s">
        <v>22</v>
      </c>
      <c r="D564" t="s">
        <v>23</v>
      </c>
      <c r="E564" t="s">
        <v>5</v>
      </c>
      <c r="G564" t="s">
        <v>24</v>
      </c>
      <c r="H564">
        <v>331896</v>
      </c>
      <c r="I564">
        <v>332666</v>
      </c>
      <c r="J564" t="s">
        <v>25</v>
      </c>
      <c r="P564" s="1" t="s">
        <v>1333</v>
      </c>
      <c r="Q564" t="s">
        <v>1334</v>
      </c>
      <c r="R564">
        <v>771</v>
      </c>
    </row>
    <row r="565" spans="1:20" x14ac:dyDescent="0.25">
      <c r="A565" t="s">
        <v>29</v>
      </c>
      <c r="B565" t="s">
        <v>30</v>
      </c>
      <c r="C565" t="s">
        <v>22</v>
      </c>
      <c r="D565" t="s">
        <v>23</v>
      </c>
      <c r="E565" t="s">
        <v>5</v>
      </c>
      <c r="G565" t="s">
        <v>24</v>
      </c>
      <c r="H565">
        <v>331896</v>
      </c>
      <c r="I565">
        <v>332666</v>
      </c>
      <c r="J565" t="s">
        <v>25</v>
      </c>
      <c r="K565" t="s">
        <v>1335</v>
      </c>
      <c r="L565" t="s">
        <v>1335</v>
      </c>
      <c r="N565" t="s">
        <v>1336</v>
      </c>
      <c r="P565" s="1" t="s">
        <v>1333</v>
      </c>
      <c r="Q565" t="s">
        <v>1334</v>
      </c>
      <c r="R565">
        <v>771</v>
      </c>
      <c r="S565">
        <v>256</v>
      </c>
    </row>
    <row r="566" spans="1:20" x14ac:dyDescent="0.25">
      <c r="A566" t="s">
        <v>20</v>
      </c>
      <c r="B566" t="s">
        <v>21</v>
      </c>
      <c r="C566" t="s">
        <v>22</v>
      </c>
      <c r="D566" t="s">
        <v>23</v>
      </c>
      <c r="E566" t="s">
        <v>5</v>
      </c>
      <c r="G566" t="s">
        <v>24</v>
      </c>
      <c r="H566">
        <v>332685</v>
      </c>
      <c r="I566">
        <v>334412</v>
      </c>
      <c r="J566" t="s">
        <v>25</v>
      </c>
      <c r="P566" s="1" t="s">
        <v>1337</v>
      </c>
      <c r="Q566" t="s">
        <v>1338</v>
      </c>
      <c r="R566">
        <v>1728</v>
      </c>
      <c r="T566" t="s">
        <v>1339</v>
      </c>
    </row>
    <row r="567" spans="1:20" x14ac:dyDescent="0.25">
      <c r="A567" t="s">
        <v>29</v>
      </c>
      <c r="B567" t="s">
        <v>30</v>
      </c>
      <c r="C567" t="s">
        <v>22</v>
      </c>
      <c r="D567" t="s">
        <v>23</v>
      </c>
      <c r="E567" t="s">
        <v>5</v>
      </c>
      <c r="G567" t="s">
        <v>24</v>
      </c>
      <c r="H567">
        <v>332685</v>
      </c>
      <c r="I567">
        <v>334412</v>
      </c>
      <c r="J567" t="s">
        <v>25</v>
      </c>
      <c r="K567" t="s">
        <v>1340</v>
      </c>
      <c r="L567" t="s">
        <v>1340</v>
      </c>
      <c r="N567" t="s">
        <v>1341</v>
      </c>
      <c r="P567" s="1" t="s">
        <v>1337</v>
      </c>
      <c r="Q567" t="s">
        <v>1338</v>
      </c>
      <c r="R567">
        <v>1728</v>
      </c>
      <c r="S567">
        <v>575</v>
      </c>
    </row>
    <row r="568" spans="1:20" x14ac:dyDescent="0.25">
      <c r="A568" t="s">
        <v>20</v>
      </c>
      <c r="B568" t="s">
        <v>21</v>
      </c>
      <c r="C568" t="s">
        <v>22</v>
      </c>
      <c r="D568" t="s">
        <v>23</v>
      </c>
      <c r="E568" t="s">
        <v>5</v>
      </c>
      <c r="G568" t="s">
        <v>24</v>
      </c>
      <c r="H568">
        <v>334510</v>
      </c>
      <c r="I568">
        <v>335796</v>
      </c>
      <c r="J568" t="s">
        <v>71</v>
      </c>
      <c r="O568" t="s">
        <v>1342</v>
      </c>
      <c r="P568" s="1" t="s">
        <v>1343</v>
      </c>
      <c r="Q568" t="s">
        <v>1344</v>
      </c>
      <c r="R568">
        <v>1287</v>
      </c>
      <c r="T568" t="s">
        <v>1345</v>
      </c>
    </row>
    <row r="569" spans="1:20" x14ac:dyDescent="0.25">
      <c r="A569" t="s">
        <v>29</v>
      </c>
      <c r="B569" t="s">
        <v>30</v>
      </c>
      <c r="C569" t="s">
        <v>22</v>
      </c>
      <c r="D569" t="s">
        <v>23</v>
      </c>
      <c r="E569" t="s">
        <v>5</v>
      </c>
      <c r="G569" t="s">
        <v>24</v>
      </c>
      <c r="H569">
        <v>334510</v>
      </c>
      <c r="I569">
        <v>335796</v>
      </c>
      <c r="J569" t="s">
        <v>71</v>
      </c>
      <c r="K569" t="s">
        <v>1346</v>
      </c>
      <c r="L569" t="s">
        <v>1346</v>
      </c>
      <c r="N569" t="s">
        <v>1347</v>
      </c>
      <c r="O569" t="s">
        <v>1342</v>
      </c>
      <c r="P569" s="1" t="s">
        <v>1343</v>
      </c>
      <c r="Q569" t="s">
        <v>1344</v>
      </c>
      <c r="R569">
        <v>1287</v>
      </c>
      <c r="S569">
        <v>428</v>
      </c>
    </row>
    <row r="570" spans="1:20" x14ac:dyDescent="0.25">
      <c r="A570" t="s">
        <v>20</v>
      </c>
      <c r="B570" t="s">
        <v>21</v>
      </c>
      <c r="C570" t="s">
        <v>22</v>
      </c>
      <c r="D570" t="s">
        <v>23</v>
      </c>
      <c r="E570" t="s">
        <v>5</v>
      </c>
      <c r="G570" t="s">
        <v>24</v>
      </c>
      <c r="H570">
        <v>335801</v>
      </c>
      <c r="I570">
        <v>336610</v>
      </c>
      <c r="J570" t="s">
        <v>71</v>
      </c>
      <c r="P570" s="1" t="s">
        <v>1348</v>
      </c>
      <c r="Q570" t="s">
        <v>1349</v>
      </c>
      <c r="R570">
        <v>810</v>
      </c>
      <c r="T570" t="s">
        <v>1350</v>
      </c>
    </row>
    <row r="571" spans="1:20" x14ac:dyDescent="0.25">
      <c r="A571" t="s">
        <v>29</v>
      </c>
      <c r="B571" t="s">
        <v>30</v>
      </c>
      <c r="C571" t="s">
        <v>22</v>
      </c>
      <c r="D571" t="s">
        <v>23</v>
      </c>
      <c r="E571" t="s">
        <v>5</v>
      </c>
      <c r="G571" t="s">
        <v>24</v>
      </c>
      <c r="H571">
        <v>335801</v>
      </c>
      <c r="I571">
        <v>336610</v>
      </c>
      <c r="J571" t="s">
        <v>71</v>
      </c>
      <c r="K571" t="s">
        <v>1351</v>
      </c>
      <c r="L571" t="s">
        <v>1351</v>
      </c>
      <c r="N571" t="s">
        <v>1352</v>
      </c>
      <c r="P571" s="1" t="s">
        <v>1348</v>
      </c>
      <c r="Q571" t="s">
        <v>1349</v>
      </c>
      <c r="R571">
        <v>810</v>
      </c>
      <c r="S571">
        <v>269</v>
      </c>
    </row>
    <row r="572" spans="1:20" x14ac:dyDescent="0.25">
      <c r="A572" t="s">
        <v>20</v>
      </c>
      <c r="B572" t="s">
        <v>21</v>
      </c>
      <c r="C572" t="s">
        <v>22</v>
      </c>
      <c r="D572" t="s">
        <v>23</v>
      </c>
      <c r="E572" t="s">
        <v>5</v>
      </c>
      <c r="G572" t="s">
        <v>24</v>
      </c>
      <c r="H572">
        <v>336678</v>
      </c>
      <c r="I572">
        <v>337643</v>
      </c>
      <c r="J572" t="s">
        <v>71</v>
      </c>
      <c r="P572" s="1" t="s">
        <v>1353</v>
      </c>
      <c r="Q572" t="s">
        <v>1354</v>
      </c>
      <c r="R572">
        <v>966</v>
      </c>
      <c r="T572" t="s">
        <v>1355</v>
      </c>
    </row>
    <row r="573" spans="1:20" x14ac:dyDescent="0.25">
      <c r="A573" t="s">
        <v>29</v>
      </c>
      <c r="B573" t="s">
        <v>30</v>
      </c>
      <c r="C573" t="s">
        <v>22</v>
      </c>
      <c r="D573" t="s">
        <v>23</v>
      </c>
      <c r="E573" t="s">
        <v>5</v>
      </c>
      <c r="G573" t="s">
        <v>24</v>
      </c>
      <c r="H573">
        <v>336678</v>
      </c>
      <c r="I573">
        <v>337643</v>
      </c>
      <c r="J573" t="s">
        <v>71</v>
      </c>
      <c r="K573" t="s">
        <v>1356</v>
      </c>
      <c r="L573" t="s">
        <v>1356</v>
      </c>
      <c r="N573" t="s">
        <v>1357</v>
      </c>
      <c r="P573" s="1" t="s">
        <v>1353</v>
      </c>
      <c r="Q573" t="s">
        <v>1354</v>
      </c>
      <c r="R573">
        <v>966</v>
      </c>
      <c r="S573">
        <v>321</v>
      </c>
    </row>
    <row r="574" spans="1:20" x14ac:dyDescent="0.25">
      <c r="A574" t="s">
        <v>20</v>
      </c>
      <c r="B574" t="s">
        <v>21</v>
      </c>
      <c r="C574" t="s">
        <v>22</v>
      </c>
      <c r="D574" t="s">
        <v>23</v>
      </c>
      <c r="E574" t="s">
        <v>5</v>
      </c>
      <c r="G574" t="s">
        <v>24</v>
      </c>
      <c r="H574">
        <v>337649</v>
      </c>
      <c r="I574">
        <v>338545</v>
      </c>
      <c r="J574" t="s">
        <v>71</v>
      </c>
      <c r="P574" s="1" t="s">
        <v>1358</v>
      </c>
      <c r="Q574" t="s">
        <v>1359</v>
      </c>
      <c r="R574">
        <v>897</v>
      </c>
      <c r="T574" t="s">
        <v>1360</v>
      </c>
    </row>
    <row r="575" spans="1:20" x14ac:dyDescent="0.25">
      <c r="A575" t="s">
        <v>29</v>
      </c>
      <c r="B575" t="s">
        <v>30</v>
      </c>
      <c r="C575" t="s">
        <v>22</v>
      </c>
      <c r="D575" t="s">
        <v>23</v>
      </c>
      <c r="E575" t="s">
        <v>5</v>
      </c>
      <c r="G575" t="s">
        <v>24</v>
      </c>
      <c r="H575">
        <v>337649</v>
      </c>
      <c r="I575">
        <v>338545</v>
      </c>
      <c r="J575" t="s">
        <v>71</v>
      </c>
      <c r="K575" t="s">
        <v>1361</v>
      </c>
      <c r="L575" t="s">
        <v>1361</v>
      </c>
      <c r="N575" t="s">
        <v>1362</v>
      </c>
      <c r="P575" s="1" t="s">
        <v>1358</v>
      </c>
      <c r="Q575" t="s">
        <v>1359</v>
      </c>
      <c r="R575">
        <v>897</v>
      </c>
      <c r="S575">
        <v>298</v>
      </c>
    </row>
    <row r="576" spans="1:20" x14ac:dyDescent="0.25">
      <c r="A576" t="s">
        <v>20</v>
      </c>
      <c r="B576" t="s">
        <v>21</v>
      </c>
      <c r="C576" t="s">
        <v>22</v>
      </c>
      <c r="D576" t="s">
        <v>23</v>
      </c>
      <c r="E576" t="s">
        <v>5</v>
      </c>
      <c r="G576" t="s">
        <v>24</v>
      </c>
      <c r="H576">
        <v>338545</v>
      </c>
      <c r="I576">
        <v>340122</v>
      </c>
      <c r="J576" t="s">
        <v>71</v>
      </c>
      <c r="O576" t="s">
        <v>1363</v>
      </c>
      <c r="P576" s="1" t="s">
        <v>1364</v>
      </c>
      <c r="Q576" t="s">
        <v>1365</v>
      </c>
      <c r="R576">
        <v>1578</v>
      </c>
      <c r="T576" t="s">
        <v>1366</v>
      </c>
    </row>
    <row r="577" spans="1:20" x14ac:dyDescent="0.25">
      <c r="A577" t="s">
        <v>29</v>
      </c>
      <c r="B577" t="s">
        <v>30</v>
      </c>
      <c r="C577" t="s">
        <v>22</v>
      </c>
      <c r="D577" t="s">
        <v>23</v>
      </c>
      <c r="E577" t="s">
        <v>5</v>
      </c>
      <c r="G577" t="s">
        <v>24</v>
      </c>
      <c r="H577">
        <v>338545</v>
      </c>
      <c r="I577">
        <v>340122</v>
      </c>
      <c r="J577" t="s">
        <v>71</v>
      </c>
      <c r="K577" t="s">
        <v>1367</v>
      </c>
      <c r="L577" t="s">
        <v>1367</v>
      </c>
      <c r="N577" t="s">
        <v>1368</v>
      </c>
      <c r="O577" t="s">
        <v>1363</v>
      </c>
      <c r="P577" s="1" t="s">
        <v>1364</v>
      </c>
      <c r="Q577" t="s">
        <v>1365</v>
      </c>
      <c r="R577">
        <v>1578</v>
      </c>
      <c r="S577">
        <v>525</v>
      </c>
    </row>
    <row r="578" spans="1:20" x14ac:dyDescent="0.25">
      <c r="A578" t="s">
        <v>20</v>
      </c>
      <c r="B578" t="s">
        <v>21</v>
      </c>
      <c r="C578" t="s">
        <v>22</v>
      </c>
      <c r="D578" t="s">
        <v>23</v>
      </c>
      <c r="E578" t="s">
        <v>5</v>
      </c>
      <c r="G578" t="s">
        <v>24</v>
      </c>
      <c r="H578">
        <v>340177</v>
      </c>
      <c r="I578">
        <v>340734</v>
      </c>
      <c r="J578" t="s">
        <v>25</v>
      </c>
      <c r="P578" s="1" t="s">
        <v>1369</v>
      </c>
      <c r="Q578" t="s">
        <v>1370</v>
      </c>
      <c r="R578">
        <v>558</v>
      </c>
      <c r="T578" t="s">
        <v>1371</v>
      </c>
    </row>
    <row r="579" spans="1:20" x14ac:dyDescent="0.25">
      <c r="A579" t="s">
        <v>29</v>
      </c>
      <c r="B579" t="s">
        <v>30</v>
      </c>
      <c r="C579" t="s">
        <v>22</v>
      </c>
      <c r="D579" t="s">
        <v>23</v>
      </c>
      <c r="E579" t="s">
        <v>5</v>
      </c>
      <c r="G579" t="s">
        <v>24</v>
      </c>
      <c r="H579">
        <v>340177</v>
      </c>
      <c r="I579">
        <v>340734</v>
      </c>
      <c r="J579" t="s">
        <v>25</v>
      </c>
      <c r="K579" t="s">
        <v>1372</v>
      </c>
      <c r="L579" t="s">
        <v>1372</v>
      </c>
      <c r="N579" t="s">
        <v>36</v>
      </c>
      <c r="P579" s="1" t="s">
        <v>1369</v>
      </c>
      <c r="Q579" t="s">
        <v>1370</v>
      </c>
      <c r="R579">
        <v>558</v>
      </c>
      <c r="S579">
        <v>185</v>
      </c>
    </row>
    <row r="580" spans="1:20" x14ac:dyDescent="0.25">
      <c r="A580" t="s">
        <v>20</v>
      </c>
      <c r="B580" t="s">
        <v>21</v>
      </c>
      <c r="C580" t="s">
        <v>22</v>
      </c>
      <c r="D580" t="s">
        <v>23</v>
      </c>
      <c r="E580" t="s">
        <v>5</v>
      </c>
      <c r="G580" t="s">
        <v>24</v>
      </c>
      <c r="H580">
        <v>340868</v>
      </c>
      <c r="I580">
        <v>341923</v>
      </c>
      <c r="J580" t="s">
        <v>71</v>
      </c>
      <c r="P580" s="1" t="s">
        <v>1373</v>
      </c>
      <c r="Q580" t="s">
        <v>1374</v>
      </c>
      <c r="R580">
        <v>1056</v>
      </c>
      <c r="T580" t="s">
        <v>1375</v>
      </c>
    </row>
    <row r="581" spans="1:20" x14ac:dyDescent="0.25">
      <c r="A581" t="s">
        <v>29</v>
      </c>
      <c r="B581" t="s">
        <v>30</v>
      </c>
      <c r="C581" t="s">
        <v>22</v>
      </c>
      <c r="D581" t="s">
        <v>23</v>
      </c>
      <c r="E581" t="s">
        <v>5</v>
      </c>
      <c r="G581" t="s">
        <v>24</v>
      </c>
      <c r="H581">
        <v>340868</v>
      </c>
      <c r="I581">
        <v>341923</v>
      </c>
      <c r="J581" t="s">
        <v>71</v>
      </c>
      <c r="K581" t="s">
        <v>1376</v>
      </c>
      <c r="L581" t="s">
        <v>1376</v>
      </c>
      <c r="N581" t="s">
        <v>1377</v>
      </c>
      <c r="P581" s="1" t="s">
        <v>1373</v>
      </c>
      <c r="Q581" t="s">
        <v>1374</v>
      </c>
      <c r="R581">
        <v>1056</v>
      </c>
      <c r="S581">
        <v>351</v>
      </c>
    </row>
    <row r="582" spans="1:20" x14ac:dyDescent="0.25">
      <c r="A582" t="s">
        <v>20</v>
      </c>
      <c r="B582" t="s">
        <v>21</v>
      </c>
      <c r="C582" t="s">
        <v>22</v>
      </c>
      <c r="D582" t="s">
        <v>23</v>
      </c>
      <c r="E582" t="s">
        <v>5</v>
      </c>
      <c r="G582" t="s">
        <v>24</v>
      </c>
      <c r="H582">
        <v>341936</v>
      </c>
      <c r="I582">
        <v>343189</v>
      </c>
      <c r="J582" t="s">
        <v>71</v>
      </c>
      <c r="O582" t="s">
        <v>1378</v>
      </c>
      <c r="P582" s="1" t="s">
        <v>1379</v>
      </c>
      <c r="Q582" t="s">
        <v>1380</v>
      </c>
      <c r="R582">
        <v>1254</v>
      </c>
      <c r="T582" t="s">
        <v>1381</v>
      </c>
    </row>
    <row r="583" spans="1:20" x14ac:dyDescent="0.25">
      <c r="A583" t="s">
        <v>29</v>
      </c>
      <c r="B583" t="s">
        <v>30</v>
      </c>
      <c r="C583" t="s">
        <v>22</v>
      </c>
      <c r="D583" t="s">
        <v>23</v>
      </c>
      <c r="E583" t="s">
        <v>5</v>
      </c>
      <c r="G583" t="s">
        <v>24</v>
      </c>
      <c r="H583">
        <v>341936</v>
      </c>
      <c r="I583">
        <v>343189</v>
      </c>
      <c r="J583" t="s">
        <v>71</v>
      </c>
      <c r="K583" t="s">
        <v>1382</v>
      </c>
      <c r="L583" t="s">
        <v>1382</v>
      </c>
      <c r="N583" t="s">
        <v>1383</v>
      </c>
      <c r="O583" t="s">
        <v>1378</v>
      </c>
      <c r="P583" s="1" t="s">
        <v>1379</v>
      </c>
      <c r="Q583" t="s">
        <v>1380</v>
      </c>
      <c r="R583">
        <v>1254</v>
      </c>
      <c r="S583">
        <v>417</v>
      </c>
    </row>
    <row r="584" spans="1:20" x14ac:dyDescent="0.25">
      <c r="A584" t="s">
        <v>20</v>
      </c>
      <c r="B584" t="s">
        <v>21</v>
      </c>
      <c r="C584" t="s">
        <v>22</v>
      </c>
      <c r="D584" t="s">
        <v>23</v>
      </c>
      <c r="E584" t="s">
        <v>5</v>
      </c>
      <c r="G584" t="s">
        <v>24</v>
      </c>
      <c r="H584">
        <v>343214</v>
      </c>
      <c r="I584">
        <v>343513</v>
      </c>
      <c r="J584" t="s">
        <v>71</v>
      </c>
      <c r="P584" s="1" t="s">
        <v>1384</v>
      </c>
      <c r="Q584" t="s">
        <v>1385</v>
      </c>
      <c r="R584">
        <v>300</v>
      </c>
    </row>
    <row r="585" spans="1:20" x14ac:dyDescent="0.25">
      <c r="A585" t="s">
        <v>29</v>
      </c>
      <c r="B585" t="s">
        <v>30</v>
      </c>
      <c r="C585" t="s">
        <v>22</v>
      </c>
      <c r="D585" t="s">
        <v>23</v>
      </c>
      <c r="E585" t="s">
        <v>5</v>
      </c>
      <c r="G585" t="s">
        <v>24</v>
      </c>
      <c r="H585">
        <v>343214</v>
      </c>
      <c r="I585">
        <v>343513</v>
      </c>
      <c r="J585" t="s">
        <v>71</v>
      </c>
      <c r="K585" t="s">
        <v>1386</v>
      </c>
      <c r="L585" t="s">
        <v>1386</v>
      </c>
      <c r="N585" t="s">
        <v>36</v>
      </c>
      <c r="P585" s="1" t="s">
        <v>1384</v>
      </c>
      <c r="Q585" t="s">
        <v>1385</v>
      </c>
      <c r="R585">
        <v>300</v>
      </c>
      <c r="S585">
        <v>99</v>
      </c>
    </row>
    <row r="586" spans="1:20" x14ac:dyDescent="0.25">
      <c r="A586" t="s">
        <v>20</v>
      </c>
      <c r="B586" t="s">
        <v>21</v>
      </c>
      <c r="C586" t="s">
        <v>22</v>
      </c>
      <c r="D586" t="s">
        <v>23</v>
      </c>
      <c r="E586" t="s">
        <v>5</v>
      </c>
      <c r="G586" t="s">
        <v>24</v>
      </c>
      <c r="H586">
        <v>343498</v>
      </c>
      <c r="I586">
        <v>344361</v>
      </c>
      <c r="J586" t="s">
        <v>71</v>
      </c>
      <c r="P586" s="1" t="s">
        <v>1387</v>
      </c>
      <c r="Q586" t="s">
        <v>1388</v>
      </c>
      <c r="R586">
        <v>864</v>
      </c>
      <c r="T586" t="s">
        <v>1389</v>
      </c>
    </row>
    <row r="587" spans="1:20" x14ac:dyDescent="0.25">
      <c r="A587" t="s">
        <v>29</v>
      </c>
      <c r="B587" t="s">
        <v>30</v>
      </c>
      <c r="C587" t="s">
        <v>22</v>
      </c>
      <c r="D587" t="s">
        <v>23</v>
      </c>
      <c r="E587" t="s">
        <v>5</v>
      </c>
      <c r="G587" t="s">
        <v>24</v>
      </c>
      <c r="H587">
        <v>343498</v>
      </c>
      <c r="I587">
        <v>344361</v>
      </c>
      <c r="J587" t="s">
        <v>71</v>
      </c>
      <c r="K587" t="s">
        <v>1390</v>
      </c>
      <c r="L587" t="s">
        <v>1390</v>
      </c>
      <c r="N587" t="s">
        <v>1391</v>
      </c>
      <c r="P587" s="1" t="s">
        <v>1387</v>
      </c>
      <c r="Q587" t="s">
        <v>1388</v>
      </c>
      <c r="R587">
        <v>864</v>
      </c>
      <c r="S587">
        <v>287</v>
      </c>
    </row>
    <row r="588" spans="1:20" x14ac:dyDescent="0.25">
      <c r="A588" t="s">
        <v>20</v>
      </c>
      <c r="B588" t="s">
        <v>21</v>
      </c>
      <c r="C588" t="s">
        <v>22</v>
      </c>
      <c r="D588" t="s">
        <v>23</v>
      </c>
      <c r="E588" t="s">
        <v>5</v>
      </c>
      <c r="G588" t="s">
        <v>24</v>
      </c>
      <c r="H588">
        <v>344384</v>
      </c>
      <c r="I588">
        <v>345556</v>
      </c>
      <c r="J588" t="s">
        <v>71</v>
      </c>
      <c r="O588" t="s">
        <v>1392</v>
      </c>
      <c r="P588" s="1" t="s">
        <v>1393</v>
      </c>
      <c r="Q588" t="s">
        <v>1394</v>
      </c>
      <c r="R588">
        <v>1173</v>
      </c>
      <c r="T588" t="s">
        <v>1395</v>
      </c>
    </row>
    <row r="589" spans="1:20" x14ac:dyDescent="0.25">
      <c r="A589" t="s">
        <v>29</v>
      </c>
      <c r="B589" t="s">
        <v>30</v>
      </c>
      <c r="C589" t="s">
        <v>22</v>
      </c>
      <c r="D589" t="s">
        <v>23</v>
      </c>
      <c r="E589" t="s">
        <v>5</v>
      </c>
      <c r="G589" t="s">
        <v>24</v>
      </c>
      <c r="H589">
        <v>344384</v>
      </c>
      <c r="I589">
        <v>345556</v>
      </c>
      <c r="J589" t="s">
        <v>71</v>
      </c>
      <c r="K589" t="s">
        <v>1396</v>
      </c>
      <c r="L589" t="s">
        <v>1396</v>
      </c>
      <c r="N589" t="s">
        <v>1397</v>
      </c>
      <c r="O589" t="s">
        <v>1392</v>
      </c>
      <c r="P589" s="1" t="s">
        <v>1393</v>
      </c>
      <c r="Q589" t="s">
        <v>1394</v>
      </c>
      <c r="R589">
        <v>1173</v>
      </c>
      <c r="S589">
        <v>390</v>
      </c>
    </row>
    <row r="590" spans="1:20" x14ac:dyDescent="0.25">
      <c r="A590" t="s">
        <v>20</v>
      </c>
      <c r="B590" t="s">
        <v>21</v>
      </c>
      <c r="C590" t="s">
        <v>22</v>
      </c>
      <c r="D590" t="s">
        <v>23</v>
      </c>
      <c r="E590" t="s">
        <v>5</v>
      </c>
      <c r="G590" t="s">
        <v>24</v>
      </c>
      <c r="H590">
        <v>345586</v>
      </c>
      <c r="I590">
        <v>348081</v>
      </c>
      <c r="J590" t="s">
        <v>71</v>
      </c>
      <c r="P590" s="1" t="s">
        <v>1398</v>
      </c>
      <c r="Q590" t="s">
        <v>1399</v>
      </c>
      <c r="R590">
        <v>2496</v>
      </c>
      <c r="T590" t="s">
        <v>1400</v>
      </c>
    </row>
    <row r="591" spans="1:20" x14ac:dyDescent="0.25">
      <c r="A591" t="s">
        <v>29</v>
      </c>
      <c r="B591" t="s">
        <v>30</v>
      </c>
      <c r="C591" t="s">
        <v>22</v>
      </c>
      <c r="D591" t="s">
        <v>23</v>
      </c>
      <c r="E591" t="s">
        <v>5</v>
      </c>
      <c r="G591" t="s">
        <v>24</v>
      </c>
      <c r="H591">
        <v>345586</v>
      </c>
      <c r="I591">
        <v>348081</v>
      </c>
      <c r="J591" t="s">
        <v>71</v>
      </c>
      <c r="K591" t="s">
        <v>1401</v>
      </c>
      <c r="L591" t="s">
        <v>1401</v>
      </c>
      <c r="N591" t="s">
        <v>1402</v>
      </c>
      <c r="P591" s="1" t="s">
        <v>1398</v>
      </c>
      <c r="Q591" t="s">
        <v>1399</v>
      </c>
      <c r="R591">
        <v>2496</v>
      </c>
      <c r="S591">
        <v>831</v>
      </c>
    </row>
    <row r="592" spans="1:20" x14ac:dyDescent="0.25">
      <c r="A592" t="s">
        <v>20</v>
      </c>
      <c r="B592" t="s">
        <v>21</v>
      </c>
      <c r="C592" t="s">
        <v>22</v>
      </c>
      <c r="D592" t="s">
        <v>23</v>
      </c>
      <c r="E592" t="s">
        <v>5</v>
      </c>
      <c r="G592" t="s">
        <v>24</v>
      </c>
      <c r="H592">
        <v>348244</v>
      </c>
      <c r="I592">
        <v>349392</v>
      </c>
      <c r="J592" t="s">
        <v>71</v>
      </c>
      <c r="P592" s="1" t="s">
        <v>1403</v>
      </c>
      <c r="Q592" t="s">
        <v>1404</v>
      </c>
      <c r="R592">
        <v>1149</v>
      </c>
      <c r="T592" t="s">
        <v>1405</v>
      </c>
    </row>
    <row r="593" spans="1:20" x14ac:dyDescent="0.25">
      <c r="A593" t="s">
        <v>29</v>
      </c>
      <c r="B593" t="s">
        <v>30</v>
      </c>
      <c r="C593" t="s">
        <v>22</v>
      </c>
      <c r="D593" t="s">
        <v>23</v>
      </c>
      <c r="E593" t="s">
        <v>5</v>
      </c>
      <c r="G593" t="s">
        <v>24</v>
      </c>
      <c r="H593">
        <v>348244</v>
      </c>
      <c r="I593">
        <v>349392</v>
      </c>
      <c r="J593" t="s">
        <v>71</v>
      </c>
      <c r="K593" t="s">
        <v>1406</v>
      </c>
      <c r="L593" t="s">
        <v>1406</v>
      </c>
      <c r="N593" t="s">
        <v>1407</v>
      </c>
      <c r="P593" s="1" t="s">
        <v>1403</v>
      </c>
      <c r="Q593" t="s">
        <v>1404</v>
      </c>
      <c r="R593">
        <v>1149</v>
      </c>
      <c r="S593">
        <v>382</v>
      </c>
    </row>
    <row r="594" spans="1:20" x14ac:dyDescent="0.25">
      <c r="A594" t="s">
        <v>20</v>
      </c>
      <c r="B594" t="s">
        <v>21</v>
      </c>
      <c r="C594" t="s">
        <v>22</v>
      </c>
      <c r="D594" t="s">
        <v>23</v>
      </c>
      <c r="E594" t="s">
        <v>5</v>
      </c>
      <c r="G594" t="s">
        <v>24</v>
      </c>
      <c r="H594">
        <v>349736</v>
      </c>
      <c r="I594">
        <v>351121</v>
      </c>
      <c r="J594" t="s">
        <v>25</v>
      </c>
      <c r="P594" s="1" t="s">
        <v>1408</v>
      </c>
      <c r="Q594" t="s">
        <v>1409</v>
      </c>
      <c r="R594">
        <v>1386</v>
      </c>
      <c r="T594" t="s">
        <v>1410</v>
      </c>
    </row>
    <row r="595" spans="1:20" x14ac:dyDescent="0.25">
      <c r="A595" t="s">
        <v>29</v>
      </c>
      <c r="B595" t="s">
        <v>30</v>
      </c>
      <c r="C595" t="s">
        <v>22</v>
      </c>
      <c r="D595" t="s">
        <v>23</v>
      </c>
      <c r="E595" t="s">
        <v>5</v>
      </c>
      <c r="G595" t="s">
        <v>24</v>
      </c>
      <c r="H595">
        <v>349736</v>
      </c>
      <c r="I595">
        <v>351121</v>
      </c>
      <c r="J595" t="s">
        <v>25</v>
      </c>
      <c r="K595" t="s">
        <v>1411</v>
      </c>
      <c r="L595" t="s">
        <v>1411</v>
      </c>
      <c r="N595" t="s">
        <v>1412</v>
      </c>
      <c r="P595" s="1" t="s">
        <v>1408</v>
      </c>
      <c r="Q595" t="s">
        <v>1409</v>
      </c>
      <c r="R595">
        <v>1386</v>
      </c>
      <c r="S595">
        <v>461</v>
      </c>
    </row>
    <row r="596" spans="1:20" x14ac:dyDescent="0.25">
      <c r="A596" t="s">
        <v>20</v>
      </c>
      <c r="B596" t="s">
        <v>21</v>
      </c>
      <c r="C596" t="s">
        <v>22</v>
      </c>
      <c r="D596" t="s">
        <v>23</v>
      </c>
      <c r="E596" t="s">
        <v>5</v>
      </c>
      <c r="G596" t="s">
        <v>24</v>
      </c>
      <c r="H596">
        <v>351242</v>
      </c>
      <c r="I596">
        <v>351502</v>
      </c>
      <c r="J596" t="s">
        <v>71</v>
      </c>
      <c r="P596" s="1" t="s">
        <v>1413</v>
      </c>
      <c r="Q596" t="s">
        <v>1414</v>
      </c>
      <c r="R596">
        <v>261</v>
      </c>
      <c r="T596" t="s">
        <v>1415</v>
      </c>
    </row>
    <row r="597" spans="1:20" x14ac:dyDescent="0.25">
      <c r="A597" t="s">
        <v>29</v>
      </c>
      <c r="B597" t="s">
        <v>30</v>
      </c>
      <c r="C597" t="s">
        <v>22</v>
      </c>
      <c r="D597" t="s">
        <v>23</v>
      </c>
      <c r="E597" t="s">
        <v>5</v>
      </c>
      <c r="G597" t="s">
        <v>24</v>
      </c>
      <c r="H597">
        <v>351242</v>
      </c>
      <c r="I597">
        <v>351502</v>
      </c>
      <c r="J597" t="s">
        <v>71</v>
      </c>
      <c r="K597" t="s">
        <v>1416</v>
      </c>
      <c r="L597" t="s">
        <v>1416</v>
      </c>
      <c r="N597" t="s">
        <v>1417</v>
      </c>
      <c r="P597" s="1" t="s">
        <v>1413</v>
      </c>
      <c r="Q597" t="s">
        <v>1414</v>
      </c>
      <c r="R597">
        <v>261</v>
      </c>
      <c r="S597">
        <v>86</v>
      </c>
    </row>
    <row r="598" spans="1:20" x14ac:dyDescent="0.25">
      <c r="A598" t="s">
        <v>20</v>
      </c>
      <c r="B598" t="s">
        <v>21</v>
      </c>
      <c r="C598" t="s">
        <v>22</v>
      </c>
      <c r="D598" t="s">
        <v>23</v>
      </c>
      <c r="E598" t="s">
        <v>5</v>
      </c>
      <c r="G598" t="s">
        <v>24</v>
      </c>
      <c r="H598">
        <v>351506</v>
      </c>
      <c r="I598">
        <v>351991</v>
      </c>
      <c r="J598" t="s">
        <v>71</v>
      </c>
      <c r="O598" t="s">
        <v>1418</v>
      </c>
      <c r="P598" s="1" t="s">
        <v>1419</v>
      </c>
      <c r="Q598" t="s">
        <v>1420</v>
      </c>
      <c r="R598">
        <v>486</v>
      </c>
      <c r="T598" t="s">
        <v>1421</v>
      </c>
    </row>
    <row r="599" spans="1:20" x14ac:dyDescent="0.25">
      <c r="A599" t="s">
        <v>29</v>
      </c>
      <c r="B599" t="s">
        <v>30</v>
      </c>
      <c r="C599" t="s">
        <v>22</v>
      </c>
      <c r="D599" t="s">
        <v>23</v>
      </c>
      <c r="E599" t="s">
        <v>5</v>
      </c>
      <c r="G599" t="s">
        <v>24</v>
      </c>
      <c r="H599">
        <v>351506</v>
      </c>
      <c r="I599">
        <v>351991</v>
      </c>
      <c r="J599" t="s">
        <v>71</v>
      </c>
      <c r="K599" t="s">
        <v>1422</v>
      </c>
      <c r="L599" t="s">
        <v>1422</v>
      </c>
      <c r="N599" t="s">
        <v>1423</v>
      </c>
      <c r="O599" t="s">
        <v>1418</v>
      </c>
      <c r="P599" s="1" t="s">
        <v>1419</v>
      </c>
      <c r="Q599" t="s">
        <v>1420</v>
      </c>
      <c r="R599">
        <v>486</v>
      </c>
      <c r="S599">
        <v>161</v>
      </c>
    </row>
    <row r="600" spans="1:20" x14ac:dyDescent="0.25">
      <c r="A600" t="s">
        <v>20</v>
      </c>
      <c r="B600" t="s">
        <v>21</v>
      </c>
      <c r="C600" t="s">
        <v>22</v>
      </c>
      <c r="D600" t="s">
        <v>23</v>
      </c>
      <c r="E600" t="s">
        <v>5</v>
      </c>
      <c r="G600" t="s">
        <v>24</v>
      </c>
      <c r="H600">
        <v>352552</v>
      </c>
      <c r="I600">
        <v>354312</v>
      </c>
      <c r="J600" t="s">
        <v>25</v>
      </c>
      <c r="P600" s="1" t="s">
        <v>1424</v>
      </c>
      <c r="Q600" t="s">
        <v>1425</v>
      </c>
      <c r="R600">
        <v>1761</v>
      </c>
      <c r="T600" t="s">
        <v>1426</v>
      </c>
    </row>
    <row r="601" spans="1:20" x14ac:dyDescent="0.25">
      <c r="A601" t="s">
        <v>29</v>
      </c>
      <c r="B601" t="s">
        <v>30</v>
      </c>
      <c r="C601" t="s">
        <v>22</v>
      </c>
      <c r="D601" t="s">
        <v>23</v>
      </c>
      <c r="E601" t="s">
        <v>5</v>
      </c>
      <c r="G601" t="s">
        <v>24</v>
      </c>
      <c r="H601">
        <v>352552</v>
      </c>
      <c r="I601">
        <v>354312</v>
      </c>
      <c r="J601" t="s">
        <v>25</v>
      </c>
      <c r="K601" t="s">
        <v>1427</v>
      </c>
      <c r="L601" t="s">
        <v>1427</v>
      </c>
      <c r="N601" t="s">
        <v>36</v>
      </c>
      <c r="P601" s="1" t="s">
        <v>1424</v>
      </c>
      <c r="Q601" t="s">
        <v>1425</v>
      </c>
      <c r="R601">
        <v>1761</v>
      </c>
      <c r="S601">
        <v>586</v>
      </c>
    </row>
    <row r="602" spans="1:20" x14ac:dyDescent="0.25">
      <c r="A602" t="s">
        <v>20</v>
      </c>
      <c r="B602" t="s">
        <v>21</v>
      </c>
      <c r="C602" t="s">
        <v>22</v>
      </c>
      <c r="D602" t="s">
        <v>23</v>
      </c>
      <c r="E602" t="s">
        <v>5</v>
      </c>
      <c r="G602" t="s">
        <v>24</v>
      </c>
      <c r="H602">
        <v>354697</v>
      </c>
      <c r="I602">
        <v>357528</v>
      </c>
      <c r="J602" t="s">
        <v>25</v>
      </c>
      <c r="P602" s="1" t="s">
        <v>1428</v>
      </c>
      <c r="Q602" t="s">
        <v>1429</v>
      </c>
      <c r="R602">
        <v>2832</v>
      </c>
      <c r="T602" t="s">
        <v>1430</v>
      </c>
    </row>
    <row r="603" spans="1:20" x14ac:dyDescent="0.25">
      <c r="A603" t="s">
        <v>29</v>
      </c>
      <c r="B603" t="s">
        <v>30</v>
      </c>
      <c r="C603" t="s">
        <v>22</v>
      </c>
      <c r="D603" t="s">
        <v>23</v>
      </c>
      <c r="E603" t="s">
        <v>5</v>
      </c>
      <c r="G603" t="s">
        <v>24</v>
      </c>
      <c r="H603">
        <v>354697</v>
      </c>
      <c r="I603">
        <v>357528</v>
      </c>
      <c r="J603" t="s">
        <v>25</v>
      </c>
      <c r="K603" t="s">
        <v>1431</v>
      </c>
      <c r="L603" t="s">
        <v>1431</v>
      </c>
      <c r="N603" t="s">
        <v>1432</v>
      </c>
      <c r="P603" s="1" t="s">
        <v>1428</v>
      </c>
      <c r="Q603" t="s">
        <v>1429</v>
      </c>
      <c r="R603">
        <v>2832</v>
      </c>
      <c r="S603">
        <v>943</v>
      </c>
    </row>
    <row r="604" spans="1:20" x14ac:dyDescent="0.25">
      <c r="A604" t="s">
        <v>20</v>
      </c>
      <c r="B604" t="s">
        <v>21</v>
      </c>
      <c r="C604" t="s">
        <v>22</v>
      </c>
      <c r="D604" t="s">
        <v>23</v>
      </c>
      <c r="E604" t="s">
        <v>5</v>
      </c>
      <c r="G604" t="s">
        <v>24</v>
      </c>
      <c r="H604">
        <v>357609</v>
      </c>
      <c r="I604">
        <v>358880</v>
      </c>
      <c r="J604" t="s">
        <v>25</v>
      </c>
      <c r="P604" s="1" t="s">
        <v>1433</v>
      </c>
      <c r="Q604" t="s">
        <v>1434</v>
      </c>
      <c r="R604">
        <v>1272</v>
      </c>
      <c r="T604" t="s">
        <v>1435</v>
      </c>
    </row>
    <row r="605" spans="1:20" x14ac:dyDescent="0.25">
      <c r="A605" t="s">
        <v>29</v>
      </c>
      <c r="B605" t="s">
        <v>30</v>
      </c>
      <c r="C605" t="s">
        <v>22</v>
      </c>
      <c r="D605" t="s">
        <v>23</v>
      </c>
      <c r="E605" t="s">
        <v>5</v>
      </c>
      <c r="G605" t="s">
        <v>24</v>
      </c>
      <c r="H605">
        <v>357609</v>
      </c>
      <c r="I605">
        <v>358880</v>
      </c>
      <c r="J605" t="s">
        <v>25</v>
      </c>
      <c r="K605" t="s">
        <v>1436</v>
      </c>
      <c r="L605" t="s">
        <v>1436</v>
      </c>
      <c r="N605" t="s">
        <v>1437</v>
      </c>
      <c r="P605" s="1" t="s">
        <v>1433</v>
      </c>
      <c r="Q605" t="s">
        <v>1434</v>
      </c>
      <c r="R605">
        <v>1272</v>
      </c>
      <c r="S605">
        <v>423</v>
      </c>
    </row>
    <row r="606" spans="1:20" x14ac:dyDescent="0.25">
      <c r="A606" t="s">
        <v>20</v>
      </c>
      <c r="B606" t="s">
        <v>21</v>
      </c>
      <c r="C606" t="s">
        <v>22</v>
      </c>
      <c r="D606" t="s">
        <v>23</v>
      </c>
      <c r="E606" t="s">
        <v>5</v>
      </c>
      <c r="G606" t="s">
        <v>24</v>
      </c>
      <c r="H606">
        <v>358927</v>
      </c>
      <c r="I606">
        <v>359277</v>
      </c>
      <c r="J606" t="s">
        <v>25</v>
      </c>
      <c r="P606" s="1" t="s">
        <v>1438</v>
      </c>
      <c r="Q606" t="s">
        <v>1439</v>
      </c>
      <c r="R606">
        <v>351</v>
      </c>
      <c r="T606" t="s">
        <v>1440</v>
      </c>
    </row>
    <row r="607" spans="1:20" x14ac:dyDescent="0.25">
      <c r="A607" t="s">
        <v>29</v>
      </c>
      <c r="B607" t="s">
        <v>30</v>
      </c>
      <c r="C607" t="s">
        <v>22</v>
      </c>
      <c r="D607" t="s">
        <v>23</v>
      </c>
      <c r="E607" t="s">
        <v>5</v>
      </c>
      <c r="G607" t="s">
        <v>24</v>
      </c>
      <c r="H607">
        <v>358927</v>
      </c>
      <c r="I607">
        <v>359277</v>
      </c>
      <c r="J607" t="s">
        <v>25</v>
      </c>
      <c r="K607" t="s">
        <v>1441</v>
      </c>
      <c r="L607" t="s">
        <v>1441</v>
      </c>
      <c r="N607" t="s">
        <v>1442</v>
      </c>
      <c r="P607" s="1" t="s">
        <v>1438</v>
      </c>
      <c r="Q607" t="s">
        <v>1439</v>
      </c>
      <c r="R607">
        <v>351</v>
      </c>
      <c r="S607">
        <v>116</v>
      </c>
    </row>
    <row r="608" spans="1:20" x14ac:dyDescent="0.25">
      <c r="A608" t="s">
        <v>20</v>
      </c>
      <c r="B608" t="s">
        <v>21</v>
      </c>
      <c r="C608" t="s">
        <v>22</v>
      </c>
      <c r="D608" t="s">
        <v>23</v>
      </c>
      <c r="E608" t="s">
        <v>5</v>
      </c>
      <c r="G608" t="s">
        <v>24</v>
      </c>
      <c r="H608">
        <v>359323</v>
      </c>
      <c r="I608">
        <v>360582</v>
      </c>
      <c r="J608" t="s">
        <v>71</v>
      </c>
      <c r="P608" s="1" t="s">
        <v>1443</v>
      </c>
      <c r="Q608" t="s">
        <v>1444</v>
      </c>
      <c r="R608">
        <v>1260</v>
      </c>
      <c r="T608" t="s">
        <v>1445</v>
      </c>
    </row>
    <row r="609" spans="1:20" x14ac:dyDescent="0.25">
      <c r="A609" t="s">
        <v>29</v>
      </c>
      <c r="B609" t="s">
        <v>30</v>
      </c>
      <c r="C609" t="s">
        <v>22</v>
      </c>
      <c r="D609" t="s">
        <v>23</v>
      </c>
      <c r="E609" t="s">
        <v>5</v>
      </c>
      <c r="G609" t="s">
        <v>24</v>
      </c>
      <c r="H609">
        <v>359323</v>
      </c>
      <c r="I609">
        <v>360582</v>
      </c>
      <c r="J609" t="s">
        <v>71</v>
      </c>
      <c r="K609" t="s">
        <v>1446</v>
      </c>
      <c r="L609" t="s">
        <v>1446</v>
      </c>
      <c r="N609" t="s">
        <v>36</v>
      </c>
      <c r="P609" s="1" t="s">
        <v>1443</v>
      </c>
      <c r="Q609" t="s">
        <v>1444</v>
      </c>
      <c r="R609">
        <v>1260</v>
      </c>
      <c r="S609">
        <v>419</v>
      </c>
    </row>
    <row r="610" spans="1:20" x14ac:dyDescent="0.25">
      <c r="A610" t="s">
        <v>20</v>
      </c>
      <c r="B610" t="s">
        <v>21</v>
      </c>
      <c r="C610" t="s">
        <v>22</v>
      </c>
      <c r="D610" t="s">
        <v>23</v>
      </c>
      <c r="E610" t="s">
        <v>5</v>
      </c>
      <c r="G610" t="s">
        <v>24</v>
      </c>
      <c r="H610">
        <v>360583</v>
      </c>
      <c r="I610">
        <v>361839</v>
      </c>
      <c r="J610" t="s">
        <v>71</v>
      </c>
      <c r="P610" s="1" t="s">
        <v>1447</v>
      </c>
      <c r="Q610" t="s">
        <v>1448</v>
      </c>
      <c r="R610">
        <v>1257</v>
      </c>
      <c r="T610" t="s">
        <v>1449</v>
      </c>
    </row>
    <row r="611" spans="1:20" x14ac:dyDescent="0.25">
      <c r="A611" t="s">
        <v>29</v>
      </c>
      <c r="B611" t="s">
        <v>30</v>
      </c>
      <c r="C611" t="s">
        <v>22</v>
      </c>
      <c r="D611" t="s">
        <v>23</v>
      </c>
      <c r="E611" t="s">
        <v>5</v>
      </c>
      <c r="G611" t="s">
        <v>24</v>
      </c>
      <c r="H611">
        <v>360583</v>
      </c>
      <c r="I611">
        <v>361839</v>
      </c>
      <c r="J611" t="s">
        <v>71</v>
      </c>
      <c r="K611" t="s">
        <v>1450</v>
      </c>
      <c r="L611" t="s">
        <v>1450</v>
      </c>
      <c r="N611" t="s">
        <v>36</v>
      </c>
      <c r="P611" s="1" t="s">
        <v>1447</v>
      </c>
      <c r="Q611" t="s">
        <v>1448</v>
      </c>
      <c r="R611">
        <v>1257</v>
      </c>
      <c r="S611">
        <v>418</v>
      </c>
    </row>
    <row r="612" spans="1:20" x14ac:dyDescent="0.25">
      <c r="A612" t="s">
        <v>20</v>
      </c>
      <c r="B612" t="s">
        <v>21</v>
      </c>
      <c r="C612" t="s">
        <v>22</v>
      </c>
      <c r="D612" t="s">
        <v>23</v>
      </c>
      <c r="E612" t="s">
        <v>5</v>
      </c>
      <c r="G612" t="s">
        <v>24</v>
      </c>
      <c r="H612">
        <v>361843</v>
      </c>
      <c r="I612">
        <v>363141</v>
      </c>
      <c r="J612" t="s">
        <v>71</v>
      </c>
      <c r="P612" s="1" t="s">
        <v>1451</v>
      </c>
      <c r="Q612" t="s">
        <v>1452</v>
      </c>
      <c r="R612">
        <v>1299</v>
      </c>
      <c r="T612" t="s">
        <v>1453</v>
      </c>
    </row>
    <row r="613" spans="1:20" x14ac:dyDescent="0.25">
      <c r="A613" t="s">
        <v>29</v>
      </c>
      <c r="B613" t="s">
        <v>30</v>
      </c>
      <c r="C613" t="s">
        <v>22</v>
      </c>
      <c r="D613" t="s">
        <v>23</v>
      </c>
      <c r="E613" t="s">
        <v>5</v>
      </c>
      <c r="G613" t="s">
        <v>24</v>
      </c>
      <c r="H613">
        <v>361843</v>
      </c>
      <c r="I613">
        <v>363141</v>
      </c>
      <c r="J613" t="s">
        <v>71</v>
      </c>
      <c r="K613" t="s">
        <v>1454</v>
      </c>
      <c r="L613" t="s">
        <v>1454</v>
      </c>
      <c r="N613" t="s">
        <v>36</v>
      </c>
      <c r="P613" s="1" t="s">
        <v>1451</v>
      </c>
      <c r="Q613" t="s">
        <v>1452</v>
      </c>
      <c r="R613">
        <v>1299</v>
      </c>
      <c r="S613">
        <v>432</v>
      </c>
    </row>
    <row r="614" spans="1:20" x14ac:dyDescent="0.25">
      <c r="A614" t="s">
        <v>20</v>
      </c>
      <c r="B614" t="s">
        <v>21</v>
      </c>
      <c r="C614" t="s">
        <v>22</v>
      </c>
      <c r="D614" t="s">
        <v>23</v>
      </c>
      <c r="E614" t="s">
        <v>5</v>
      </c>
      <c r="G614" t="s">
        <v>24</v>
      </c>
      <c r="H614">
        <v>363150</v>
      </c>
      <c r="I614">
        <v>363488</v>
      </c>
      <c r="J614" t="s">
        <v>71</v>
      </c>
      <c r="P614" s="1" t="s">
        <v>1455</v>
      </c>
      <c r="Q614" t="s">
        <v>1456</v>
      </c>
      <c r="R614">
        <v>339</v>
      </c>
      <c r="T614" t="s">
        <v>1457</v>
      </c>
    </row>
    <row r="615" spans="1:20" x14ac:dyDescent="0.25">
      <c r="A615" t="s">
        <v>29</v>
      </c>
      <c r="B615" t="s">
        <v>30</v>
      </c>
      <c r="C615" t="s">
        <v>22</v>
      </c>
      <c r="D615" t="s">
        <v>23</v>
      </c>
      <c r="E615" t="s">
        <v>5</v>
      </c>
      <c r="G615" t="s">
        <v>24</v>
      </c>
      <c r="H615">
        <v>363150</v>
      </c>
      <c r="I615">
        <v>363488</v>
      </c>
      <c r="J615" t="s">
        <v>71</v>
      </c>
      <c r="K615" t="s">
        <v>1458</v>
      </c>
      <c r="L615" t="s">
        <v>1458</v>
      </c>
      <c r="N615" t="s">
        <v>36</v>
      </c>
      <c r="P615" s="1" t="s">
        <v>1455</v>
      </c>
      <c r="Q615" t="s">
        <v>1456</v>
      </c>
      <c r="R615">
        <v>339</v>
      </c>
      <c r="S615">
        <v>112</v>
      </c>
    </row>
    <row r="616" spans="1:20" x14ac:dyDescent="0.25">
      <c r="A616" t="s">
        <v>20</v>
      </c>
      <c r="B616" t="s">
        <v>21</v>
      </c>
      <c r="C616" t="s">
        <v>22</v>
      </c>
      <c r="D616" t="s">
        <v>23</v>
      </c>
      <c r="E616" t="s">
        <v>5</v>
      </c>
      <c r="G616" t="s">
        <v>24</v>
      </c>
      <c r="H616">
        <v>363595</v>
      </c>
      <c r="I616">
        <v>366732</v>
      </c>
      <c r="J616" t="s">
        <v>71</v>
      </c>
      <c r="P616" s="1" t="s">
        <v>1459</v>
      </c>
      <c r="Q616" t="s">
        <v>1460</v>
      </c>
      <c r="R616">
        <v>3138</v>
      </c>
      <c r="T616" t="s">
        <v>1461</v>
      </c>
    </row>
    <row r="617" spans="1:20" x14ac:dyDescent="0.25">
      <c r="A617" t="s">
        <v>29</v>
      </c>
      <c r="B617" t="s">
        <v>30</v>
      </c>
      <c r="C617" t="s">
        <v>22</v>
      </c>
      <c r="D617" t="s">
        <v>23</v>
      </c>
      <c r="E617" t="s">
        <v>5</v>
      </c>
      <c r="G617" t="s">
        <v>24</v>
      </c>
      <c r="H617">
        <v>363595</v>
      </c>
      <c r="I617">
        <v>366732</v>
      </c>
      <c r="J617" t="s">
        <v>71</v>
      </c>
      <c r="K617" t="s">
        <v>1462</v>
      </c>
      <c r="L617" t="s">
        <v>1462</v>
      </c>
      <c r="N617" t="s">
        <v>944</v>
      </c>
      <c r="P617" s="1" t="s">
        <v>1459</v>
      </c>
      <c r="Q617" t="s">
        <v>1460</v>
      </c>
      <c r="R617">
        <v>3138</v>
      </c>
      <c r="S617">
        <v>1045</v>
      </c>
    </row>
    <row r="618" spans="1:20" x14ac:dyDescent="0.25">
      <c r="A618" t="s">
        <v>20</v>
      </c>
      <c r="B618" t="s">
        <v>21</v>
      </c>
      <c r="C618" t="s">
        <v>22</v>
      </c>
      <c r="D618" t="s">
        <v>23</v>
      </c>
      <c r="E618" t="s">
        <v>5</v>
      </c>
      <c r="G618" t="s">
        <v>24</v>
      </c>
      <c r="H618">
        <v>366722</v>
      </c>
      <c r="I618">
        <v>368089</v>
      </c>
      <c r="J618" t="s">
        <v>71</v>
      </c>
      <c r="P618" s="1" t="s">
        <v>1463</v>
      </c>
      <c r="Q618" t="s">
        <v>1464</v>
      </c>
      <c r="R618">
        <v>1368</v>
      </c>
      <c r="T618" t="s">
        <v>1465</v>
      </c>
    </row>
    <row r="619" spans="1:20" x14ac:dyDescent="0.25">
      <c r="A619" t="s">
        <v>29</v>
      </c>
      <c r="B619" t="s">
        <v>30</v>
      </c>
      <c r="C619" t="s">
        <v>22</v>
      </c>
      <c r="D619" t="s">
        <v>23</v>
      </c>
      <c r="E619" t="s">
        <v>5</v>
      </c>
      <c r="G619" t="s">
        <v>24</v>
      </c>
      <c r="H619">
        <v>366722</v>
      </c>
      <c r="I619">
        <v>368089</v>
      </c>
      <c r="J619" t="s">
        <v>71</v>
      </c>
      <c r="K619" t="s">
        <v>1466</v>
      </c>
      <c r="L619" t="s">
        <v>1466</v>
      </c>
      <c r="N619" t="s">
        <v>36</v>
      </c>
      <c r="P619" s="1" t="s">
        <v>1463</v>
      </c>
      <c r="Q619" t="s">
        <v>1464</v>
      </c>
      <c r="R619">
        <v>1368</v>
      </c>
      <c r="S619">
        <v>455</v>
      </c>
    </row>
    <row r="620" spans="1:20" x14ac:dyDescent="0.25">
      <c r="A620" t="s">
        <v>20</v>
      </c>
      <c r="B620" t="s">
        <v>21</v>
      </c>
      <c r="C620" t="s">
        <v>22</v>
      </c>
      <c r="D620" t="s">
        <v>23</v>
      </c>
      <c r="E620" t="s">
        <v>5</v>
      </c>
      <c r="G620" t="s">
        <v>24</v>
      </c>
      <c r="H620">
        <v>368100</v>
      </c>
      <c r="I620">
        <v>368831</v>
      </c>
      <c r="J620" t="s">
        <v>71</v>
      </c>
      <c r="P620" s="1" t="s">
        <v>1467</v>
      </c>
      <c r="Q620" t="s">
        <v>1468</v>
      </c>
      <c r="R620">
        <v>732</v>
      </c>
      <c r="T620" t="s">
        <v>1469</v>
      </c>
    </row>
    <row r="621" spans="1:20" x14ac:dyDescent="0.25">
      <c r="A621" t="s">
        <v>29</v>
      </c>
      <c r="B621" t="s">
        <v>30</v>
      </c>
      <c r="C621" t="s">
        <v>22</v>
      </c>
      <c r="D621" t="s">
        <v>23</v>
      </c>
      <c r="E621" t="s">
        <v>5</v>
      </c>
      <c r="G621" t="s">
        <v>24</v>
      </c>
      <c r="H621">
        <v>368100</v>
      </c>
      <c r="I621">
        <v>368831</v>
      </c>
      <c r="J621" t="s">
        <v>71</v>
      </c>
      <c r="K621" t="s">
        <v>1470</v>
      </c>
      <c r="L621" t="s">
        <v>1470</v>
      </c>
      <c r="N621" t="s">
        <v>36</v>
      </c>
      <c r="P621" s="1" t="s">
        <v>1467</v>
      </c>
      <c r="Q621" t="s">
        <v>1468</v>
      </c>
      <c r="R621">
        <v>732</v>
      </c>
      <c r="S621">
        <v>243</v>
      </c>
    </row>
    <row r="622" spans="1:20" x14ac:dyDescent="0.25">
      <c r="A622" t="s">
        <v>20</v>
      </c>
      <c r="B622" t="s">
        <v>21</v>
      </c>
      <c r="C622" t="s">
        <v>22</v>
      </c>
      <c r="D622" t="s">
        <v>23</v>
      </c>
      <c r="E622" t="s">
        <v>5</v>
      </c>
      <c r="G622" t="s">
        <v>24</v>
      </c>
      <c r="H622">
        <v>368831</v>
      </c>
      <c r="I622">
        <v>370585</v>
      </c>
      <c r="J622" t="s">
        <v>71</v>
      </c>
      <c r="P622" s="1" t="s">
        <v>1471</v>
      </c>
      <c r="Q622" t="s">
        <v>1472</v>
      </c>
      <c r="R622">
        <v>1755</v>
      </c>
      <c r="T622" t="s">
        <v>1473</v>
      </c>
    </row>
    <row r="623" spans="1:20" x14ac:dyDescent="0.25">
      <c r="A623" t="s">
        <v>29</v>
      </c>
      <c r="B623" t="s">
        <v>30</v>
      </c>
      <c r="C623" t="s">
        <v>22</v>
      </c>
      <c r="D623" t="s">
        <v>23</v>
      </c>
      <c r="E623" t="s">
        <v>5</v>
      </c>
      <c r="G623" t="s">
        <v>24</v>
      </c>
      <c r="H623">
        <v>368831</v>
      </c>
      <c r="I623">
        <v>370585</v>
      </c>
      <c r="J623" t="s">
        <v>71</v>
      </c>
      <c r="K623" t="s">
        <v>1474</v>
      </c>
      <c r="L623" t="s">
        <v>1474</v>
      </c>
      <c r="N623" t="s">
        <v>36</v>
      </c>
      <c r="P623" s="1" t="s">
        <v>1471</v>
      </c>
      <c r="Q623" t="s">
        <v>1472</v>
      </c>
      <c r="R623">
        <v>1755</v>
      </c>
      <c r="S623">
        <v>584</v>
      </c>
    </row>
    <row r="624" spans="1:20" x14ac:dyDescent="0.25">
      <c r="A624" t="s">
        <v>20</v>
      </c>
      <c r="B624" t="s">
        <v>21</v>
      </c>
      <c r="C624" t="s">
        <v>22</v>
      </c>
      <c r="D624" t="s">
        <v>23</v>
      </c>
      <c r="E624" t="s">
        <v>5</v>
      </c>
      <c r="G624" t="s">
        <v>24</v>
      </c>
      <c r="H624">
        <v>370635</v>
      </c>
      <c r="I624">
        <v>371159</v>
      </c>
      <c r="J624" t="s">
        <v>71</v>
      </c>
      <c r="P624" s="1" t="s">
        <v>1475</v>
      </c>
      <c r="Q624" t="s">
        <v>1476</v>
      </c>
      <c r="R624">
        <v>525</v>
      </c>
    </row>
    <row r="625" spans="1:20" x14ac:dyDescent="0.25">
      <c r="A625" t="s">
        <v>29</v>
      </c>
      <c r="B625" t="s">
        <v>30</v>
      </c>
      <c r="C625" t="s">
        <v>22</v>
      </c>
      <c r="D625" t="s">
        <v>23</v>
      </c>
      <c r="E625" t="s">
        <v>5</v>
      </c>
      <c r="G625" t="s">
        <v>24</v>
      </c>
      <c r="H625">
        <v>370635</v>
      </c>
      <c r="I625">
        <v>371159</v>
      </c>
      <c r="J625" t="s">
        <v>71</v>
      </c>
      <c r="K625" t="s">
        <v>1477</v>
      </c>
      <c r="L625" t="s">
        <v>1477</v>
      </c>
      <c r="N625" t="s">
        <v>36</v>
      </c>
      <c r="P625" s="1" t="s">
        <v>1475</v>
      </c>
      <c r="Q625" t="s">
        <v>1476</v>
      </c>
      <c r="R625">
        <v>525</v>
      </c>
      <c r="S625">
        <v>174</v>
      </c>
    </row>
    <row r="626" spans="1:20" x14ac:dyDescent="0.25">
      <c r="A626" t="s">
        <v>20</v>
      </c>
      <c r="B626" t="s">
        <v>21</v>
      </c>
      <c r="C626" t="s">
        <v>22</v>
      </c>
      <c r="D626" t="s">
        <v>23</v>
      </c>
      <c r="E626" t="s">
        <v>5</v>
      </c>
      <c r="G626" t="s">
        <v>24</v>
      </c>
      <c r="H626">
        <v>371199</v>
      </c>
      <c r="I626">
        <v>371870</v>
      </c>
      <c r="J626" t="s">
        <v>71</v>
      </c>
      <c r="P626" s="1" t="s">
        <v>1478</v>
      </c>
      <c r="Q626" t="s">
        <v>1479</v>
      </c>
      <c r="R626">
        <v>672</v>
      </c>
    </row>
    <row r="627" spans="1:20" x14ac:dyDescent="0.25">
      <c r="A627" t="s">
        <v>29</v>
      </c>
      <c r="B627" t="s">
        <v>30</v>
      </c>
      <c r="C627" t="s">
        <v>22</v>
      </c>
      <c r="D627" t="s">
        <v>23</v>
      </c>
      <c r="E627" t="s">
        <v>5</v>
      </c>
      <c r="G627" t="s">
        <v>24</v>
      </c>
      <c r="H627">
        <v>371199</v>
      </c>
      <c r="I627">
        <v>371870</v>
      </c>
      <c r="J627" t="s">
        <v>71</v>
      </c>
      <c r="K627" t="s">
        <v>1480</v>
      </c>
      <c r="L627" t="s">
        <v>1480</v>
      </c>
      <c r="N627" t="s">
        <v>36</v>
      </c>
      <c r="P627" s="1" t="s">
        <v>1478</v>
      </c>
      <c r="Q627" t="s">
        <v>1479</v>
      </c>
      <c r="R627">
        <v>672</v>
      </c>
      <c r="S627">
        <v>223</v>
      </c>
    </row>
    <row r="628" spans="1:20" x14ac:dyDescent="0.25">
      <c r="A628" t="s">
        <v>20</v>
      </c>
      <c r="B628" t="s">
        <v>21</v>
      </c>
      <c r="C628" t="s">
        <v>22</v>
      </c>
      <c r="D628" t="s">
        <v>23</v>
      </c>
      <c r="E628" t="s">
        <v>5</v>
      </c>
      <c r="G628" t="s">
        <v>24</v>
      </c>
      <c r="H628">
        <v>372010</v>
      </c>
      <c r="I628">
        <v>373422</v>
      </c>
      <c r="J628" t="s">
        <v>71</v>
      </c>
      <c r="P628" s="1" t="s">
        <v>1481</v>
      </c>
      <c r="Q628" t="s">
        <v>1482</v>
      </c>
      <c r="R628">
        <v>1413</v>
      </c>
      <c r="T628" t="s">
        <v>1483</v>
      </c>
    </row>
    <row r="629" spans="1:20" x14ac:dyDescent="0.25">
      <c r="A629" t="s">
        <v>29</v>
      </c>
      <c r="B629" t="s">
        <v>30</v>
      </c>
      <c r="C629" t="s">
        <v>22</v>
      </c>
      <c r="D629" t="s">
        <v>23</v>
      </c>
      <c r="E629" t="s">
        <v>5</v>
      </c>
      <c r="G629" t="s">
        <v>24</v>
      </c>
      <c r="H629">
        <v>372010</v>
      </c>
      <c r="I629">
        <v>373422</v>
      </c>
      <c r="J629" t="s">
        <v>71</v>
      </c>
      <c r="K629" t="s">
        <v>1484</v>
      </c>
      <c r="L629" t="s">
        <v>1484</v>
      </c>
      <c r="N629" t="s">
        <v>1485</v>
      </c>
      <c r="P629" s="1" t="s">
        <v>1481</v>
      </c>
      <c r="Q629" t="s">
        <v>1482</v>
      </c>
      <c r="R629">
        <v>1413</v>
      </c>
      <c r="S629">
        <v>470</v>
      </c>
    </row>
    <row r="630" spans="1:20" x14ac:dyDescent="0.25">
      <c r="A630" t="s">
        <v>20</v>
      </c>
      <c r="B630" t="s">
        <v>21</v>
      </c>
      <c r="C630" t="s">
        <v>22</v>
      </c>
      <c r="D630" t="s">
        <v>23</v>
      </c>
      <c r="E630" t="s">
        <v>5</v>
      </c>
      <c r="G630" t="s">
        <v>24</v>
      </c>
      <c r="H630">
        <v>373561</v>
      </c>
      <c r="I630">
        <v>374205</v>
      </c>
      <c r="J630" t="s">
        <v>71</v>
      </c>
      <c r="P630" s="1" t="s">
        <v>1486</v>
      </c>
      <c r="Q630" t="s">
        <v>1487</v>
      </c>
      <c r="R630">
        <v>645</v>
      </c>
      <c r="T630" t="s">
        <v>1488</v>
      </c>
    </row>
    <row r="631" spans="1:20" x14ac:dyDescent="0.25">
      <c r="A631" t="s">
        <v>29</v>
      </c>
      <c r="B631" t="s">
        <v>30</v>
      </c>
      <c r="C631" t="s">
        <v>22</v>
      </c>
      <c r="D631" t="s">
        <v>23</v>
      </c>
      <c r="E631" t="s">
        <v>5</v>
      </c>
      <c r="G631" t="s">
        <v>24</v>
      </c>
      <c r="H631">
        <v>373561</v>
      </c>
      <c r="I631">
        <v>374205</v>
      </c>
      <c r="J631" t="s">
        <v>71</v>
      </c>
      <c r="K631" t="s">
        <v>1489</v>
      </c>
      <c r="L631" t="s">
        <v>1489</v>
      </c>
      <c r="N631" t="s">
        <v>36</v>
      </c>
      <c r="P631" s="1" t="s">
        <v>1486</v>
      </c>
      <c r="Q631" t="s">
        <v>1487</v>
      </c>
      <c r="R631">
        <v>645</v>
      </c>
      <c r="S631">
        <v>214</v>
      </c>
    </row>
    <row r="632" spans="1:20" x14ac:dyDescent="0.25">
      <c r="A632" t="s">
        <v>20</v>
      </c>
      <c r="B632" t="s">
        <v>21</v>
      </c>
      <c r="C632" t="s">
        <v>22</v>
      </c>
      <c r="D632" t="s">
        <v>23</v>
      </c>
      <c r="E632" t="s">
        <v>5</v>
      </c>
      <c r="G632" t="s">
        <v>24</v>
      </c>
      <c r="H632">
        <v>374278</v>
      </c>
      <c r="I632">
        <v>375849</v>
      </c>
      <c r="J632" t="s">
        <v>71</v>
      </c>
      <c r="P632" s="1" t="s">
        <v>1490</v>
      </c>
      <c r="Q632" t="s">
        <v>1491</v>
      </c>
      <c r="R632">
        <v>1572</v>
      </c>
      <c r="T632" t="s">
        <v>1492</v>
      </c>
    </row>
    <row r="633" spans="1:20" x14ac:dyDescent="0.25">
      <c r="A633" t="s">
        <v>29</v>
      </c>
      <c r="B633" t="s">
        <v>30</v>
      </c>
      <c r="C633" t="s">
        <v>22</v>
      </c>
      <c r="D633" t="s">
        <v>23</v>
      </c>
      <c r="E633" t="s">
        <v>5</v>
      </c>
      <c r="G633" t="s">
        <v>24</v>
      </c>
      <c r="H633">
        <v>374278</v>
      </c>
      <c r="I633">
        <v>375849</v>
      </c>
      <c r="J633" t="s">
        <v>71</v>
      </c>
      <c r="K633" t="s">
        <v>1493</v>
      </c>
      <c r="L633" t="s">
        <v>1493</v>
      </c>
      <c r="N633" t="s">
        <v>36</v>
      </c>
      <c r="P633" s="1" t="s">
        <v>1490</v>
      </c>
      <c r="Q633" t="s">
        <v>1491</v>
      </c>
      <c r="R633">
        <v>1572</v>
      </c>
      <c r="S633">
        <v>523</v>
      </c>
    </row>
    <row r="634" spans="1:20" x14ac:dyDescent="0.25">
      <c r="A634" t="s">
        <v>20</v>
      </c>
      <c r="B634" t="s">
        <v>21</v>
      </c>
      <c r="C634" t="s">
        <v>22</v>
      </c>
      <c r="D634" t="s">
        <v>23</v>
      </c>
      <c r="E634" t="s">
        <v>5</v>
      </c>
      <c r="G634" t="s">
        <v>24</v>
      </c>
      <c r="H634">
        <v>376131</v>
      </c>
      <c r="I634">
        <v>377327</v>
      </c>
      <c r="J634" t="s">
        <v>25</v>
      </c>
      <c r="O634" t="s">
        <v>1494</v>
      </c>
      <c r="P634" s="1" t="s">
        <v>1495</v>
      </c>
      <c r="Q634" t="s">
        <v>1496</v>
      </c>
      <c r="R634">
        <v>1197</v>
      </c>
      <c r="T634" t="s">
        <v>1497</v>
      </c>
    </row>
    <row r="635" spans="1:20" x14ac:dyDescent="0.25">
      <c r="A635" t="s">
        <v>29</v>
      </c>
      <c r="B635" t="s">
        <v>30</v>
      </c>
      <c r="C635" t="s">
        <v>22</v>
      </c>
      <c r="D635" t="s">
        <v>23</v>
      </c>
      <c r="E635" t="s">
        <v>5</v>
      </c>
      <c r="G635" t="s">
        <v>24</v>
      </c>
      <c r="H635">
        <v>376131</v>
      </c>
      <c r="I635">
        <v>377327</v>
      </c>
      <c r="J635" t="s">
        <v>25</v>
      </c>
      <c r="K635" t="s">
        <v>1498</v>
      </c>
      <c r="L635" t="s">
        <v>1498</v>
      </c>
      <c r="N635" t="s">
        <v>1499</v>
      </c>
      <c r="O635" t="s">
        <v>1494</v>
      </c>
      <c r="P635" s="1" t="s">
        <v>1495</v>
      </c>
      <c r="Q635" t="s">
        <v>1496</v>
      </c>
      <c r="R635">
        <v>1197</v>
      </c>
      <c r="S635">
        <v>398</v>
      </c>
    </row>
    <row r="636" spans="1:20" x14ac:dyDescent="0.25">
      <c r="A636" t="s">
        <v>20</v>
      </c>
      <c r="B636" t="s">
        <v>21</v>
      </c>
      <c r="C636" t="s">
        <v>22</v>
      </c>
      <c r="D636" t="s">
        <v>23</v>
      </c>
      <c r="E636" t="s">
        <v>5</v>
      </c>
      <c r="G636" t="s">
        <v>24</v>
      </c>
      <c r="H636">
        <v>377365</v>
      </c>
      <c r="I636">
        <v>377994</v>
      </c>
      <c r="J636" t="s">
        <v>25</v>
      </c>
      <c r="P636" s="1" t="s">
        <v>1500</v>
      </c>
      <c r="Q636" t="s">
        <v>1501</v>
      </c>
      <c r="R636">
        <v>630</v>
      </c>
      <c r="T636" t="s">
        <v>1502</v>
      </c>
    </row>
    <row r="637" spans="1:20" x14ac:dyDescent="0.25">
      <c r="A637" t="s">
        <v>29</v>
      </c>
      <c r="B637" t="s">
        <v>30</v>
      </c>
      <c r="C637" t="s">
        <v>22</v>
      </c>
      <c r="D637" t="s">
        <v>23</v>
      </c>
      <c r="E637" t="s">
        <v>5</v>
      </c>
      <c r="G637" t="s">
        <v>24</v>
      </c>
      <c r="H637">
        <v>377365</v>
      </c>
      <c r="I637">
        <v>377994</v>
      </c>
      <c r="J637" t="s">
        <v>25</v>
      </c>
      <c r="K637" t="s">
        <v>1503</v>
      </c>
      <c r="L637" t="s">
        <v>1503</v>
      </c>
      <c r="N637" t="s">
        <v>1504</v>
      </c>
      <c r="P637" s="1" t="s">
        <v>1500</v>
      </c>
      <c r="Q637" t="s">
        <v>1501</v>
      </c>
      <c r="R637">
        <v>630</v>
      </c>
      <c r="S637">
        <v>209</v>
      </c>
    </row>
    <row r="638" spans="1:20" x14ac:dyDescent="0.25">
      <c r="A638" t="s">
        <v>20</v>
      </c>
      <c r="B638" t="s">
        <v>21</v>
      </c>
      <c r="C638" t="s">
        <v>22</v>
      </c>
      <c r="D638" t="s">
        <v>23</v>
      </c>
      <c r="E638" t="s">
        <v>5</v>
      </c>
      <c r="G638" t="s">
        <v>24</v>
      </c>
      <c r="H638">
        <v>378003</v>
      </c>
      <c r="I638">
        <v>378740</v>
      </c>
      <c r="J638" t="s">
        <v>71</v>
      </c>
      <c r="P638" s="1" t="s">
        <v>1505</v>
      </c>
      <c r="Q638" t="s">
        <v>1506</v>
      </c>
      <c r="R638">
        <v>738</v>
      </c>
      <c r="T638" t="s">
        <v>1507</v>
      </c>
    </row>
    <row r="639" spans="1:20" x14ac:dyDescent="0.25">
      <c r="A639" t="s">
        <v>29</v>
      </c>
      <c r="B639" t="s">
        <v>30</v>
      </c>
      <c r="C639" t="s">
        <v>22</v>
      </c>
      <c r="D639" t="s">
        <v>23</v>
      </c>
      <c r="E639" t="s">
        <v>5</v>
      </c>
      <c r="G639" t="s">
        <v>24</v>
      </c>
      <c r="H639">
        <v>378003</v>
      </c>
      <c r="I639">
        <v>378740</v>
      </c>
      <c r="J639" t="s">
        <v>71</v>
      </c>
      <c r="K639" t="s">
        <v>1508</v>
      </c>
      <c r="L639" t="s">
        <v>1508</v>
      </c>
      <c r="N639" t="s">
        <v>36</v>
      </c>
      <c r="P639" s="1" t="s">
        <v>1505</v>
      </c>
      <c r="Q639" t="s">
        <v>1506</v>
      </c>
      <c r="R639">
        <v>738</v>
      </c>
      <c r="S639">
        <v>245</v>
      </c>
    </row>
    <row r="640" spans="1:20" x14ac:dyDescent="0.25">
      <c r="A640" t="s">
        <v>20</v>
      </c>
      <c r="B640" t="s">
        <v>21</v>
      </c>
      <c r="C640" t="s">
        <v>22</v>
      </c>
      <c r="D640" t="s">
        <v>23</v>
      </c>
      <c r="E640" t="s">
        <v>5</v>
      </c>
      <c r="G640" t="s">
        <v>24</v>
      </c>
      <c r="H640">
        <v>378834</v>
      </c>
      <c r="I640">
        <v>380240</v>
      </c>
      <c r="J640" t="s">
        <v>71</v>
      </c>
      <c r="P640" s="1" t="s">
        <v>1509</v>
      </c>
      <c r="Q640" t="s">
        <v>1510</v>
      </c>
      <c r="R640">
        <v>1407</v>
      </c>
      <c r="T640" t="s">
        <v>1511</v>
      </c>
    </row>
    <row r="641" spans="1:20" x14ac:dyDescent="0.25">
      <c r="A641" t="s">
        <v>29</v>
      </c>
      <c r="B641" t="s">
        <v>30</v>
      </c>
      <c r="C641" t="s">
        <v>22</v>
      </c>
      <c r="D641" t="s">
        <v>23</v>
      </c>
      <c r="E641" t="s">
        <v>5</v>
      </c>
      <c r="G641" t="s">
        <v>24</v>
      </c>
      <c r="H641">
        <v>378834</v>
      </c>
      <c r="I641">
        <v>380240</v>
      </c>
      <c r="J641" t="s">
        <v>71</v>
      </c>
      <c r="K641" t="s">
        <v>1512</v>
      </c>
      <c r="L641" t="s">
        <v>1512</v>
      </c>
      <c r="N641" t="s">
        <v>1513</v>
      </c>
      <c r="P641" s="1" t="s">
        <v>1509</v>
      </c>
      <c r="Q641" t="s">
        <v>1510</v>
      </c>
      <c r="R641">
        <v>1407</v>
      </c>
      <c r="S641">
        <v>468</v>
      </c>
    </row>
    <row r="642" spans="1:20" x14ac:dyDescent="0.25">
      <c r="A642" t="s">
        <v>20</v>
      </c>
      <c r="B642" t="s">
        <v>21</v>
      </c>
      <c r="C642" t="s">
        <v>22</v>
      </c>
      <c r="D642" t="s">
        <v>23</v>
      </c>
      <c r="E642" t="s">
        <v>5</v>
      </c>
      <c r="G642" t="s">
        <v>24</v>
      </c>
      <c r="H642">
        <v>380261</v>
      </c>
      <c r="I642">
        <v>381247</v>
      </c>
      <c r="J642" t="s">
        <v>71</v>
      </c>
      <c r="P642" s="1" t="s">
        <v>1514</v>
      </c>
      <c r="Q642" t="s">
        <v>1515</v>
      </c>
      <c r="R642">
        <v>987</v>
      </c>
      <c r="T642" t="s">
        <v>1516</v>
      </c>
    </row>
    <row r="643" spans="1:20" x14ac:dyDescent="0.25">
      <c r="A643" t="s">
        <v>29</v>
      </c>
      <c r="B643" t="s">
        <v>30</v>
      </c>
      <c r="C643" t="s">
        <v>22</v>
      </c>
      <c r="D643" t="s">
        <v>23</v>
      </c>
      <c r="E643" t="s">
        <v>5</v>
      </c>
      <c r="G643" t="s">
        <v>24</v>
      </c>
      <c r="H643">
        <v>380261</v>
      </c>
      <c r="I643">
        <v>381247</v>
      </c>
      <c r="J643" t="s">
        <v>71</v>
      </c>
      <c r="K643" t="s">
        <v>1517</v>
      </c>
      <c r="L643" t="s">
        <v>1517</v>
      </c>
      <c r="N643" t="s">
        <v>36</v>
      </c>
      <c r="P643" s="1" t="s">
        <v>1514</v>
      </c>
      <c r="Q643" t="s">
        <v>1515</v>
      </c>
      <c r="R643">
        <v>987</v>
      </c>
      <c r="S643">
        <v>328</v>
      </c>
    </row>
    <row r="644" spans="1:20" x14ac:dyDescent="0.25">
      <c r="A644" t="s">
        <v>20</v>
      </c>
      <c r="B644" t="s">
        <v>21</v>
      </c>
      <c r="C644" t="s">
        <v>22</v>
      </c>
      <c r="D644" t="s">
        <v>23</v>
      </c>
      <c r="E644" t="s">
        <v>5</v>
      </c>
      <c r="G644" t="s">
        <v>24</v>
      </c>
      <c r="H644">
        <v>381247</v>
      </c>
      <c r="I644">
        <v>382491</v>
      </c>
      <c r="J644" t="s">
        <v>71</v>
      </c>
      <c r="O644" t="s">
        <v>1327</v>
      </c>
      <c r="P644" s="1" t="s">
        <v>1518</v>
      </c>
      <c r="Q644" t="s">
        <v>1519</v>
      </c>
      <c r="R644">
        <v>1245</v>
      </c>
      <c r="T644" t="s">
        <v>1520</v>
      </c>
    </row>
    <row r="645" spans="1:20" x14ac:dyDescent="0.25">
      <c r="A645" t="s">
        <v>29</v>
      </c>
      <c r="B645" t="s">
        <v>30</v>
      </c>
      <c r="C645" t="s">
        <v>22</v>
      </c>
      <c r="D645" t="s">
        <v>23</v>
      </c>
      <c r="E645" t="s">
        <v>5</v>
      </c>
      <c r="G645" t="s">
        <v>24</v>
      </c>
      <c r="H645">
        <v>381247</v>
      </c>
      <c r="I645">
        <v>382491</v>
      </c>
      <c r="J645" t="s">
        <v>71</v>
      </c>
      <c r="K645" t="s">
        <v>1521</v>
      </c>
      <c r="L645" t="s">
        <v>1521</v>
      </c>
      <c r="N645" t="s">
        <v>1332</v>
      </c>
      <c r="O645" t="s">
        <v>1327</v>
      </c>
      <c r="P645" s="1" t="s">
        <v>1518</v>
      </c>
      <c r="Q645" t="s">
        <v>1519</v>
      </c>
      <c r="R645">
        <v>1245</v>
      </c>
      <c r="S645">
        <v>414</v>
      </c>
    </row>
    <row r="646" spans="1:20" x14ac:dyDescent="0.25">
      <c r="A646" t="s">
        <v>20</v>
      </c>
      <c r="B646" t="s">
        <v>21</v>
      </c>
      <c r="C646" t="s">
        <v>22</v>
      </c>
      <c r="D646" t="s">
        <v>23</v>
      </c>
      <c r="E646" t="s">
        <v>5</v>
      </c>
      <c r="G646" t="s">
        <v>24</v>
      </c>
      <c r="H646">
        <v>382745</v>
      </c>
      <c r="I646">
        <v>383284</v>
      </c>
      <c r="J646" t="s">
        <v>25</v>
      </c>
      <c r="P646" s="1" t="s">
        <v>1522</v>
      </c>
      <c r="Q646" t="s">
        <v>1523</v>
      </c>
      <c r="R646">
        <v>540</v>
      </c>
      <c r="T646" t="s">
        <v>1524</v>
      </c>
    </row>
    <row r="647" spans="1:20" x14ac:dyDescent="0.25">
      <c r="A647" t="s">
        <v>29</v>
      </c>
      <c r="B647" t="s">
        <v>30</v>
      </c>
      <c r="C647" t="s">
        <v>22</v>
      </c>
      <c r="D647" t="s">
        <v>23</v>
      </c>
      <c r="E647" t="s">
        <v>5</v>
      </c>
      <c r="G647" t="s">
        <v>24</v>
      </c>
      <c r="H647">
        <v>382745</v>
      </c>
      <c r="I647">
        <v>383284</v>
      </c>
      <c r="J647" t="s">
        <v>25</v>
      </c>
      <c r="K647" t="s">
        <v>1525</v>
      </c>
      <c r="L647" t="s">
        <v>1525</v>
      </c>
      <c r="N647" t="s">
        <v>1526</v>
      </c>
      <c r="P647" s="1" t="s">
        <v>1522</v>
      </c>
      <c r="Q647" t="s">
        <v>1523</v>
      </c>
      <c r="R647">
        <v>540</v>
      </c>
      <c r="S647">
        <v>179</v>
      </c>
    </row>
    <row r="648" spans="1:20" x14ac:dyDescent="0.25">
      <c r="A648" t="s">
        <v>20</v>
      </c>
      <c r="B648" t="s">
        <v>21</v>
      </c>
      <c r="C648" t="s">
        <v>22</v>
      </c>
      <c r="D648" t="s">
        <v>23</v>
      </c>
      <c r="E648" t="s">
        <v>5</v>
      </c>
      <c r="G648" t="s">
        <v>24</v>
      </c>
      <c r="H648">
        <v>383289</v>
      </c>
      <c r="I648">
        <v>384662</v>
      </c>
      <c r="J648" t="s">
        <v>25</v>
      </c>
      <c r="P648" s="1" t="s">
        <v>1527</v>
      </c>
      <c r="Q648" t="s">
        <v>1528</v>
      </c>
      <c r="R648">
        <v>1374</v>
      </c>
      <c r="T648" t="s">
        <v>1529</v>
      </c>
    </row>
    <row r="649" spans="1:20" x14ac:dyDescent="0.25">
      <c r="A649" t="s">
        <v>29</v>
      </c>
      <c r="B649" t="s">
        <v>30</v>
      </c>
      <c r="C649" t="s">
        <v>22</v>
      </c>
      <c r="D649" t="s">
        <v>23</v>
      </c>
      <c r="E649" t="s">
        <v>5</v>
      </c>
      <c r="G649" t="s">
        <v>24</v>
      </c>
      <c r="H649">
        <v>383289</v>
      </c>
      <c r="I649">
        <v>384662</v>
      </c>
      <c r="J649" t="s">
        <v>25</v>
      </c>
      <c r="K649" t="s">
        <v>1530</v>
      </c>
      <c r="L649" t="s">
        <v>1530</v>
      </c>
      <c r="N649" t="s">
        <v>1531</v>
      </c>
      <c r="P649" s="1" t="s">
        <v>1527</v>
      </c>
      <c r="Q649" t="s">
        <v>1528</v>
      </c>
      <c r="R649">
        <v>1374</v>
      </c>
      <c r="S649">
        <v>457</v>
      </c>
    </row>
    <row r="650" spans="1:20" x14ac:dyDescent="0.25">
      <c r="A650" t="s">
        <v>20</v>
      </c>
      <c r="B650" t="s">
        <v>21</v>
      </c>
      <c r="C650" t="s">
        <v>22</v>
      </c>
      <c r="D650" t="s">
        <v>23</v>
      </c>
      <c r="E650" t="s">
        <v>5</v>
      </c>
      <c r="G650" t="s">
        <v>24</v>
      </c>
      <c r="H650">
        <v>384696</v>
      </c>
      <c r="I650">
        <v>385565</v>
      </c>
      <c r="J650" t="s">
        <v>25</v>
      </c>
      <c r="O650" t="s">
        <v>1532</v>
      </c>
      <c r="P650" s="1" t="s">
        <v>1533</v>
      </c>
      <c r="Q650" t="s">
        <v>1534</v>
      </c>
      <c r="R650">
        <v>870</v>
      </c>
      <c r="T650" t="s">
        <v>1535</v>
      </c>
    </row>
    <row r="651" spans="1:20" x14ac:dyDescent="0.25">
      <c r="A651" t="s">
        <v>29</v>
      </c>
      <c r="B651" t="s">
        <v>30</v>
      </c>
      <c r="C651" t="s">
        <v>22</v>
      </c>
      <c r="D651" t="s">
        <v>23</v>
      </c>
      <c r="E651" t="s">
        <v>5</v>
      </c>
      <c r="G651" t="s">
        <v>24</v>
      </c>
      <c r="H651">
        <v>384696</v>
      </c>
      <c r="I651">
        <v>385565</v>
      </c>
      <c r="J651" t="s">
        <v>25</v>
      </c>
      <c r="K651" t="s">
        <v>1536</v>
      </c>
      <c r="L651" t="s">
        <v>1536</v>
      </c>
      <c r="N651" t="s">
        <v>1537</v>
      </c>
      <c r="O651" t="s">
        <v>1532</v>
      </c>
      <c r="P651" s="1" t="s">
        <v>1533</v>
      </c>
      <c r="Q651" t="s">
        <v>1534</v>
      </c>
      <c r="R651">
        <v>870</v>
      </c>
      <c r="S651">
        <v>289</v>
      </c>
    </row>
    <row r="652" spans="1:20" x14ac:dyDescent="0.25">
      <c r="A652" t="s">
        <v>20</v>
      </c>
      <c r="B652" t="s">
        <v>21</v>
      </c>
      <c r="C652" t="s">
        <v>22</v>
      </c>
      <c r="D652" t="s">
        <v>23</v>
      </c>
      <c r="E652" t="s">
        <v>5</v>
      </c>
      <c r="G652" t="s">
        <v>24</v>
      </c>
      <c r="H652">
        <v>385659</v>
      </c>
      <c r="I652">
        <v>387353</v>
      </c>
      <c r="J652" t="s">
        <v>71</v>
      </c>
      <c r="P652" s="1" t="s">
        <v>1538</v>
      </c>
      <c r="Q652" t="s">
        <v>1539</v>
      </c>
      <c r="R652">
        <v>1695</v>
      </c>
      <c r="T652" t="s">
        <v>1540</v>
      </c>
    </row>
    <row r="653" spans="1:20" x14ac:dyDescent="0.25">
      <c r="A653" t="s">
        <v>29</v>
      </c>
      <c r="B653" t="s">
        <v>30</v>
      </c>
      <c r="C653" t="s">
        <v>22</v>
      </c>
      <c r="D653" t="s">
        <v>23</v>
      </c>
      <c r="E653" t="s">
        <v>5</v>
      </c>
      <c r="G653" t="s">
        <v>24</v>
      </c>
      <c r="H653">
        <v>385659</v>
      </c>
      <c r="I653">
        <v>387353</v>
      </c>
      <c r="J653" t="s">
        <v>71</v>
      </c>
      <c r="K653" t="s">
        <v>1541</v>
      </c>
      <c r="L653" t="s">
        <v>1541</v>
      </c>
      <c r="N653" t="s">
        <v>36</v>
      </c>
      <c r="P653" s="1" t="s">
        <v>1538</v>
      </c>
      <c r="Q653" t="s">
        <v>1539</v>
      </c>
      <c r="R653">
        <v>1695</v>
      </c>
      <c r="S653">
        <v>564</v>
      </c>
    </row>
    <row r="654" spans="1:20" x14ac:dyDescent="0.25">
      <c r="A654" t="s">
        <v>20</v>
      </c>
      <c r="B654" t="s">
        <v>21</v>
      </c>
      <c r="C654" t="s">
        <v>22</v>
      </c>
      <c r="D654" t="s">
        <v>23</v>
      </c>
      <c r="E654" t="s">
        <v>5</v>
      </c>
      <c r="G654" t="s">
        <v>24</v>
      </c>
      <c r="H654">
        <v>387503</v>
      </c>
      <c r="I654">
        <v>388102</v>
      </c>
      <c r="J654" t="s">
        <v>25</v>
      </c>
      <c r="P654" s="1" t="s">
        <v>1542</v>
      </c>
      <c r="Q654" t="s">
        <v>1543</v>
      </c>
      <c r="R654">
        <v>600</v>
      </c>
      <c r="T654" t="s">
        <v>1544</v>
      </c>
    </row>
    <row r="655" spans="1:20" x14ac:dyDescent="0.25">
      <c r="A655" t="s">
        <v>29</v>
      </c>
      <c r="B655" t="s">
        <v>30</v>
      </c>
      <c r="C655" t="s">
        <v>22</v>
      </c>
      <c r="D655" t="s">
        <v>23</v>
      </c>
      <c r="E655" t="s">
        <v>5</v>
      </c>
      <c r="G655" t="s">
        <v>24</v>
      </c>
      <c r="H655">
        <v>387503</v>
      </c>
      <c r="I655">
        <v>388102</v>
      </c>
      <c r="J655" t="s">
        <v>25</v>
      </c>
      <c r="K655" t="s">
        <v>1545</v>
      </c>
      <c r="L655" t="s">
        <v>1545</v>
      </c>
      <c r="N655" t="s">
        <v>1546</v>
      </c>
      <c r="P655" s="1" t="s">
        <v>1542</v>
      </c>
      <c r="Q655" t="s">
        <v>1543</v>
      </c>
      <c r="R655">
        <v>600</v>
      </c>
      <c r="S655">
        <v>199</v>
      </c>
    </row>
    <row r="656" spans="1:20" x14ac:dyDescent="0.25">
      <c r="A656" t="s">
        <v>20</v>
      </c>
      <c r="B656" t="s">
        <v>21</v>
      </c>
      <c r="C656" t="s">
        <v>22</v>
      </c>
      <c r="D656" t="s">
        <v>23</v>
      </c>
      <c r="E656" t="s">
        <v>5</v>
      </c>
      <c r="G656" t="s">
        <v>24</v>
      </c>
      <c r="H656">
        <v>388151</v>
      </c>
      <c r="I656">
        <v>389785</v>
      </c>
      <c r="J656" t="s">
        <v>25</v>
      </c>
      <c r="P656" s="1" t="s">
        <v>1547</v>
      </c>
      <c r="Q656" t="s">
        <v>1548</v>
      </c>
      <c r="R656">
        <v>1635</v>
      </c>
      <c r="T656" t="s">
        <v>1549</v>
      </c>
    </row>
    <row r="657" spans="1:20" x14ac:dyDescent="0.25">
      <c r="A657" t="s">
        <v>29</v>
      </c>
      <c r="B657" t="s">
        <v>30</v>
      </c>
      <c r="C657" t="s">
        <v>22</v>
      </c>
      <c r="D657" t="s">
        <v>23</v>
      </c>
      <c r="E657" t="s">
        <v>5</v>
      </c>
      <c r="G657" t="s">
        <v>24</v>
      </c>
      <c r="H657">
        <v>388151</v>
      </c>
      <c r="I657">
        <v>389785</v>
      </c>
      <c r="J657" t="s">
        <v>25</v>
      </c>
      <c r="K657" t="s">
        <v>1550</v>
      </c>
      <c r="L657" t="s">
        <v>1550</v>
      </c>
      <c r="N657" t="s">
        <v>1551</v>
      </c>
      <c r="P657" s="1" t="s">
        <v>1547</v>
      </c>
      <c r="Q657" t="s">
        <v>1548</v>
      </c>
      <c r="R657">
        <v>1635</v>
      </c>
      <c r="S657">
        <v>544</v>
      </c>
    </row>
    <row r="658" spans="1:20" x14ac:dyDescent="0.25">
      <c r="A658" t="s">
        <v>20</v>
      </c>
      <c r="B658" t="s">
        <v>21</v>
      </c>
      <c r="C658" t="s">
        <v>22</v>
      </c>
      <c r="D658" t="s">
        <v>23</v>
      </c>
      <c r="E658" t="s">
        <v>5</v>
      </c>
      <c r="G658" t="s">
        <v>24</v>
      </c>
      <c r="H658">
        <v>389868</v>
      </c>
      <c r="I658">
        <v>390656</v>
      </c>
      <c r="J658" t="s">
        <v>71</v>
      </c>
      <c r="P658" s="1" t="s">
        <v>1552</v>
      </c>
      <c r="Q658" t="s">
        <v>1553</v>
      </c>
      <c r="R658">
        <v>789</v>
      </c>
      <c r="T658" t="s">
        <v>1554</v>
      </c>
    </row>
    <row r="659" spans="1:20" x14ac:dyDescent="0.25">
      <c r="A659" t="s">
        <v>29</v>
      </c>
      <c r="B659" t="s">
        <v>30</v>
      </c>
      <c r="C659" t="s">
        <v>22</v>
      </c>
      <c r="D659" t="s">
        <v>23</v>
      </c>
      <c r="E659" t="s">
        <v>5</v>
      </c>
      <c r="G659" t="s">
        <v>24</v>
      </c>
      <c r="H659">
        <v>389868</v>
      </c>
      <c r="I659">
        <v>390656</v>
      </c>
      <c r="J659" t="s">
        <v>71</v>
      </c>
      <c r="K659" t="s">
        <v>1555</v>
      </c>
      <c r="L659" t="s">
        <v>1555</v>
      </c>
      <c r="N659" t="s">
        <v>36</v>
      </c>
      <c r="P659" s="1" t="s">
        <v>1552</v>
      </c>
      <c r="Q659" t="s">
        <v>1553</v>
      </c>
      <c r="R659">
        <v>789</v>
      </c>
      <c r="S659">
        <v>262</v>
      </c>
    </row>
    <row r="660" spans="1:20" x14ac:dyDescent="0.25">
      <c r="A660" t="s">
        <v>20</v>
      </c>
      <c r="B660" t="s">
        <v>21</v>
      </c>
      <c r="C660" t="s">
        <v>22</v>
      </c>
      <c r="D660" t="s">
        <v>23</v>
      </c>
      <c r="E660" t="s">
        <v>5</v>
      </c>
      <c r="G660" t="s">
        <v>24</v>
      </c>
      <c r="H660">
        <v>390653</v>
      </c>
      <c r="I660">
        <v>391408</v>
      </c>
      <c r="J660" t="s">
        <v>71</v>
      </c>
      <c r="P660" s="1" t="s">
        <v>1556</v>
      </c>
      <c r="Q660" t="s">
        <v>1557</v>
      </c>
      <c r="R660">
        <v>756</v>
      </c>
      <c r="T660" t="s">
        <v>1558</v>
      </c>
    </row>
    <row r="661" spans="1:20" x14ac:dyDescent="0.25">
      <c r="A661" t="s">
        <v>29</v>
      </c>
      <c r="B661" t="s">
        <v>30</v>
      </c>
      <c r="C661" t="s">
        <v>22</v>
      </c>
      <c r="D661" t="s">
        <v>23</v>
      </c>
      <c r="E661" t="s">
        <v>5</v>
      </c>
      <c r="G661" t="s">
        <v>24</v>
      </c>
      <c r="H661">
        <v>390653</v>
      </c>
      <c r="I661">
        <v>391408</v>
      </c>
      <c r="J661" t="s">
        <v>71</v>
      </c>
      <c r="K661" t="s">
        <v>1559</v>
      </c>
      <c r="L661" t="s">
        <v>1559</v>
      </c>
      <c r="N661" t="s">
        <v>36</v>
      </c>
      <c r="P661" s="1" t="s">
        <v>1556</v>
      </c>
      <c r="Q661" t="s">
        <v>1557</v>
      </c>
      <c r="R661">
        <v>756</v>
      </c>
      <c r="S661">
        <v>251</v>
      </c>
    </row>
    <row r="662" spans="1:20" x14ac:dyDescent="0.25">
      <c r="A662" t="s">
        <v>20</v>
      </c>
      <c r="B662" t="s">
        <v>21</v>
      </c>
      <c r="C662" t="s">
        <v>22</v>
      </c>
      <c r="D662" t="s">
        <v>23</v>
      </c>
      <c r="E662" t="s">
        <v>5</v>
      </c>
      <c r="G662" t="s">
        <v>24</v>
      </c>
      <c r="H662">
        <v>391541</v>
      </c>
      <c r="I662">
        <v>392962</v>
      </c>
      <c r="J662" t="s">
        <v>25</v>
      </c>
      <c r="P662" s="1" t="s">
        <v>1560</v>
      </c>
      <c r="Q662" t="s">
        <v>1561</v>
      </c>
      <c r="R662">
        <v>1422</v>
      </c>
      <c r="T662" t="s">
        <v>1562</v>
      </c>
    </row>
    <row r="663" spans="1:20" x14ac:dyDescent="0.25">
      <c r="A663" t="s">
        <v>29</v>
      </c>
      <c r="B663" t="s">
        <v>30</v>
      </c>
      <c r="C663" t="s">
        <v>22</v>
      </c>
      <c r="D663" t="s">
        <v>23</v>
      </c>
      <c r="E663" t="s">
        <v>5</v>
      </c>
      <c r="G663" t="s">
        <v>24</v>
      </c>
      <c r="H663">
        <v>391541</v>
      </c>
      <c r="I663">
        <v>392962</v>
      </c>
      <c r="J663" t="s">
        <v>25</v>
      </c>
      <c r="K663" t="s">
        <v>1563</v>
      </c>
      <c r="L663" t="s">
        <v>1563</v>
      </c>
      <c r="N663" t="s">
        <v>36</v>
      </c>
      <c r="P663" s="1" t="s">
        <v>1560</v>
      </c>
      <c r="Q663" t="s">
        <v>1561</v>
      </c>
      <c r="R663">
        <v>1422</v>
      </c>
      <c r="S663">
        <v>473</v>
      </c>
    </row>
    <row r="664" spans="1:20" x14ac:dyDescent="0.25">
      <c r="A664" t="s">
        <v>20</v>
      </c>
      <c r="B664" t="s">
        <v>21</v>
      </c>
      <c r="C664" t="s">
        <v>22</v>
      </c>
      <c r="D664" t="s">
        <v>23</v>
      </c>
      <c r="E664" t="s">
        <v>5</v>
      </c>
      <c r="G664" t="s">
        <v>24</v>
      </c>
      <c r="H664">
        <v>392959</v>
      </c>
      <c r="I664">
        <v>394230</v>
      </c>
      <c r="J664" t="s">
        <v>25</v>
      </c>
      <c r="P664" s="1" t="s">
        <v>1564</v>
      </c>
      <c r="Q664" t="s">
        <v>1565</v>
      </c>
      <c r="R664">
        <v>1272</v>
      </c>
      <c r="T664" t="s">
        <v>1566</v>
      </c>
    </row>
    <row r="665" spans="1:20" x14ac:dyDescent="0.25">
      <c r="A665" t="s">
        <v>29</v>
      </c>
      <c r="B665" t="s">
        <v>30</v>
      </c>
      <c r="C665" t="s">
        <v>22</v>
      </c>
      <c r="D665" t="s">
        <v>23</v>
      </c>
      <c r="E665" t="s">
        <v>5</v>
      </c>
      <c r="G665" t="s">
        <v>24</v>
      </c>
      <c r="H665">
        <v>392959</v>
      </c>
      <c r="I665">
        <v>394230</v>
      </c>
      <c r="J665" t="s">
        <v>25</v>
      </c>
      <c r="K665" t="s">
        <v>1567</v>
      </c>
      <c r="L665" t="s">
        <v>1567</v>
      </c>
      <c r="N665" t="s">
        <v>36</v>
      </c>
      <c r="P665" s="1" t="s">
        <v>1564</v>
      </c>
      <c r="Q665" t="s">
        <v>1565</v>
      </c>
      <c r="R665">
        <v>1272</v>
      </c>
      <c r="S665">
        <v>423</v>
      </c>
    </row>
    <row r="666" spans="1:20" x14ac:dyDescent="0.25">
      <c r="A666" t="s">
        <v>20</v>
      </c>
      <c r="B666" t="s">
        <v>21</v>
      </c>
      <c r="C666" t="s">
        <v>22</v>
      </c>
      <c r="D666" t="s">
        <v>23</v>
      </c>
      <c r="E666" t="s">
        <v>5</v>
      </c>
      <c r="G666" t="s">
        <v>24</v>
      </c>
      <c r="H666">
        <v>394298</v>
      </c>
      <c r="I666">
        <v>395725</v>
      </c>
      <c r="J666" t="s">
        <v>71</v>
      </c>
      <c r="P666" s="1" t="s">
        <v>1568</v>
      </c>
      <c r="Q666" t="s">
        <v>1569</v>
      </c>
      <c r="R666">
        <v>1428</v>
      </c>
      <c r="T666" t="s">
        <v>1570</v>
      </c>
    </row>
    <row r="667" spans="1:20" x14ac:dyDescent="0.25">
      <c r="A667" t="s">
        <v>29</v>
      </c>
      <c r="B667" t="s">
        <v>30</v>
      </c>
      <c r="C667" t="s">
        <v>22</v>
      </c>
      <c r="D667" t="s">
        <v>23</v>
      </c>
      <c r="E667" t="s">
        <v>5</v>
      </c>
      <c r="G667" t="s">
        <v>24</v>
      </c>
      <c r="H667">
        <v>394298</v>
      </c>
      <c r="I667">
        <v>395725</v>
      </c>
      <c r="J667" t="s">
        <v>71</v>
      </c>
      <c r="K667" t="s">
        <v>1571</v>
      </c>
      <c r="L667" t="s">
        <v>1571</v>
      </c>
      <c r="N667" t="s">
        <v>1572</v>
      </c>
      <c r="P667" s="1" t="s">
        <v>1568</v>
      </c>
      <c r="Q667" t="s">
        <v>1569</v>
      </c>
      <c r="R667">
        <v>1428</v>
      </c>
      <c r="S667">
        <v>475</v>
      </c>
    </row>
    <row r="668" spans="1:20" x14ac:dyDescent="0.25">
      <c r="A668" t="s">
        <v>20</v>
      </c>
      <c r="B668" t="s">
        <v>21</v>
      </c>
      <c r="C668" t="s">
        <v>22</v>
      </c>
      <c r="D668" t="s">
        <v>23</v>
      </c>
      <c r="E668" t="s">
        <v>5</v>
      </c>
      <c r="G668" t="s">
        <v>24</v>
      </c>
      <c r="H668">
        <v>395944</v>
      </c>
      <c r="I668">
        <v>397161</v>
      </c>
      <c r="J668" t="s">
        <v>71</v>
      </c>
      <c r="P668" s="1" t="s">
        <v>1573</v>
      </c>
      <c r="Q668" t="s">
        <v>1574</v>
      </c>
      <c r="R668">
        <v>1218</v>
      </c>
      <c r="T668" t="s">
        <v>1575</v>
      </c>
    </row>
    <row r="669" spans="1:20" x14ac:dyDescent="0.25">
      <c r="A669" t="s">
        <v>29</v>
      </c>
      <c r="B669" t="s">
        <v>30</v>
      </c>
      <c r="C669" t="s">
        <v>22</v>
      </c>
      <c r="D669" t="s">
        <v>23</v>
      </c>
      <c r="E669" t="s">
        <v>5</v>
      </c>
      <c r="G669" t="s">
        <v>24</v>
      </c>
      <c r="H669">
        <v>395944</v>
      </c>
      <c r="I669">
        <v>397161</v>
      </c>
      <c r="J669" t="s">
        <v>71</v>
      </c>
      <c r="K669" t="s">
        <v>1576</v>
      </c>
      <c r="L669" t="s">
        <v>1576</v>
      </c>
      <c r="N669" t="s">
        <v>1577</v>
      </c>
      <c r="P669" s="1" t="s">
        <v>1573</v>
      </c>
      <c r="Q669" t="s">
        <v>1574</v>
      </c>
      <c r="R669">
        <v>1218</v>
      </c>
      <c r="S669">
        <v>405</v>
      </c>
    </row>
    <row r="670" spans="1:20" x14ac:dyDescent="0.25">
      <c r="A670" t="s">
        <v>20</v>
      </c>
      <c r="B670" t="s">
        <v>21</v>
      </c>
      <c r="C670" t="s">
        <v>22</v>
      </c>
      <c r="D670" t="s">
        <v>23</v>
      </c>
      <c r="E670" t="s">
        <v>5</v>
      </c>
      <c r="G670" t="s">
        <v>24</v>
      </c>
      <c r="H670">
        <v>397180</v>
      </c>
      <c r="I670">
        <v>398457</v>
      </c>
      <c r="J670" t="s">
        <v>71</v>
      </c>
      <c r="P670" s="1" t="s">
        <v>1578</v>
      </c>
      <c r="Q670" t="s">
        <v>1579</v>
      </c>
      <c r="R670">
        <v>1278</v>
      </c>
      <c r="T670" t="s">
        <v>1580</v>
      </c>
    </row>
    <row r="671" spans="1:20" x14ac:dyDescent="0.25">
      <c r="A671" t="s">
        <v>29</v>
      </c>
      <c r="B671" t="s">
        <v>30</v>
      </c>
      <c r="C671" t="s">
        <v>22</v>
      </c>
      <c r="D671" t="s">
        <v>23</v>
      </c>
      <c r="E671" t="s">
        <v>5</v>
      </c>
      <c r="G671" t="s">
        <v>24</v>
      </c>
      <c r="H671">
        <v>397180</v>
      </c>
      <c r="I671">
        <v>398457</v>
      </c>
      <c r="J671" t="s">
        <v>71</v>
      </c>
      <c r="K671" t="s">
        <v>1581</v>
      </c>
      <c r="L671" t="s">
        <v>1581</v>
      </c>
      <c r="N671" t="s">
        <v>36</v>
      </c>
      <c r="P671" s="1" t="s">
        <v>1578</v>
      </c>
      <c r="Q671" t="s">
        <v>1579</v>
      </c>
      <c r="R671">
        <v>1278</v>
      </c>
      <c r="S671">
        <v>425</v>
      </c>
    </row>
    <row r="672" spans="1:20" x14ac:dyDescent="0.25">
      <c r="A672" t="s">
        <v>20</v>
      </c>
      <c r="B672" t="s">
        <v>21</v>
      </c>
      <c r="C672" t="s">
        <v>22</v>
      </c>
      <c r="D672" t="s">
        <v>23</v>
      </c>
      <c r="E672" t="s">
        <v>5</v>
      </c>
      <c r="G672" t="s">
        <v>24</v>
      </c>
      <c r="H672">
        <v>398420</v>
      </c>
      <c r="I672">
        <v>399583</v>
      </c>
      <c r="J672" t="s">
        <v>71</v>
      </c>
      <c r="P672" s="1" t="s">
        <v>1582</v>
      </c>
      <c r="Q672" t="s">
        <v>1583</v>
      </c>
      <c r="R672">
        <v>1164</v>
      </c>
      <c r="T672" t="s">
        <v>1584</v>
      </c>
    </row>
    <row r="673" spans="1:20" x14ac:dyDescent="0.25">
      <c r="A673" t="s">
        <v>29</v>
      </c>
      <c r="B673" t="s">
        <v>30</v>
      </c>
      <c r="C673" t="s">
        <v>22</v>
      </c>
      <c r="D673" t="s">
        <v>23</v>
      </c>
      <c r="E673" t="s">
        <v>5</v>
      </c>
      <c r="G673" t="s">
        <v>24</v>
      </c>
      <c r="H673">
        <v>398420</v>
      </c>
      <c r="I673">
        <v>399583</v>
      </c>
      <c r="J673" t="s">
        <v>71</v>
      </c>
      <c r="K673" t="s">
        <v>1585</v>
      </c>
      <c r="L673" t="s">
        <v>1585</v>
      </c>
      <c r="N673" t="s">
        <v>36</v>
      </c>
      <c r="P673" s="1" t="s">
        <v>1582</v>
      </c>
      <c r="Q673" t="s">
        <v>1583</v>
      </c>
      <c r="R673">
        <v>1164</v>
      </c>
      <c r="S673">
        <v>387</v>
      </c>
    </row>
    <row r="674" spans="1:20" x14ac:dyDescent="0.25">
      <c r="A674" t="s">
        <v>20</v>
      </c>
      <c r="B674" t="s">
        <v>21</v>
      </c>
      <c r="C674" t="s">
        <v>22</v>
      </c>
      <c r="D674" t="s">
        <v>23</v>
      </c>
      <c r="E674" t="s">
        <v>5</v>
      </c>
      <c r="G674" t="s">
        <v>24</v>
      </c>
      <c r="H674">
        <v>399587</v>
      </c>
      <c r="I674">
        <v>400897</v>
      </c>
      <c r="J674" t="s">
        <v>71</v>
      </c>
      <c r="P674" s="1" t="s">
        <v>1586</v>
      </c>
      <c r="Q674" t="s">
        <v>1587</v>
      </c>
      <c r="R674">
        <v>1311</v>
      </c>
      <c r="T674" t="s">
        <v>1588</v>
      </c>
    </row>
    <row r="675" spans="1:20" x14ac:dyDescent="0.25">
      <c r="A675" t="s">
        <v>29</v>
      </c>
      <c r="B675" t="s">
        <v>30</v>
      </c>
      <c r="C675" t="s">
        <v>22</v>
      </c>
      <c r="D675" t="s">
        <v>23</v>
      </c>
      <c r="E675" t="s">
        <v>5</v>
      </c>
      <c r="G675" t="s">
        <v>24</v>
      </c>
      <c r="H675">
        <v>399587</v>
      </c>
      <c r="I675">
        <v>400897</v>
      </c>
      <c r="J675" t="s">
        <v>71</v>
      </c>
      <c r="K675" t="s">
        <v>1589</v>
      </c>
      <c r="L675" t="s">
        <v>1589</v>
      </c>
      <c r="N675" t="s">
        <v>1577</v>
      </c>
      <c r="P675" s="1" t="s">
        <v>1586</v>
      </c>
      <c r="Q675" t="s">
        <v>1587</v>
      </c>
      <c r="R675">
        <v>1311</v>
      </c>
      <c r="S675">
        <v>436</v>
      </c>
    </row>
    <row r="676" spans="1:20" x14ac:dyDescent="0.25">
      <c r="A676" t="s">
        <v>20</v>
      </c>
      <c r="B676" t="s">
        <v>21</v>
      </c>
      <c r="C676" t="s">
        <v>22</v>
      </c>
      <c r="D676" t="s">
        <v>23</v>
      </c>
      <c r="E676" t="s">
        <v>5</v>
      </c>
      <c r="G676" t="s">
        <v>24</v>
      </c>
      <c r="H676">
        <v>400904</v>
      </c>
      <c r="I676">
        <v>403321</v>
      </c>
      <c r="J676" t="s">
        <v>71</v>
      </c>
      <c r="P676" s="1" t="s">
        <v>1590</v>
      </c>
      <c r="Q676" t="s">
        <v>1591</v>
      </c>
      <c r="R676">
        <v>2418</v>
      </c>
      <c r="T676" t="s">
        <v>1592</v>
      </c>
    </row>
    <row r="677" spans="1:20" x14ac:dyDescent="0.25">
      <c r="A677" t="s">
        <v>29</v>
      </c>
      <c r="B677" t="s">
        <v>30</v>
      </c>
      <c r="C677" t="s">
        <v>22</v>
      </c>
      <c r="D677" t="s">
        <v>23</v>
      </c>
      <c r="E677" t="s">
        <v>5</v>
      </c>
      <c r="G677" t="s">
        <v>24</v>
      </c>
      <c r="H677">
        <v>400904</v>
      </c>
      <c r="I677">
        <v>403321</v>
      </c>
      <c r="J677" t="s">
        <v>71</v>
      </c>
      <c r="K677" t="s">
        <v>1593</v>
      </c>
      <c r="L677" t="s">
        <v>1593</v>
      </c>
      <c r="N677" t="s">
        <v>1577</v>
      </c>
      <c r="P677" s="1" t="s">
        <v>1590</v>
      </c>
      <c r="Q677" t="s">
        <v>1591</v>
      </c>
      <c r="R677">
        <v>2418</v>
      </c>
      <c r="S677">
        <v>805</v>
      </c>
    </row>
    <row r="678" spans="1:20" x14ac:dyDescent="0.25">
      <c r="A678" t="s">
        <v>20</v>
      </c>
      <c r="B678" t="s">
        <v>21</v>
      </c>
      <c r="C678" t="s">
        <v>22</v>
      </c>
      <c r="D678" t="s">
        <v>23</v>
      </c>
      <c r="E678" t="s">
        <v>5</v>
      </c>
      <c r="G678" t="s">
        <v>24</v>
      </c>
      <c r="H678">
        <v>403437</v>
      </c>
      <c r="I678">
        <v>403928</v>
      </c>
      <c r="J678" t="s">
        <v>71</v>
      </c>
      <c r="P678" s="1" t="s">
        <v>1594</v>
      </c>
      <c r="Q678" t="s">
        <v>1595</v>
      </c>
      <c r="R678">
        <v>492</v>
      </c>
      <c r="T678" t="s">
        <v>1596</v>
      </c>
    </row>
    <row r="679" spans="1:20" x14ac:dyDescent="0.25">
      <c r="A679" t="s">
        <v>29</v>
      </c>
      <c r="B679" t="s">
        <v>30</v>
      </c>
      <c r="C679" t="s">
        <v>22</v>
      </c>
      <c r="D679" t="s">
        <v>23</v>
      </c>
      <c r="E679" t="s">
        <v>5</v>
      </c>
      <c r="G679" t="s">
        <v>24</v>
      </c>
      <c r="H679">
        <v>403437</v>
      </c>
      <c r="I679">
        <v>403928</v>
      </c>
      <c r="J679" t="s">
        <v>71</v>
      </c>
      <c r="K679" t="s">
        <v>1597</v>
      </c>
      <c r="L679" t="s">
        <v>1597</v>
      </c>
      <c r="N679" t="s">
        <v>36</v>
      </c>
      <c r="P679" s="1" t="s">
        <v>1594</v>
      </c>
      <c r="Q679" t="s">
        <v>1595</v>
      </c>
      <c r="R679">
        <v>492</v>
      </c>
      <c r="S679">
        <v>163</v>
      </c>
    </row>
    <row r="680" spans="1:20" x14ac:dyDescent="0.25">
      <c r="A680" t="s">
        <v>20</v>
      </c>
      <c r="B680" t="s">
        <v>21</v>
      </c>
      <c r="C680" t="s">
        <v>22</v>
      </c>
      <c r="D680" t="s">
        <v>23</v>
      </c>
      <c r="E680" t="s">
        <v>5</v>
      </c>
      <c r="G680" t="s">
        <v>24</v>
      </c>
      <c r="H680">
        <v>403910</v>
      </c>
      <c r="I680">
        <v>404518</v>
      </c>
      <c r="J680" t="s">
        <v>71</v>
      </c>
      <c r="P680" s="1" t="s">
        <v>1598</v>
      </c>
      <c r="Q680" t="s">
        <v>1599</v>
      </c>
      <c r="R680">
        <v>609</v>
      </c>
      <c r="T680" t="s">
        <v>1600</v>
      </c>
    </row>
    <row r="681" spans="1:20" x14ac:dyDescent="0.25">
      <c r="A681" t="s">
        <v>29</v>
      </c>
      <c r="B681" t="s">
        <v>30</v>
      </c>
      <c r="C681" t="s">
        <v>22</v>
      </c>
      <c r="D681" t="s">
        <v>23</v>
      </c>
      <c r="E681" t="s">
        <v>5</v>
      </c>
      <c r="G681" t="s">
        <v>24</v>
      </c>
      <c r="H681">
        <v>403910</v>
      </c>
      <c r="I681">
        <v>404518</v>
      </c>
      <c r="J681" t="s">
        <v>71</v>
      </c>
      <c r="K681" t="s">
        <v>1601</v>
      </c>
      <c r="L681" t="s">
        <v>1601</v>
      </c>
      <c r="N681" t="s">
        <v>1027</v>
      </c>
      <c r="P681" s="1" t="s">
        <v>1598</v>
      </c>
      <c r="Q681" t="s">
        <v>1599</v>
      </c>
      <c r="R681">
        <v>609</v>
      </c>
      <c r="S681">
        <v>202</v>
      </c>
    </row>
    <row r="682" spans="1:20" x14ac:dyDescent="0.25">
      <c r="A682" t="s">
        <v>20</v>
      </c>
      <c r="B682" t="s">
        <v>21</v>
      </c>
      <c r="C682" t="s">
        <v>22</v>
      </c>
      <c r="D682" t="s">
        <v>23</v>
      </c>
      <c r="E682" t="s">
        <v>5</v>
      </c>
      <c r="G682" t="s">
        <v>24</v>
      </c>
      <c r="H682">
        <v>404583</v>
      </c>
      <c r="I682">
        <v>405491</v>
      </c>
      <c r="J682" t="s">
        <v>71</v>
      </c>
      <c r="P682" s="1" t="s">
        <v>1602</v>
      </c>
      <c r="Q682" t="s">
        <v>1603</v>
      </c>
      <c r="R682">
        <v>909</v>
      </c>
      <c r="T682" t="s">
        <v>1604</v>
      </c>
    </row>
    <row r="683" spans="1:20" x14ac:dyDescent="0.25">
      <c r="A683" t="s">
        <v>29</v>
      </c>
      <c r="B683" t="s">
        <v>30</v>
      </c>
      <c r="C683" t="s">
        <v>22</v>
      </c>
      <c r="D683" t="s">
        <v>23</v>
      </c>
      <c r="E683" t="s">
        <v>5</v>
      </c>
      <c r="G683" t="s">
        <v>24</v>
      </c>
      <c r="H683">
        <v>404583</v>
      </c>
      <c r="I683">
        <v>405491</v>
      </c>
      <c r="J683" t="s">
        <v>71</v>
      </c>
      <c r="K683" t="s">
        <v>1605</v>
      </c>
      <c r="L683" t="s">
        <v>1605</v>
      </c>
      <c r="N683" t="s">
        <v>1606</v>
      </c>
      <c r="P683" s="1" t="s">
        <v>1602</v>
      </c>
      <c r="Q683" t="s">
        <v>1603</v>
      </c>
      <c r="R683">
        <v>909</v>
      </c>
      <c r="S683">
        <v>302</v>
      </c>
    </row>
    <row r="684" spans="1:20" x14ac:dyDescent="0.25">
      <c r="A684" t="s">
        <v>20</v>
      </c>
      <c r="B684" t="s">
        <v>21</v>
      </c>
      <c r="C684" t="s">
        <v>22</v>
      </c>
      <c r="D684" t="s">
        <v>23</v>
      </c>
      <c r="E684" t="s">
        <v>5</v>
      </c>
      <c r="G684" t="s">
        <v>24</v>
      </c>
      <c r="H684">
        <v>405656</v>
      </c>
      <c r="I684">
        <v>409531</v>
      </c>
      <c r="J684" t="s">
        <v>71</v>
      </c>
      <c r="P684" s="1" t="s">
        <v>1607</v>
      </c>
      <c r="Q684" t="s">
        <v>1608</v>
      </c>
      <c r="R684">
        <v>3876</v>
      </c>
      <c r="T684" t="s">
        <v>1609</v>
      </c>
    </row>
    <row r="685" spans="1:20" x14ac:dyDescent="0.25">
      <c r="A685" t="s">
        <v>29</v>
      </c>
      <c r="B685" t="s">
        <v>30</v>
      </c>
      <c r="C685" t="s">
        <v>22</v>
      </c>
      <c r="D685" t="s">
        <v>23</v>
      </c>
      <c r="E685" t="s">
        <v>5</v>
      </c>
      <c r="G685" t="s">
        <v>24</v>
      </c>
      <c r="H685">
        <v>405656</v>
      </c>
      <c r="I685">
        <v>409531</v>
      </c>
      <c r="J685" t="s">
        <v>71</v>
      </c>
      <c r="K685" t="s">
        <v>1610</v>
      </c>
      <c r="L685" t="s">
        <v>1610</v>
      </c>
      <c r="N685" t="s">
        <v>1611</v>
      </c>
      <c r="P685" s="1" t="s">
        <v>1607</v>
      </c>
      <c r="Q685" t="s">
        <v>1608</v>
      </c>
      <c r="R685">
        <v>3876</v>
      </c>
      <c r="S685">
        <v>1291</v>
      </c>
    </row>
    <row r="686" spans="1:20" x14ac:dyDescent="0.25">
      <c r="A686" t="s">
        <v>20</v>
      </c>
      <c r="B686" t="s">
        <v>21</v>
      </c>
      <c r="C686" t="s">
        <v>22</v>
      </c>
      <c r="D686" t="s">
        <v>23</v>
      </c>
      <c r="E686" t="s">
        <v>5</v>
      </c>
      <c r="G686" t="s">
        <v>24</v>
      </c>
      <c r="H686">
        <v>409678</v>
      </c>
      <c r="I686">
        <v>410106</v>
      </c>
      <c r="J686" t="s">
        <v>25</v>
      </c>
      <c r="P686" s="1" t="s">
        <v>1612</v>
      </c>
      <c r="Q686" t="s">
        <v>1613</v>
      </c>
      <c r="R686">
        <v>429</v>
      </c>
      <c r="T686" t="s">
        <v>1614</v>
      </c>
    </row>
    <row r="687" spans="1:20" x14ac:dyDescent="0.25">
      <c r="A687" t="s">
        <v>29</v>
      </c>
      <c r="B687" t="s">
        <v>30</v>
      </c>
      <c r="C687" t="s">
        <v>22</v>
      </c>
      <c r="D687" t="s">
        <v>23</v>
      </c>
      <c r="E687" t="s">
        <v>5</v>
      </c>
      <c r="G687" t="s">
        <v>24</v>
      </c>
      <c r="H687">
        <v>409678</v>
      </c>
      <c r="I687">
        <v>410106</v>
      </c>
      <c r="J687" t="s">
        <v>25</v>
      </c>
      <c r="K687" t="s">
        <v>1615</v>
      </c>
      <c r="L687" t="s">
        <v>1615</v>
      </c>
      <c r="N687" t="s">
        <v>1616</v>
      </c>
      <c r="P687" s="1" t="s">
        <v>1612</v>
      </c>
      <c r="Q687" t="s">
        <v>1613</v>
      </c>
      <c r="R687">
        <v>429</v>
      </c>
      <c r="S687">
        <v>142</v>
      </c>
    </row>
    <row r="688" spans="1:20" x14ac:dyDescent="0.25">
      <c r="A688" t="s">
        <v>20</v>
      </c>
      <c r="B688" t="s">
        <v>21</v>
      </c>
      <c r="C688" t="s">
        <v>22</v>
      </c>
      <c r="D688" t="s">
        <v>23</v>
      </c>
      <c r="E688" t="s">
        <v>5</v>
      </c>
      <c r="G688" t="s">
        <v>24</v>
      </c>
      <c r="H688">
        <v>410090</v>
      </c>
      <c r="I688">
        <v>411073</v>
      </c>
      <c r="J688" t="s">
        <v>71</v>
      </c>
      <c r="P688" s="1" t="s">
        <v>1617</v>
      </c>
      <c r="Q688" t="s">
        <v>1618</v>
      </c>
      <c r="R688">
        <v>984</v>
      </c>
      <c r="T688" t="s">
        <v>1619</v>
      </c>
    </row>
    <row r="689" spans="1:20" x14ac:dyDescent="0.25">
      <c r="A689" t="s">
        <v>29</v>
      </c>
      <c r="B689" t="s">
        <v>30</v>
      </c>
      <c r="C689" t="s">
        <v>22</v>
      </c>
      <c r="D689" t="s">
        <v>23</v>
      </c>
      <c r="E689" t="s">
        <v>5</v>
      </c>
      <c r="G689" t="s">
        <v>24</v>
      </c>
      <c r="H689">
        <v>410090</v>
      </c>
      <c r="I689">
        <v>411073</v>
      </c>
      <c r="J689" t="s">
        <v>71</v>
      </c>
      <c r="K689" t="s">
        <v>1620</v>
      </c>
      <c r="L689" t="s">
        <v>1620</v>
      </c>
      <c r="N689" t="s">
        <v>1621</v>
      </c>
      <c r="P689" s="1" t="s">
        <v>1617</v>
      </c>
      <c r="Q689" t="s">
        <v>1618</v>
      </c>
      <c r="R689">
        <v>984</v>
      </c>
      <c r="S689">
        <v>327</v>
      </c>
    </row>
    <row r="690" spans="1:20" x14ac:dyDescent="0.25">
      <c r="A690" t="s">
        <v>20</v>
      </c>
      <c r="B690" t="s">
        <v>21</v>
      </c>
      <c r="C690" t="s">
        <v>22</v>
      </c>
      <c r="D690" t="s">
        <v>23</v>
      </c>
      <c r="E690" t="s">
        <v>5</v>
      </c>
      <c r="G690" t="s">
        <v>24</v>
      </c>
      <c r="H690">
        <v>411092</v>
      </c>
      <c r="I690">
        <v>411901</v>
      </c>
      <c r="J690" t="s">
        <v>71</v>
      </c>
      <c r="P690" s="1" t="s">
        <v>1622</v>
      </c>
      <c r="Q690" t="s">
        <v>1623</v>
      </c>
      <c r="R690">
        <v>810</v>
      </c>
      <c r="T690" t="s">
        <v>1624</v>
      </c>
    </row>
    <row r="691" spans="1:20" x14ac:dyDescent="0.25">
      <c r="A691" t="s">
        <v>29</v>
      </c>
      <c r="B691" t="s">
        <v>30</v>
      </c>
      <c r="C691" t="s">
        <v>22</v>
      </c>
      <c r="D691" t="s">
        <v>23</v>
      </c>
      <c r="E691" t="s">
        <v>5</v>
      </c>
      <c r="G691" t="s">
        <v>24</v>
      </c>
      <c r="H691">
        <v>411092</v>
      </c>
      <c r="I691">
        <v>411901</v>
      </c>
      <c r="J691" t="s">
        <v>71</v>
      </c>
      <c r="K691" t="s">
        <v>1625</v>
      </c>
      <c r="L691" t="s">
        <v>1625</v>
      </c>
      <c r="N691" t="s">
        <v>1626</v>
      </c>
      <c r="P691" s="1" t="s">
        <v>1622</v>
      </c>
      <c r="Q691" t="s">
        <v>1623</v>
      </c>
      <c r="R691">
        <v>810</v>
      </c>
      <c r="S691">
        <v>269</v>
      </c>
    </row>
    <row r="692" spans="1:20" x14ac:dyDescent="0.25">
      <c r="A692" t="s">
        <v>20</v>
      </c>
      <c r="B692" t="s">
        <v>21</v>
      </c>
      <c r="C692" t="s">
        <v>22</v>
      </c>
      <c r="D692" t="s">
        <v>23</v>
      </c>
      <c r="E692" t="s">
        <v>5</v>
      </c>
      <c r="G692" t="s">
        <v>24</v>
      </c>
      <c r="H692">
        <v>411940</v>
      </c>
      <c r="I692">
        <v>412812</v>
      </c>
      <c r="J692" t="s">
        <v>71</v>
      </c>
      <c r="P692" s="1" t="s">
        <v>1627</v>
      </c>
      <c r="Q692" t="s">
        <v>1628</v>
      </c>
      <c r="R692">
        <v>873</v>
      </c>
      <c r="T692" t="s">
        <v>1629</v>
      </c>
    </row>
    <row r="693" spans="1:20" x14ac:dyDescent="0.25">
      <c r="A693" t="s">
        <v>29</v>
      </c>
      <c r="B693" t="s">
        <v>30</v>
      </c>
      <c r="C693" t="s">
        <v>22</v>
      </c>
      <c r="D693" t="s">
        <v>23</v>
      </c>
      <c r="E693" t="s">
        <v>5</v>
      </c>
      <c r="G693" t="s">
        <v>24</v>
      </c>
      <c r="H693">
        <v>411940</v>
      </c>
      <c r="I693">
        <v>412812</v>
      </c>
      <c r="J693" t="s">
        <v>71</v>
      </c>
      <c r="K693" t="s">
        <v>1630</v>
      </c>
      <c r="L693" t="s">
        <v>1630</v>
      </c>
      <c r="N693" t="s">
        <v>1631</v>
      </c>
      <c r="P693" s="1" t="s">
        <v>1627</v>
      </c>
      <c r="Q693" t="s">
        <v>1628</v>
      </c>
      <c r="R693">
        <v>873</v>
      </c>
      <c r="S693">
        <v>290</v>
      </c>
    </row>
    <row r="694" spans="1:20" x14ac:dyDescent="0.25">
      <c r="A694" t="s">
        <v>20</v>
      </c>
      <c r="B694" t="s">
        <v>21</v>
      </c>
      <c r="C694" t="s">
        <v>22</v>
      </c>
      <c r="D694" t="s">
        <v>23</v>
      </c>
      <c r="E694" t="s">
        <v>5</v>
      </c>
      <c r="G694" t="s">
        <v>24</v>
      </c>
      <c r="H694">
        <v>412826</v>
      </c>
      <c r="I694">
        <v>413263</v>
      </c>
      <c r="J694" t="s">
        <v>71</v>
      </c>
      <c r="P694" s="1" t="s">
        <v>1632</v>
      </c>
      <c r="Q694" t="s">
        <v>1633</v>
      </c>
      <c r="R694">
        <v>438</v>
      </c>
      <c r="T694" t="s">
        <v>1634</v>
      </c>
    </row>
    <row r="695" spans="1:20" x14ac:dyDescent="0.25">
      <c r="A695" t="s">
        <v>29</v>
      </c>
      <c r="B695" t="s">
        <v>30</v>
      </c>
      <c r="C695" t="s">
        <v>22</v>
      </c>
      <c r="D695" t="s">
        <v>23</v>
      </c>
      <c r="E695" t="s">
        <v>5</v>
      </c>
      <c r="G695" t="s">
        <v>24</v>
      </c>
      <c r="H695">
        <v>412826</v>
      </c>
      <c r="I695">
        <v>413263</v>
      </c>
      <c r="J695" t="s">
        <v>71</v>
      </c>
      <c r="K695" t="s">
        <v>1635</v>
      </c>
      <c r="L695" t="s">
        <v>1635</v>
      </c>
      <c r="N695" t="s">
        <v>1636</v>
      </c>
      <c r="P695" s="1" t="s">
        <v>1632</v>
      </c>
      <c r="Q695" t="s">
        <v>1633</v>
      </c>
      <c r="R695">
        <v>438</v>
      </c>
      <c r="S695">
        <v>145</v>
      </c>
    </row>
    <row r="696" spans="1:20" x14ac:dyDescent="0.25">
      <c r="A696" t="s">
        <v>20</v>
      </c>
      <c r="B696" t="s">
        <v>21</v>
      </c>
      <c r="C696" t="s">
        <v>22</v>
      </c>
      <c r="D696" t="s">
        <v>23</v>
      </c>
      <c r="E696" t="s">
        <v>5</v>
      </c>
      <c r="G696" t="s">
        <v>24</v>
      </c>
      <c r="H696">
        <v>413250</v>
      </c>
      <c r="I696">
        <v>414143</v>
      </c>
      <c r="J696" t="s">
        <v>71</v>
      </c>
      <c r="P696" s="1" t="s">
        <v>1637</v>
      </c>
      <c r="Q696" t="s">
        <v>1638</v>
      </c>
      <c r="R696">
        <v>894</v>
      </c>
      <c r="T696" t="s">
        <v>1639</v>
      </c>
    </row>
    <row r="697" spans="1:20" x14ac:dyDescent="0.25">
      <c r="A697" t="s">
        <v>29</v>
      </c>
      <c r="B697" t="s">
        <v>30</v>
      </c>
      <c r="C697" t="s">
        <v>22</v>
      </c>
      <c r="D697" t="s">
        <v>23</v>
      </c>
      <c r="E697" t="s">
        <v>5</v>
      </c>
      <c r="G697" t="s">
        <v>24</v>
      </c>
      <c r="H697">
        <v>413250</v>
      </c>
      <c r="I697">
        <v>414143</v>
      </c>
      <c r="J697" t="s">
        <v>71</v>
      </c>
      <c r="K697" t="s">
        <v>1640</v>
      </c>
      <c r="L697" t="s">
        <v>1640</v>
      </c>
      <c r="N697" t="s">
        <v>1641</v>
      </c>
      <c r="P697" s="1" t="s">
        <v>1637</v>
      </c>
      <c r="Q697" t="s">
        <v>1638</v>
      </c>
      <c r="R697">
        <v>894</v>
      </c>
      <c r="S697">
        <v>297</v>
      </c>
    </row>
    <row r="698" spans="1:20" x14ac:dyDescent="0.25">
      <c r="A698" t="s">
        <v>20</v>
      </c>
      <c r="B698" t="s">
        <v>21</v>
      </c>
      <c r="C698" t="s">
        <v>22</v>
      </c>
      <c r="D698" t="s">
        <v>23</v>
      </c>
      <c r="E698" t="s">
        <v>5</v>
      </c>
      <c r="G698" t="s">
        <v>24</v>
      </c>
      <c r="H698">
        <v>414289</v>
      </c>
      <c r="I698">
        <v>415341</v>
      </c>
      <c r="J698" t="s">
        <v>71</v>
      </c>
      <c r="P698" s="1" t="s">
        <v>1642</v>
      </c>
      <c r="Q698" t="s">
        <v>1643</v>
      </c>
      <c r="R698">
        <v>1053</v>
      </c>
      <c r="T698" t="s">
        <v>1644</v>
      </c>
    </row>
    <row r="699" spans="1:20" x14ac:dyDescent="0.25">
      <c r="A699" t="s">
        <v>29</v>
      </c>
      <c r="B699" t="s">
        <v>30</v>
      </c>
      <c r="C699" t="s">
        <v>22</v>
      </c>
      <c r="D699" t="s">
        <v>23</v>
      </c>
      <c r="E699" t="s">
        <v>5</v>
      </c>
      <c r="G699" t="s">
        <v>24</v>
      </c>
      <c r="H699">
        <v>414289</v>
      </c>
      <c r="I699">
        <v>415341</v>
      </c>
      <c r="J699" t="s">
        <v>71</v>
      </c>
      <c r="K699" t="s">
        <v>1645</v>
      </c>
      <c r="L699" t="s">
        <v>1645</v>
      </c>
      <c r="N699" t="s">
        <v>1646</v>
      </c>
      <c r="P699" s="1" t="s">
        <v>1642</v>
      </c>
      <c r="Q699" t="s">
        <v>1643</v>
      </c>
      <c r="R699">
        <v>1053</v>
      </c>
      <c r="S699">
        <v>350</v>
      </c>
    </row>
    <row r="700" spans="1:20" x14ac:dyDescent="0.25">
      <c r="A700" t="s">
        <v>20</v>
      </c>
      <c r="B700" t="s">
        <v>21</v>
      </c>
      <c r="C700" t="s">
        <v>22</v>
      </c>
      <c r="D700" t="s">
        <v>23</v>
      </c>
      <c r="E700" t="s">
        <v>5</v>
      </c>
      <c r="G700" t="s">
        <v>24</v>
      </c>
      <c r="H700">
        <v>415308</v>
      </c>
      <c r="I700">
        <v>416273</v>
      </c>
      <c r="J700" t="s">
        <v>71</v>
      </c>
      <c r="P700" s="1" t="s">
        <v>1647</v>
      </c>
      <c r="Q700" t="s">
        <v>1648</v>
      </c>
      <c r="R700">
        <v>966</v>
      </c>
      <c r="T700" t="s">
        <v>1649</v>
      </c>
    </row>
    <row r="701" spans="1:20" x14ac:dyDescent="0.25">
      <c r="A701" t="s">
        <v>29</v>
      </c>
      <c r="B701" t="s">
        <v>30</v>
      </c>
      <c r="C701" t="s">
        <v>22</v>
      </c>
      <c r="D701" t="s">
        <v>23</v>
      </c>
      <c r="E701" t="s">
        <v>5</v>
      </c>
      <c r="G701" t="s">
        <v>24</v>
      </c>
      <c r="H701">
        <v>415308</v>
      </c>
      <c r="I701">
        <v>416273</v>
      </c>
      <c r="J701" t="s">
        <v>71</v>
      </c>
      <c r="K701" t="s">
        <v>1650</v>
      </c>
      <c r="L701" t="s">
        <v>1650</v>
      </c>
      <c r="N701" t="s">
        <v>1651</v>
      </c>
      <c r="P701" s="1" t="s">
        <v>1647</v>
      </c>
      <c r="Q701" t="s">
        <v>1648</v>
      </c>
      <c r="R701">
        <v>966</v>
      </c>
      <c r="S701">
        <v>321</v>
      </c>
    </row>
    <row r="702" spans="1:20" x14ac:dyDescent="0.25">
      <c r="A702" t="s">
        <v>20</v>
      </c>
      <c r="B702" t="s">
        <v>21</v>
      </c>
      <c r="C702" t="s">
        <v>22</v>
      </c>
      <c r="D702" t="s">
        <v>23</v>
      </c>
      <c r="E702" t="s">
        <v>5</v>
      </c>
      <c r="G702" t="s">
        <v>24</v>
      </c>
      <c r="H702">
        <v>416266</v>
      </c>
      <c r="I702">
        <v>416781</v>
      </c>
      <c r="J702" t="s">
        <v>71</v>
      </c>
      <c r="P702" s="1" t="s">
        <v>1652</v>
      </c>
      <c r="Q702" t="s">
        <v>1653</v>
      </c>
      <c r="R702">
        <v>516</v>
      </c>
      <c r="T702" t="s">
        <v>1654</v>
      </c>
    </row>
    <row r="703" spans="1:20" x14ac:dyDescent="0.25">
      <c r="A703" t="s">
        <v>29</v>
      </c>
      <c r="B703" t="s">
        <v>30</v>
      </c>
      <c r="C703" t="s">
        <v>22</v>
      </c>
      <c r="D703" t="s">
        <v>23</v>
      </c>
      <c r="E703" t="s">
        <v>5</v>
      </c>
      <c r="G703" t="s">
        <v>24</v>
      </c>
      <c r="H703">
        <v>416266</v>
      </c>
      <c r="I703">
        <v>416781</v>
      </c>
      <c r="J703" t="s">
        <v>71</v>
      </c>
      <c r="K703" t="s">
        <v>1655</v>
      </c>
      <c r="L703" t="s">
        <v>1655</v>
      </c>
      <c r="N703" t="s">
        <v>1656</v>
      </c>
      <c r="P703" s="1" t="s">
        <v>1652</v>
      </c>
      <c r="Q703" t="s">
        <v>1653</v>
      </c>
      <c r="R703">
        <v>516</v>
      </c>
      <c r="S703">
        <v>171</v>
      </c>
    </row>
    <row r="704" spans="1:20" x14ac:dyDescent="0.25">
      <c r="A704" t="s">
        <v>20</v>
      </c>
      <c r="B704" t="s">
        <v>21</v>
      </c>
      <c r="C704" t="s">
        <v>22</v>
      </c>
      <c r="D704" t="s">
        <v>23</v>
      </c>
      <c r="E704" t="s">
        <v>5</v>
      </c>
      <c r="G704" t="s">
        <v>24</v>
      </c>
      <c r="H704">
        <v>416895</v>
      </c>
      <c r="I704">
        <v>418346</v>
      </c>
      <c r="J704" t="s">
        <v>25</v>
      </c>
      <c r="P704" s="1" t="s">
        <v>1657</v>
      </c>
      <c r="Q704" t="s">
        <v>1658</v>
      </c>
      <c r="R704">
        <v>1452</v>
      </c>
      <c r="T704" t="s">
        <v>1659</v>
      </c>
    </row>
    <row r="705" spans="1:20" x14ac:dyDescent="0.25">
      <c r="A705" t="s">
        <v>29</v>
      </c>
      <c r="B705" t="s">
        <v>30</v>
      </c>
      <c r="C705" t="s">
        <v>22</v>
      </c>
      <c r="D705" t="s">
        <v>23</v>
      </c>
      <c r="E705" t="s">
        <v>5</v>
      </c>
      <c r="G705" t="s">
        <v>24</v>
      </c>
      <c r="H705">
        <v>416895</v>
      </c>
      <c r="I705">
        <v>418346</v>
      </c>
      <c r="J705" t="s">
        <v>25</v>
      </c>
      <c r="K705" t="s">
        <v>1660</v>
      </c>
      <c r="L705" t="s">
        <v>1660</v>
      </c>
      <c r="N705" t="s">
        <v>1661</v>
      </c>
      <c r="P705" s="1" t="s">
        <v>1657</v>
      </c>
      <c r="Q705" t="s">
        <v>1658</v>
      </c>
      <c r="R705">
        <v>1452</v>
      </c>
      <c r="S705">
        <v>483</v>
      </c>
    </row>
    <row r="706" spans="1:20" x14ac:dyDescent="0.25">
      <c r="A706" t="s">
        <v>20</v>
      </c>
      <c r="B706" t="s">
        <v>21</v>
      </c>
      <c r="C706" t="s">
        <v>22</v>
      </c>
      <c r="D706" t="s">
        <v>23</v>
      </c>
      <c r="E706" t="s">
        <v>5</v>
      </c>
      <c r="G706" t="s">
        <v>24</v>
      </c>
      <c r="H706">
        <v>418357</v>
      </c>
      <c r="I706">
        <v>419577</v>
      </c>
      <c r="J706" t="s">
        <v>25</v>
      </c>
      <c r="P706" s="1" t="s">
        <v>1662</v>
      </c>
      <c r="Q706" t="s">
        <v>1663</v>
      </c>
      <c r="R706">
        <v>1221</v>
      </c>
      <c r="T706" t="s">
        <v>1664</v>
      </c>
    </row>
    <row r="707" spans="1:20" x14ac:dyDescent="0.25">
      <c r="A707" t="s">
        <v>29</v>
      </c>
      <c r="B707" t="s">
        <v>30</v>
      </c>
      <c r="C707" t="s">
        <v>22</v>
      </c>
      <c r="D707" t="s">
        <v>23</v>
      </c>
      <c r="E707" t="s">
        <v>5</v>
      </c>
      <c r="G707" t="s">
        <v>24</v>
      </c>
      <c r="H707">
        <v>418357</v>
      </c>
      <c r="I707">
        <v>419577</v>
      </c>
      <c r="J707" t="s">
        <v>25</v>
      </c>
      <c r="K707" t="s">
        <v>1665</v>
      </c>
      <c r="L707" t="s">
        <v>1665</v>
      </c>
      <c r="N707" t="s">
        <v>1666</v>
      </c>
      <c r="P707" s="1" t="s">
        <v>1662</v>
      </c>
      <c r="Q707" t="s">
        <v>1663</v>
      </c>
      <c r="R707">
        <v>1221</v>
      </c>
      <c r="S707">
        <v>406</v>
      </c>
    </row>
    <row r="708" spans="1:20" x14ac:dyDescent="0.25">
      <c r="A708" t="s">
        <v>20</v>
      </c>
      <c r="B708" t="s">
        <v>21</v>
      </c>
      <c r="C708" t="s">
        <v>22</v>
      </c>
      <c r="D708" t="s">
        <v>23</v>
      </c>
      <c r="E708" t="s">
        <v>5</v>
      </c>
      <c r="G708" t="s">
        <v>24</v>
      </c>
      <c r="H708">
        <v>419583</v>
      </c>
      <c r="I708">
        <v>420014</v>
      </c>
      <c r="J708" t="s">
        <v>71</v>
      </c>
      <c r="P708" s="1" t="s">
        <v>1667</v>
      </c>
      <c r="Q708" t="s">
        <v>1668</v>
      </c>
      <c r="R708">
        <v>432</v>
      </c>
      <c r="T708" t="s">
        <v>1669</v>
      </c>
    </row>
    <row r="709" spans="1:20" x14ac:dyDescent="0.25">
      <c r="A709" t="s">
        <v>29</v>
      </c>
      <c r="B709" t="s">
        <v>30</v>
      </c>
      <c r="C709" t="s">
        <v>22</v>
      </c>
      <c r="D709" t="s">
        <v>23</v>
      </c>
      <c r="E709" t="s">
        <v>5</v>
      </c>
      <c r="G709" t="s">
        <v>24</v>
      </c>
      <c r="H709">
        <v>419583</v>
      </c>
      <c r="I709">
        <v>420014</v>
      </c>
      <c r="J709" t="s">
        <v>71</v>
      </c>
      <c r="K709" t="s">
        <v>1670</v>
      </c>
      <c r="L709" t="s">
        <v>1670</v>
      </c>
      <c r="N709" t="s">
        <v>1229</v>
      </c>
      <c r="P709" s="1" t="s">
        <v>1667</v>
      </c>
      <c r="Q709" t="s">
        <v>1668</v>
      </c>
      <c r="R709">
        <v>432</v>
      </c>
      <c r="S709">
        <v>143</v>
      </c>
    </row>
    <row r="710" spans="1:20" x14ac:dyDescent="0.25">
      <c r="A710" t="s">
        <v>20</v>
      </c>
      <c r="B710" t="s">
        <v>21</v>
      </c>
      <c r="C710" t="s">
        <v>22</v>
      </c>
      <c r="D710" t="s">
        <v>23</v>
      </c>
      <c r="E710" t="s">
        <v>5</v>
      </c>
      <c r="G710" t="s">
        <v>24</v>
      </c>
      <c r="H710">
        <v>420276</v>
      </c>
      <c r="I710">
        <v>422492</v>
      </c>
      <c r="J710" t="s">
        <v>25</v>
      </c>
      <c r="P710" s="1" t="s">
        <v>1671</v>
      </c>
      <c r="Q710" t="s">
        <v>1672</v>
      </c>
      <c r="R710">
        <v>2217</v>
      </c>
      <c r="T710" t="s">
        <v>1673</v>
      </c>
    </row>
    <row r="711" spans="1:20" x14ac:dyDescent="0.25">
      <c r="A711" t="s">
        <v>29</v>
      </c>
      <c r="B711" t="s">
        <v>30</v>
      </c>
      <c r="C711" t="s">
        <v>22</v>
      </c>
      <c r="D711" t="s">
        <v>23</v>
      </c>
      <c r="E711" t="s">
        <v>5</v>
      </c>
      <c r="G711" t="s">
        <v>24</v>
      </c>
      <c r="H711">
        <v>420276</v>
      </c>
      <c r="I711">
        <v>422492</v>
      </c>
      <c r="J711" t="s">
        <v>25</v>
      </c>
      <c r="K711" t="s">
        <v>1674</v>
      </c>
      <c r="L711" t="s">
        <v>1674</v>
      </c>
      <c r="N711" t="s">
        <v>1675</v>
      </c>
      <c r="P711" s="1" t="s">
        <v>1671</v>
      </c>
      <c r="Q711" t="s">
        <v>1672</v>
      </c>
      <c r="R711">
        <v>2217</v>
      </c>
      <c r="S711">
        <v>738</v>
      </c>
    </row>
    <row r="712" spans="1:20" x14ac:dyDescent="0.25">
      <c r="A712" t="s">
        <v>20</v>
      </c>
      <c r="B712" t="s">
        <v>21</v>
      </c>
      <c r="C712" t="s">
        <v>22</v>
      </c>
      <c r="D712" t="s">
        <v>23</v>
      </c>
      <c r="E712" t="s">
        <v>5</v>
      </c>
      <c r="G712" t="s">
        <v>24</v>
      </c>
      <c r="H712">
        <v>422599</v>
      </c>
      <c r="I712">
        <v>423216</v>
      </c>
      <c r="J712" t="s">
        <v>71</v>
      </c>
      <c r="P712" s="1" t="s">
        <v>1676</v>
      </c>
      <c r="Q712" t="s">
        <v>1677</v>
      </c>
      <c r="R712">
        <v>618</v>
      </c>
      <c r="T712" t="s">
        <v>1678</v>
      </c>
    </row>
    <row r="713" spans="1:20" x14ac:dyDescent="0.25">
      <c r="A713" t="s">
        <v>29</v>
      </c>
      <c r="B713" t="s">
        <v>30</v>
      </c>
      <c r="C713" t="s">
        <v>22</v>
      </c>
      <c r="D713" t="s">
        <v>23</v>
      </c>
      <c r="E713" t="s">
        <v>5</v>
      </c>
      <c r="G713" t="s">
        <v>24</v>
      </c>
      <c r="H713">
        <v>422599</v>
      </c>
      <c r="I713">
        <v>423216</v>
      </c>
      <c r="J713" t="s">
        <v>71</v>
      </c>
      <c r="K713" t="s">
        <v>1679</v>
      </c>
      <c r="L713" t="s">
        <v>1679</v>
      </c>
      <c r="N713" t="s">
        <v>36</v>
      </c>
      <c r="P713" s="1" t="s">
        <v>1676</v>
      </c>
      <c r="Q713" t="s">
        <v>1677</v>
      </c>
      <c r="R713">
        <v>618</v>
      </c>
      <c r="S713">
        <v>205</v>
      </c>
    </row>
    <row r="714" spans="1:20" x14ac:dyDescent="0.25">
      <c r="A714" t="s">
        <v>20</v>
      </c>
      <c r="B714" t="s">
        <v>21</v>
      </c>
      <c r="C714" t="s">
        <v>22</v>
      </c>
      <c r="D714" t="s">
        <v>23</v>
      </c>
      <c r="E714" t="s">
        <v>5</v>
      </c>
      <c r="G714" t="s">
        <v>24</v>
      </c>
      <c r="H714">
        <v>423219</v>
      </c>
      <c r="I714">
        <v>424802</v>
      </c>
      <c r="J714" t="s">
        <v>71</v>
      </c>
      <c r="P714" s="1" t="s">
        <v>1680</v>
      </c>
      <c r="Q714" t="s">
        <v>1681</v>
      </c>
      <c r="R714">
        <v>1584</v>
      </c>
      <c r="T714" t="s">
        <v>1682</v>
      </c>
    </row>
    <row r="715" spans="1:20" x14ac:dyDescent="0.25">
      <c r="A715" t="s">
        <v>29</v>
      </c>
      <c r="B715" t="s">
        <v>30</v>
      </c>
      <c r="C715" t="s">
        <v>22</v>
      </c>
      <c r="D715" t="s">
        <v>23</v>
      </c>
      <c r="E715" t="s">
        <v>5</v>
      </c>
      <c r="G715" t="s">
        <v>24</v>
      </c>
      <c r="H715">
        <v>423219</v>
      </c>
      <c r="I715">
        <v>424802</v>
      </c>
      <c r="J715" t="s">
        <v>71</v>
      </c>
      <c r="K715" t="s">
        <v>1683</v>
      </c>
      <c r="L715" t="s">
        <v>1683</v>
      </c>
      <c r="N715" t="s">
        <v>36</v>
      </c>
      <c r="P715" s="1" t="s">
        <v>1680</v>
      </c>
      <c r="Q715" t="s">
        <v>1681</v>
      </c>
      <c r="R715">
        <v>1584</v>
      </c>
      <c r="S715">
        <v>527</v>
      </c>
    </row>
    <row r="716" spans="1:20" x14ac:dyDescent="0.25">
      <c r="A716" t="s">
        <v>20</v>
      </c>
      <c r="B716" t="s">
        <v>21</v>
      </c>
      <c r="C716" t="s">
        <v>22</v>
      </c>
      <c r="D716" t="s">
        <v>23</v>
      </c>
      <c r="E716" t="s">
        <v>5</v>
      </c>
      <c r="G716" t="s">
        <v>24</v>
      </c>
      <c r="H716">
        <v>424804</v>
      </c>
      <c r="I716">
        <v>426000</v>
      </c>
      <c r="J716" t="s">
        <v>71</v>
      </c>
      <c r="P716" s="1" t="s">
        <v>1684</v>
      </c>
      <c r="Q716" t="s">
        <v>1685</v>
      </c>
      <c r="R716">
        <v>1197</v>
      </c>
      <c r="T716" t="s">
        <v>1686</v>
      </c>
    </row>
    <row r="717" spans="1:20" x14ac:dyDescent="0.25">
      <c r="A717" t="s">
        <v>29</v>
      </c>
      <c r="B717" t="s">
        <v>30</v>
      </c>
      <c r="C717" t="s">
        <v>22</v>
      </c>
      <c r="D717" t="s">
        <v>23</v>
      </c>
      <c r="E717" t="s">
        <v>5</v>
      </c>
      <c r="G717" t="s">
        <v>24</v>
      </c>
      <c r="H717">
        <v>424804</v>
      </c>
      <c r="I717">
        <v>426000</v>
      </c>
      <c r="J717" t="s">
        <v>71</v>
      </c>
      <c r="K717" t="s">
        <v>1687</v>
      </c>
      <c r="L717" t="s">
        <v>1687</v>
      </c>
      <c r="N717" t="s">
        <v>36</v>
      </c>
      <c r="P717" s="1" t="s">
        <v>1684</v>
      </c>
      <c r="Q717" t="s">
        <v>1685</v>
      </c>
      <c r="R717">
        <v>1197</v>
      </c>
      <c r="S717">
        <v>398</v>
      </c>
    </row>
    <row r="718" spans="1:20" x14ac:dyDescent="0.25">
      <c r="A718" t="s">
        <v>20</v>
      </c>
      <c r="B718" t="s">
        <v>21</v>
      </c>
      <c r="C718" t="s">
        <v>22</v>
      </c>
      <c r="D718" t="s">
        <v>23</v>
      </c>
      <c r="E718" t="s">
        <v>5</v>
      </c>
      <c r="G718" t="s">
        <v>24</v>
      </c>
      <c r="H718">
        <v>426035</v>
      </c>
      <c r="I718">
        <v>426928</v>
      </c>
      <c r="J718" t="s">
        <v>71</v>
      </c>
      <c r="P718" s="1" t="s">
        <v>1688</v>
      </c>
      <c r="Q718" t="s">
        <v>1689</v>
      </c>
      <c r="R718">
        <v>894</v>
      </c>
      <c r="T718" t="s">
        <v>1690</v>
      </c>
    </row>
    <row r="719" spans="1:20" x14ac:dyDescent="0.25">
      <c r="A719" t="s">
        <v>29</v>
      </c>
      <c r="B719" t="s">
        <v>30</v>
      </c>
      <c r="C719" t="s">
        <v>22</v>
      </c>
      <c r="D719" t="s">
        <v>23</v>
      </c>
      <c r="E719" t="s">
        <v>5</v>
      </c>
      <c r="G719" t="s">
        <v>24</v>
      </c>
      <c r="H719">
        <v>426035</v>
      </c>
      <c r="I719">
        <v>426928</v>
      </c>
      <c r="J719" t="s">
        <v>71</v>
      </c>
      <c r="K719" t="s">
        <v>1691</v>
      </c>
      <c r="L719" t="s">
        <v>1691</v>
      </c>
      <c r="N719" t="s">
        <v>1692</v>
      </c>
      <c r="P719" s="1" t="s">
        <v>1688</v>
      </c>
      <c r="Q719" t="s">
        <v>1689</v>
      </c>
      <c r="R719">
        <v>894</v>
      </c>
      <c r="S719">
        <v>297</v>
      </c>
    </row>
    <row r="720" spans="1:20" x14ac:dyDescent="0.25">
      <c r="A720" t="s">
        <v>20</v>
      </c>
      <c r="B720" t="s">
        <v>21</v>
      </c>
      <c r="C720" t="s">
        <v>22</v>
      </c>
      <c r="D720" t="s">
        <v>23</v>
      </c>
      <c r="E720" t="s">
        <v>5</v>
      </c>
      <c r="G720" t="s">
        <v>24</v>
      </c>
      <c r="H720">
        <v>426948</v>
      </c>
      <c r="I720">
        <v>428942</v>
      </c>
      <c r="J720" t="s">
        <v>71</v>
      </c>
      <c r="P720" s="1" t="s">
        <v>1693</v>
      </c>
      <c r="Q720" t="s">
        <v>1694</v>
      </c>
      <c r="R720">
        <v>1995</v>
      </c>
    </row>
    <row r="721" spans="1:20" x14ac:dyDescent="0.25">
      <c r="A721" t="s">
        <v>29</v>
      </c>
      <c r="B721" t="s">
        <v>30</v>
      </c>
      <c r="C721" t="s">
        <v>22</v>
      </c>
      <c r="D721" t="s">
        <v>23</v>
      </c>
      <c r="E721" t="s">
        <v>5</v>
      </c>
      <c r="G721" t="s">
        <v>24</v>
      </c>
      <c r="H721">
        <v>426948</v>
      </c>
      <c r="I721">
        <v>428942</v>
      </c>
      <c r="J721" t="s">
        <v>71</v>
      </c>
      <c r="K721" t="s">
        <v>1695</v>
      </c>
      <c r="L721" t="s">
        <v>1695</v>
      </c>
      <c r="N721" t="s">
        <v>36</v>
      </c>
      <c r="P721" s="1" t="s">
        <v>1693</v>
      </c>
      <c r="Q721" t="s">
        <v>1694</v>
      </c>
      <c r="R721">
        <v>1995</v>
      </c>
      <c r="S721">
        <v>664</v>
      </c>
    </row>
    <row r="722" spans="1:20" x14ac:dyDescent="0.25">
      <c r="A722" t="s">
        <v>20</v>
      </c>
      <c r="B722" t="s">
        <v>93</v>
      </c>
      <c r="C722" t="s">
        <v>22</v>
      </c>
      <c r="D722" t="s">
        <v>23</v>
      </c>
      <c r="E722" t="s">
        <v>5</v>
      </c>
      <c r="G722" t="s">
        <v>24</v>
      </c>
      <c r="H722">
        <v>429199</v>
      </c>
      <c r="I722">
        <v>429274</v>
      </c>
      <c r="J722" t="s">
        <v>25</v>
      </c>
      <c r="P722" s="1" t="s">
        <v>1696</v>
      </c>
      <c r="Q722" t="s">
        <v>1697</v>
      </c>
      <c r="R722">
        <v>76</v>
      </c>
      <c r="T722" t="s">
        <v>1698</v>
      </c>
    </row>
    <row r="723" spans="1:20" x14ac:dyDescent="0.25">
      <c r="A723" t="s">
        <v>93</v>
      </c>
      <c r="C723" t="s">
        <v>22</v>
      </c>
      <c r="D723" t="s">
        <v>23</v>
      </c>
      <c r="E723" t="s">
        <v>5</v>
      </c>
      <c r="G723" t="s">
        <v>24</v>
      </c>
      <c r="H723">
        <v>429199</v>
      </c>
      <c r="I723">
        <v>429274</v>
      </c>
      <c r="J723" t="s">
        <v>25</v>
      </c>
      <c r="N723" t="s">
        <v>1699</v>
      </c>
      <c r="P723" s="1" t="s">
        <v>1696</v>
      </c>
      <c r="Q723" t="s">
        <v>1697</v>
      </c>
      <c r="R723">
        <v>76</v>
      </c>
      <c r="T723" t="s">
        <v>1700</v>
      </c>
    </row>
    <row r="724" spans="1:20" x14ac:dyDescent="0.25">
      <c r="A724" t="s">
        <v>20</v>
      </c>
      <c r="B724" t="s">
        <v>93</v>
      </c>
      <c r="C724" t="s">
        <v>22</v>
      </c>
      <c r="D724" t="s">
        <v>23</v>
      </c>
      <c r="E724" t="s">
        <v>5</v>
      </c>
      <c r="G724" t="s">
        <v>24</v>
      </c>
      <c r="H724">
        <v>429402</v>
      </c>
      <c r="I724">
        <v>429477</v>
      </c>
      <c r="J724" t="s">
        <v>25</v>
      </c>
      <c r="P724" s="1" t="s">
        <v>1701</v>
      </c>
      <c r="Q724" t="s">
        <v>1702</v>
      </c>
      <c r="R724">
        <v>76</v>
      </c>
      <c r="T724" t="s">
        <v>1703</v>
      </c>
    </row>
    <row r="725" spans="1:20" x14ac:dyDescent="0.25">
      <c r="A725" t="s">
        <v>93</v>
      </c>
      <c r="C725" t="s">
        <v>22</v>
      </c>
      <c r="D725" t="s">
        <v>23</v>
      </c>
      <c r="E725" t="s">
        <v>5</v>
      </c>
      <c r="G725" t="s">
        <v>24</v>
      </c>
      <c r="H725">
        <v>429402</v>
      </c>
      <c r="I725">
        <v>429477</v>
      </c>
      <c r="J725" t="s">
        <v>25</v>
      </c>
      <c r="N725" t="s">
        <v>1699</v>
      </c>
      <c r="P725" s="1" t="s">
        <v>1701</v>
      </c>
      <c r="Q725" t="s">
        <v>1702</v>
      </c>
      <c r="R725">
        <v>76</v>
      </c>
      <c r="T725" t="s">
        <v>1700</v>
      </c>
    </row>
    <row r="726" spans="1:20" x14ac:dyDescent="0.25">
      <c r="A726" t="s">
        <v>20</v>
      </c>
      <c r="B726" t="s">
        <v>93</v>
      </c>
      <c r="C726" t="s">
        <v>22</v>
      </c>
      <c r="D726" t="s">
        <v>23</v>
      </c>
      <c r="E726" t="s">
        <v>5</v>
      </c>
      <c r="G726" t="s">
        <v>24</v>
      </c>
      <c r="H726">
        <v>429626</v>
      </c>
      <c r="I726">
        <v>429701</v>
      </c>
      <c r="J726" t="s">
        <v>25</v>
      </c>
      <c r="P726" s="1" t="s">
        <v>1704</v>
      </c>
      <c r="Q726" t="s">
        <v>1705</v>
      </c>
      <c r="R726">
        <v>76</v>
      </c>
      <c r="T726" t="s">
        <v>1706</v>
      </c>
    </row>
    <row r="727" spans="1:20" x14ac:dyDescent="0.25">
      <c r="A727" t="s">
        <v>93</v>
      </c>
      <c r="C727" t="s">
        <v>22</v>
      </c>
      <c r="D727" t="s">
        <v>23</v>
      </c>
      <c r="E727" t="s">
        <v>5</v>
      </c>
      <c r="G727" t="s">
        <v>24</v>
      </c>
      <c r="H727">
        <v>429626</v>
      </c>
      <c r="I727">
        <v>429701</v>
      </c>
      <c r="J727" t="s">
        <v>25</v>
      </c>
      <c r="N727" t="s">
        <v>1699</v>
      </c>
      <c r="P727" s="1" t="s">
        <v>1704</v>
      </c>
      <c r="Q727" t="s">
        <v>1705</v>
      </c>
      <c r="R727">
        <v>76</v>
      </c>
      <c r="T727" t="s">
        <v>1700</v>
      </c>
    </row>
    <row r="728" spans="1:20" x14ac:dyDescent="0.25">
      <c r="A728" t="s">
        <v>20</v>
      </c>
      <c r="B728" t="s">
        <v>21</v>
      </c>
      <c r="C728" t="s">
        <v>22</v>
      </c>
      <c r="D728" t="s">
        <v>23</v>
      </c>
      <c r="E728" t="s">
        <v>5</v>
      </c>
      <c r="G728" t="s">
        <v>24</v>
      </c>
      <c r="H728">
        <v>429786</v>
      </c>
      <c r="I728">
        <v>431390</v>
      </c>
      <c r="J728" t="s">
        <v>71</v>
      </c>
      <c r="P728" s="1" t="s">
        <v>1707</v>
      </c>
      <c r="Q728" t="s">
        <v>1708</v>
      </c>
      <c r="R728">
        <v>1605</v>
      </c>
      <c r="T728" t="s">
        <v>1709</v>
      </c>
    </row>
    <row r="729" spans="1:20" x14ac:dyDescent="0.25">
      <c r="A729" t="s">
        <v>29</v>
      </c>
      <c r="B729" t="s">
        <v>30</v>
      </c>
      <c r="C729" t="s">
        <v>22</v>
      </c>
      <c r="D729" t="s">
        <v>23</v>
      </c>
      <c r="E729" t="s">
        <v>5</v>
      </c>
      <c r="G729" t="s">
        <v>24</v>
      </c>
      <c r="H729">
        <v>429786</v>
      </c>
      <c r="I729">
        <v>431390</v>
      </c>
      <c r="J729" t="s">
        <v>71</v>
      </c>
      <c r="K729" t="s">
        <v>1710</v>
      </c>
      <c r="L729" t="s">
        <v>1710</v>
      </c>
      <c r="N729" t="s">
        <v>36</v>
      </c>
      <c r="P729" s="1" t="s">
        <v>1707</v>
      </c>
      <c r="Q729" t="s">
        <v>1708</v>
      </c>
      <c r="R729">
        <v>1605</v>
      </c>
      <c r="S729">
        <v>534</v>
      </c>
    </row>
    <row r="730" spans="1:20" x14ac:dyDescent="0.25">
      <c r="A730" t="s">
        <v>20</v>
      </c>
      <c r="B730" t="s">
        <v>21</v>
      </c>
      <c r="C730" t="s">
        <v>22</v>
      </c>
      <c r="D730" t="s">
        <v>23</v>
      </c>
      <c r="E730" t="s">
        <v>5</v>
      </c>
      <c r="G730" t="s">
        <v>24</v>
      </c>
      <c r="H730">
        <v>431387</v>
      </c>
      <c r="I730">
        <v>432646</v>
      </c>
      <c r="J730" t="s">
        <v>71</v>
      </c>
      <c r="P730" s="1" t="s">
        <v>1711</v>
      </c>
      <c r="Q730" t="s">
        <v>1712</v>
      </c>
      <c r="R730">
        <v>1260</v>
      </c>
      <c r="T730" t="s">
        <v>1713</v>
      </c>
    </row>
    <row r="731" spans="1:20" x14ac:dyDescent="0.25">
      <c r="A731" t="s">
        <v>29</v>
      </c>
      <c r="B731" t="s">
        <v>30</v>
      </c>
      <c r="C731" t="s">
        <v>22</v>
      </c>
      <c r="D731" t="s">
        <v>23</v>
      </c>
      <c r="E731" t="s">
        <v>5</v>
      </c>
      <c r="G731" t="s">
        <v>24</v>
      </c>
      <c r="H731">
        <v>431387</v>
      </c>
      <c r="I731">
        <v>432646</v>
      </c>
      <c r="J731" t="s">
        <v>71</v>
      </c>
      <c r="K731" t="s">
        <v>1714</v>
      </c>
      <c r="L731" t="s">
        <v>1714</v>
      </c>
      <c r="N731" t="s">
        <v>36</v>
      </c>
      <c r="P731" s="1" t="s">
        <v>1711</v>
      </c>
      <c r="Q731" t="s">
        <v>1712</v>
      </c>
      <c r="R731">
        <v>1260</v>
      </c>
      <c r="S731">
        <v>419</v>
      </c>
    </row>
    <row r="732" spans="1:20" x14ac:dyDescent="0.25">
      <c r="A732" t="s">
        <v>20</v>
      </c>
      <c r="B732" t="s">
        <v>21</v>
      </c>
      <c r="C732" t="s">
        <v>22</v>
      </c>
      <c r="D732" t="s">
        <v>23</v>
      </c>
      <c r="E732" t="s">
        <v>5</v>
      </c>
      <c r="G732" t="s">
        <v>24</v>
      </c>
      <c r="H732">
        <v>432734</v>
      </c>
      <c r="I732">
        <v>435895</v>
      </c>
      <c r="J732" t="s">
        <v>71</v>
      </c>
      <c r="P732" s="1" t="s">
        <v>1715</v>
      </c>
      <c r="Q732" t="s">
        <v>1716</v>
      </c>
      <c r="R732">
        <v>3162</v>
      </c>
      <c r="T732" t="s">
        <v>1717</v>
      </c>
    </row>
    <row r="733" spans="1:20" x14ac:dyDescent="0.25">
      <c r="A733" t="s">
        <v>29</v>
      </c>
      <c r="B733" t="s">
        <v>30</v>
      </c>
      <c r="C733" t="s">
        <v>22</v>
      </c>
      <c r="D733" t="s">
        <v>23</v>
      </c>
      <c r="E733" t="s">
        <v>5</v>
      </c>
      <c r="G733" t="s">
        <v>24</v>
      </c>
      <c r="H733">
        <v>432734</v>
      </c>
      <c r="I733">
        <v>435895</v>
      </c>
      <c r="J733" t="s">
        <v>71</v>
      </c>
      <c r="K733" t="s">
        <v>1718</v>
      </c>
      <c r="L733" t="s">
        <v>1718</v>
      </c>
      <c r="N733" t="s">
        <v>895</v>
      </c>
      <c r="P733" s="1" t="s">
        <v>1715</v>
      </c>
      <c r="Q733" t="s">
        <v>1716</v>
      </c>
      <c r="R733">
        <v>3162</v>
      </c>
      <c r="S733">
        <v>1053</v>
      </c>
    </row>
    <row r="734" spans="1:20" x14ac:dyDescent="0.25">
      <c r="A734" t="s">
        <v>20</v>
      </c>
      <c r="B734" t="s">
        <v>21</v>
      </c>
      <c r="C734" t="s">
        <v>22</v>
      </c>
      <c r="D734" t="s">
        <v>23</v>
      </c>
      <c r="E734" t="s">
        <v>5</v>
      </c>
      <c r="G734" t="s">
        <v>24</v>
      </c>
      <c r="H734">
        <v>435994</v>
      </c>
      <c r="I734">
        <v>436728</v>
      </c>
      <c r="J734" t="s">
        <v>71</v>
      </c>
      <c r="P734" s="1" t="s">
        <v>1719</v>
      </c>
      <c r="Q734" t="s">
        <v>1720</v>
      </c>
      <c r="R734">
        <v>735</v>
      </c>
      <c r="T734" t="s">
        <v>1721</v>
      </c>
    </row>
    <row r="735" spans="1:20" x14ac:dyDescent="0.25">
      <c r="A735" t="s">
        <v>29</v>
      </c>
      <c r="B735" t="s">
        <v>30</v>
      </c>
      <c r="C735" t="s">
        <v>22</v>
      </c>
      <c r="D735" t="s">
        <v>23</v>
      </c>
      <c r="E735" t="s">
        <v>5</v>
      </c>
      <c r="G735" t="s">
        <v>24</v>
      </c>
      <c r="H735">
        <v>435994</v>
      </c>
      <c r="I735">
        <v>436728</v>
      </c>
      <c r="J735" t="s">
        <v>71</v>
      </c>
      <c r="K735" t="s">
        <v>1722</v>
      </c>
      <c r="L735" t="s">
        <v>1722</v>
      </c>
      <c r="N735" t="s">
        <v>1723</v>
      </c>
      <c r="P735" s="1" t="s">
        <v>1719</v>
      </c>
      <c r="Q735" t="s">
        <v>1720</v>
      </c>
      <c r="R735">
        <v>735</v>
      </c>
      <c r="S735">
        <v>244</v>
      </c>
    </row>
    <row r="736" spans="1:20" x14ac:dyDescent="0.25">
      <c r="A736" t="s">
        <v>20</v>
      </c>
      <c r="B736" t="s">
        <v>21</v>
      </c>
      <c r="C736" t="s">
        <v>22</v>
      </c>
      <c r="D736" t="s">
        <v>23</v>
      </c>
      <c r="E736" t="s">
        <v>5</v>
      </c>
      <c r="G736" t="s">
        <v>24</v>
      </c>
      <c r="H736">
        <v>437066</v>
      </c>
      <c r="I736">
        <v>438979</v>
      </c>
      <c r="J736" t="s">
        <v>25</v>
      </c>
      <c r="P736" s="1" t="s">
        <v>1724</v>
      </c>
      <c r="Q736" t="s">
        <v>1725</v>
      </c>
      <c r="R736">
        <v>1914</v>
      </c>
      <c r="T736" t="s">
        <v>1726</v>
      </c>
    </row>
    <row r="737" spans="1:20" x14ac:dyDescent="0.25">
      <c r="A737" t="s">
        <v>29</v>
      </c>
      <c r="B737" t="s">
        <v>30</v>
      </c>
      <c r="C737" t="s">
        <v>22</v>
      </c>
      <c r="D737" t="s">
        <v>23</v>
      </c>
      <c r="E737" t="s">
        <v>5</v>
      </c>
      <c r="G737" t="s">
        <v>24</v>
      </c>
      <c r="H737">
        <v>437066</v>
      </c>
      <c r="I737">
        <v>438979</v>
      </c>
      <c r="J737" t="s">
        <v>25</v>
      </c>
      <c r="K737" t="s">
        <v>1727</v>
      </c>
      <c r="L737" t="s">
        <v>1727</v>
      </c>
      <c r="N737" t="s">
        <v>1728</v>
      </c>
      <c r="P737" s="1" t="s">
        <v>1724</v>
      </c>
      <c r="Q737" t="s">
        <v>1725</v>
      </c>
      <c r="R737">
        <v>1914</v>
      </c>
      <c r="S737">
        <v>637</v>
      </c>
    </row>
    <row r="738" spans="1:20" x14ac:dyDescent="0.25">
      <c r="A738" t="s">
        <v>20</v>
      </c>
      <c r="B738" t="s">
        <v>21</v>
      </c>
      <c r="C738" t="s">
        <v>22</v>
      </c>
      <c r="D738" t="s">
        <v>23</v>
      </c>
      <c r="E738" t="s">
        <v>5</v>
      </c>
      <c r="G738" t="s">
        <v>24</v>
      </c>
      <c r="H738">
        <v>438981</v>
      </c>
      <c r="I738">
        <v>439862</v>
      </c>
      <c r="J738" t="s">
        <v>25</v>
      </c>
      <c r="P738" s="1" t="s">
        <v>1729</v>
      </c>
      <c r="Q738" t="s">
        <v>1730</v>
      </c>
      <c r="R738">
        <v>882</v>
      </c>
      <c r="T738" t="s">
        <v>1731</v>
      </c>
    </row>
    <row r="739" spans="1:20" x14ac:dyDescent="0.25">
      <c r="A739" t="s">
        <v>29</v>
      </c>
      <c r="B739" t="s">
        <v>30</v>
      </c>
      <c r="C739" t="s">
        <v>22</v>
      </c>
      <c r="D739" t="s">
        <v>23</v>
      </c>
      <c r="E739" t="s">
        <v>5</v>
      </c>
      <c r="G739" t="s">
        <v>24</v>
      </c>
      <c r="H739">
        <v>438981</v>
      </c>
      <c r="I739">
        <v>439862</v>
      </c>
      <c r="J739" t="s">
        <v>25</v>
      </c>
      <c r="K739" t="s">
        <v>1732</v>
      </c>
      <c r="L739" t="s">
        <v>1732</v>
      </c>
      <c r="N739" t="s">
        <v>1733</v>
      </c>
      <c r="P739" s="1" t="s">
        <v>1729</v>
      </c>
      <c r="Q739" t="s">
        <v>1730</v>
      </c>
      <c r="R739">
        <v>882</v>
      </c>
      <c r="S739">
        <v>293</v>
      </c>
    </row>
    <row r="740" spans="1:20" x14ac:dyDescent="0.25">
      <c r="A740" t="s">
        <v>20</v>
      </c>
      <c r="B740" t="s">
        <v>21</v>
      </c>
      <c r="C740" t="s">
        <v>22</v>
      </c>
      <c r="D740" t="s">
        <v>23</v>
      </c>
      <c r="E740" t="s">
        <v>5</v>
      </c>
      <c r="G740" t="s">
        <v>24</v>
      </c>
      <c r="H740">
        <v>440083</v>
      </c>
      <c r="I740">
        <v>441339</v>
      </c>
      <c r="J740" t="s">
        <v>71</v>
      </c>
      <c r="P740" s="1" t="s">
        <v>1734</v>
      </c>
      <c r="Q740" t="s">
        <v>1735</v>
      </c>
      <c r="R740">
        <v>1257</v>
      </c>
      <c r="T740" t="s">
        <v>1736</v>
      </c>
    </row>
    <row r="741" spans="1:20" x14ac:dyDescent="0.25">
      <c r="A741" t="s">
        <v>29</v>
      </c>
      <c r="B741" t="s">
        <v>30</v>
      </c>
      <c r="C741" t="s">
        <v>22</v>
      </c>
      <c r="D741" t="s">
        <v>23</v>
      </c>
      <c r="E741" t="s">
        <v>5</v>
      </c>
      <c r="G741" t="s">
        <v>24</v>
      </c>
      <c r="H741">
        <v>440083</v>
      </c>
      <c r="I741">
        <v>441339</v>
      </c>
      <c r="J741" t="s">
        <v>71</v>
      </c>
      <c r="K741" t="s">
        <v>1737</v>
      </c>
      <c r="L741" t="s">
        <v>1737</v>
      </c>
      <c r="N741" t="s">
        <v>1738</v>
      </c>
      <c r="P741" s="1" t="s">
        <v>1734</v>
      </c>
      <c r="Q741" t="s">
        <v>1735</v>
      </c>
      <c r="R741">
        <v>1257</v>
      </c>
      <c r="S741">
        <v>418</v>
      </c>
    </row>
    <row r="742" spans="1:20" x14ac:dyDescent="0.25">
      <c r="A742" t="s">
        <v>20</v>
      </c>
      <c r="B742" t="s">
        <v>21</v>
      </c>
      <c r="C742" t="s">
        <v>22</v>
      </c>
      <c r="D742" t="s">
        <v>23</v>
      </c>
      <c r="E742" t="s">
        <v>5</v>
      </c>
      <c r="G742" t="s">
        <v>24</v>
      </c>
      <c r="H742">
        <v>441487</v>
      </c>
      <c r="I742">
        <v>442914</v>
      </c>
      <c r="J742" t="s">
        <v>71</v>
      </c>
      <c r="P742" s="1" t="s">
        <v>1739</v>
      </c>
      <c r="Q742" t="s">
        <v>1740</v>
      </c>
      <c r="R742">
        <v>1428</v>
      </c>
      <c r="T742" t="s">
        <v>1741</v>
      </c>
    </row>
    <row r="743" spans="1:20" x14ac:dyDescent="0.25">
      <c r="A743" t="s">
        <v>29</v>
      </c>
      <c r="B743" t="s">
        <v>30</v>
      </c>
      <c r="C743" t="s">
        <v>22</v>
      </c>
      <c r="D743" t="s">
        <v>23</v>
      </c>
      <c r="E743" t="s">
        <v>5</v>
      </c>
      <c r="G743" t="s">
        <v>24</v>
      </c>
      <c r="H743">
        <v>441487</v>
      </c>
      <c r="I743">
        <v>442914</v>
      </c>
      <c r="J743" t="s">
        <v>71</v>
      </c>
      <c r="K743" t="s">
        <v>1742</v>
      </c>
      <c r="L743" t="s">
        <v>1742</v>
      </c>
      <c r="N743" t="s">
        <v>1743</v>
      </c>
      <c r="P743" s="1" t="s">
        <v>1739</v>
      </c>
      <c r="Q743" t="s">
        <v>1740</v>
      </c>
      <c r="R743">
        <v>1428</v>
      </c>
      <c r="S743">
        <v>475</v>
      </c>
    </row>
    <row r="744" spans="1:20" x14ac:dyDescent="0.25">
      <c r="A744" t="s">
        <v>20</v>
      </c>
      <c r="B744" t="s">
        <v>21</v>
      </c>
      <c r="C744" t="s">
        <v>22</v>
      </c>
      <c r="D744" t="s">
        <v>23</v>
      </c>
      <c r="E744" t="s">
        <v>5</v>
      </c>
      <c r="G744" t="s">
        <v>24</v>
      </c>
      <c r="H744">
        <v>442936</v>
      </c>
      <c r="I744">
        <v>444210</v>
      </c>
      <c r="J744" t="s">
        <v>71</v>
      </c>
      <c r="P744" s="1" t="s">
        <v>1744</v>
      </c>
      <c r="Q744" t="s">
        <v>1745</v>
      </c>
      <c r="R744">
        <v>1275</v>
      </c>
      <c r="T744" t="s">
        <v>1746</v>
      </c>
    </row>
    <row r="745" spans="1:20" x14ac:dyDescent="0.25">
      <c r="A745" t="s">
        <v>29</v>
      </c>
      <c r="B745" t="s">
        <v>30</v>
      </c>
      <c r="C745" t="s">
        <v>22</v>
      </c>
      <c r="D745" t="s">
        <v>23</v>
      </c>
      <c r="E745" t="s">
        <v>5</v>
      </c>
      <c r="G745" t="s">
        <v>24</v>
      </c>
      <c r="H745">
        <v>442936</v>
      </c>
      <c r="I745">
        <v>444210</v>
      </c>
      <c r="J745" t="s">
        <v>71</v>
      </c>
      <c r="K745" t="s">
        <v>1747</v>
      </c>
      <c r="L745" t="s">
        <v>1747</v>
      </c>
      <c r="N745" t="s">
        <v>1748</v>
      </c>
      <c r="P745" s="1" t="s">
        <v>1744</v>
      </c>
      <c r="Q745" t="s">
        <v>1745</v>
      </c>
      <c r="R745">
        <v>1275</v>
      </c>
      <c r="S745">
        <v>424</v>
      </c>
    </row>
    <row r="746" spans="1:20" x14ac:dyDescent="0.25">
      <c r="A746" t="s">
        <v>20</v>
      </c>
      <c r="B746" t="s">
        <v>21</v>
      </c>
      <c r="C746" t="s">
        <v>22</v>
      </c>
      <c r="D746" t="s">
        <v>23</v>
      </c>
      <c r="E746" t="s">
        <v>5</v>
      </c>
      <c r="G746" t="s">
        <v>24</v>
      </c>
      <c r="H746">
        <v>444226</v>
      </c>
      <c r="I746">
        <v>444810</v>
      </c>
      <c r="J746" t="s">
        <v>71</v>
      </c>
      <c r="O746" t="s">
        <v>1749</v>
      </c>
      <c r="P746" s="1" t="s">
        <v>1750</v>
      </c>
      <c r="Q746" t="s">
        <v>1751</v>
      </c>
      <c r="R746">
        <v>585</v>
      </c>
      <c r="T746" t="s">
        <v>1752</v>
      </c>
    </row>
    <row r="747" spans="1:20" x14ac:dyDescent="0.25">
      <c r="A747" t="s">
        <v>29</v>
      </c>
      <c r="B747" t="s">
        <v>30</v>
      </c>
      <c r="C747" t="s">
        <v>22</v>
      </c>
      <c r="D747" t="s">
        <v>23</v>
      </c>
      <c r="E747" t="s">
        <v>5</v>
      </c>
      <c r="G747" t="s">
        <v>24</v>
      </c>
      <c r="H747">
        <v>444226</v>
      </c>
      <c r="I747">
        <v>444810</v>
      </c>
      <c r="J747" t="s">
        <v>71</v>
      </c>
      <c r="K747" t="s">
        <v>1753</v>
      </c>
      <c r="L747" t="s">
        <v>1753</v>
      </c>
      <c r="N747" t="s">
        <v>1754</v>
      </c>
      <c r="O747" t="s">
        <v>1749</v>
      </c>
      <c r="P747" s="1" t="s">
        <v>1750</v>
      </c>
      <c r="Q747" t="s">
        <v>1751</v>
      </c>
      <c r="R747">
        <v>585</v>
      </c>
      <c r="S747">
        <v>194</v>
      </c>
    </row>
    <row r="748" spans="1:20" x14ac:dyDescent="0.25">
      <c r="A748" t="s">
        <v>20</v>
      </c>
      <c r="B748" t="s">
        <v>21</v>
      </c>
      <c r="C748" t="s">
        <v>22</v>
      </c>
      <c r="D748" t="s">
        <v>23</v>
      </c>
      <c r="E748" t="s">
        <v>5</v>
      </c>
      <c r="G748" t="s">
        <v>24</v>
      </c>
      <c r="H748">
        <v>444812</v>
      </c>
      <c r="I748">
        <v>445894</v>
      </c>
      <c r="J748" t="s">
        <v>71</v>
      </c>
      <c r="P748" s="1" t="s">
        <v>1755</v>
      </c>
      <c r="Q748" t="s">
        <v>1756</v>
      </c>
      <c r="R748">
        <v>1083</v>
      </c>
      <c r="T748" t="s">
        <v>1757</v>
      </c>
    </row>
    <row r="749" spans="1:20" x14ac:dyDescent="0.25">
      <c r="A749" t="s">
        <v>29</v>
      </c>
      <c r="B749" t="s">
        <v>30</v>
      </c>
      <c r="C749" t="s">
        <v>22</v>
      </c>
      <c r="D749" t="s">
        <v>23</v>
      </c>
      <c r="E749" t="s">
        <v>5</v>
      </c>
      <c r="G749" t="s">
        <v>24</v>
      </c>
      <c r="H749">
        <v>444812</v>
      </c>
      <c r="I749">
        <v>445894</v>
      </c>
      <c r="J749" t="s">
        <v>71</v>
      </c>
      <c r="K749" t="s">
        <v>1758</v>
      </c>
      <c r="L749" t="s">
        <v>1758</v>
      </c>
      <c r="N749" t="s">
        <v>1759</v>
      </c>
      <c r="P749" s="1" t="s">
        <v>1755</v>
      </c>
      <c r="Q749" t="s">
        <v>1756</v>
      </c>
      <c r="R749">
        <v>1083</v>
      </c>
      <c r="S749">
        <v>360</v>
      </c>
    </row>
    <row r="750" spans="1:20" x14ac:dyDescent="0.25">
      <c r="A750" t="s">
        <v>20</v>
      </c>
      <c r="B750" t="s">
        <v>21</v>
      </c>
      <c r="C750" t="s">
        <v>22</v>
      </c>
      <c r="D750" t="s">
        <v>23</v>
      </c>
      <c r="E750" t="s">
        <v>5</v>
      </c>
      <c r="G750" t="s">
        <v>24</v>
      </c>
      <c r="H750">
        <v>445900</v>
      </c>
      <c r="I750">
        <v>446475</v>
      </c>
      <c r="J750" t="s">
        <v>71</v>
      </c>
      <c r="P750" s="1" t="s">
        <v>1760</v>
      </c>
      <c r="Q750" t="s">
        <v>1761</v>
      </c>
      <c r="R750">
        <v>576</v>
      </c>
      <c r="T750" t="s">
        <v>1762</v>
      </c>
    </row>
    <row r="751" spans="1:20" x14ac:dyDescent="0.25">
      <c r="A751" t="s">
        <v>29</v>
      </c>
      <c r="B751" t="s">
        <v>30</v>
      </c>
      <c r="C751" t="s">
        <v>22</v>
      </c>
      <c r="D751" t="s">
        <v>23</v>
      </c>
      <c r="E751" t="s">
        <v>5</v>
      </c>
      <c r="G751" t="s">
        <v>24</v>
      </c>
      <c r="H751">
        <v>445900</v>
      </c>
      <c r="I751">
        <v>446475</v>
      </c>
      <c r="J751" t="s">
        <v>71</v>
      </c>
      <c r="K751" t="s">
        <v>1763</v>
      </c>
      <c r="L751" t="s">
        <v>1763</v>
      </c>
      <c r="N751" t="s">
        <v>36</v>
      </c>
      <c r="P751" s="1" t="s">
        <v>1760</v>
      </c>
      <c r="Q751" t="s">
        <v>1761</v>
      </c>
      <c r="R751">
        <v>576</v>
      </c>
      <c r="S751">
        <v>191</v>
      </c>
    </row>
    <row r="752" spans="1:20" x14ac:dyDescent="0.25">
      <c r="A752" t="s">
        <v>20</v>
      </c>
      <c r="B752" t="s">
        <v>21</v>
      </c>
      <c r="C752" t="s">
        <v>22</v>
      </c>
      <c r="D752" t="s">
        <v>23</v>
      </c>
      <c r="E752" t="s">
        <v>5</v>
      </c>
      <c r="G752" t="s">
        <v>24</v>
      </c>
      <c r="H752">
        <v>446678</v>
      </c>
      <c r="I752">
        <v>448003</v>
      </c>
      <c r="J752" t="s">
        <v>25</v>
      </c>
      <c r="P752" s="1" t="s">
        <v>1764</v>
      </c>
      <c r="Q752" t="s">
        <v>1765</v>
      </c>
      <c r="R752">
        <v>1326</v>
      </c>
      <c r="T752" t="s">
        <v>1766</v>
      </c>
    </row>
    <row r="753" spans="1:20" x14ac:dyDescent="0.25">
      <c r="A753" t="s">
        <v>29</v>
      </c>
      <c r="B753" t="s">
        <v>30</v>
      </c>
      <c r="C753" t="s">
        <v>22</v>
      </c>
      <c r="D753" t="s">
        <v>23</v>
      </c>
      <c r="E753" t="s">
        <v>5</v>
      </c>
      <c r="G753" t="s">
        <v>24</v>
      </c>
      <c r="H753">
        <v>446678</v>
      </c>
      <c r="I753">
        <v>448003</v>
      </c>
      <c r="J753" t="s">
        <v>25</v>
      </c>
      <c r="K753" t="s">
        <v>1767</v>
      </c>
      <c r="L753" t="s">
        <v>1767</v>
      </c>
      <c r="N753" t="s">
        <v>32</v>
      </c>
      <c r="P753" s="1" t="s">
        <v>1764</v>
      </c>
      <c r="Q753" t="s">
        <v>1765</v>
      </c>
      <c r="R753">
        <v>1326</v>
      </c>
      <c r="S753">
        <v>441</v>
      </c>
    </row>
    <row r="754" spans="1:20" x14ac:dyDescent="0.25">
      <c r="A754" t="s">
        <v>20</v>
      </c>
      <c r="B754" t="s">
        <v>21</v>
      </c>
      <c r="C754" t="s">
        <v>22</v>
      </c>
      <c r="D754" t="s">
        <v>23</v>
      </c>
      <c r="E754" t="s">
        <v>5</v>
      </c>
      <c r="G754" t="s">
        <v>24</v>
      </c>
      <c r="H754">
        <v>448128</v>
      </c>
      <c r="I754">
        <v>449111</v>
      </c>
      <c r="J754" t="s">
        <v>71</v>
      </c>
      <c r="P754" s="1" t="s">
        <v>1768</v>
      </c>
      <c r="Q754" t="s">
        <v>1769</v>
      </c>
      <c r="R754">
        <v>984</v>
      </c>
      <c r="T754" t="s">
        <v>1770</v>
      </c>
    </row>
    <row r="755" spans="1:20" x14ac:dyDescent="0.25">
      <c r="A755" t="s">
        <v>29</v>
      </c>
      <c r="B755" t="s">
        <v>30</v>
      </c>
      <c r="C755" t="s">
        <v>22</v>
      </c>
      <c r="D755" t="s">
        <v>23</v>
      </c>
      <c r="E755" t="s">
        <v>5</v>
      </c>
      <c r="G755" t="s">
        <v>24</v>
      </c>
      <c r="H755">
        <v>448128</v>
      </c>
      <c r="I755">
        <v>449111</v>
      </c>
      <c r="J755" t="s">
        <v>71</v>
      </c>
      <c r="K755" t="s">
        <v>1771</v>
      </c>
      <c r="L755" t="s">
        <v>1771</v>
      </c>
      <c r="N755" t="s">
        <v>1772</v>
      </c>
      <c r="P755" s="1" t="s">
        <v>1768</v>
      </c>
      <c r="Q755" t="s">
        <v>1769</v>
      </c>
      <c r="R755">
        <v>984</v>
      </c>
      <c r="S755">
        <v>327</v>
      </c>
    </row>
    <row r="756" spans="1:20" x14ac:dyDescent="0.25">
      <c r="A756" t="s">
        <v>20</v>
      </c>
      <c r="B756" t="s">
        <v>21</v>
      </c>
      <c r="C756" t="s">
        <v>22</v>
      </c>
      <c r="D756" t="s">
        <v>23</v>
      </c>
      <c r="E756" t="s">
        <v>5</v>
      </c>
      <c r="G756" t="s">
        <v>24</v>
      </c>
      <c r="H756">
        <v>449371</v>
      </c>
      <c r="I756">
        <v>450159</v>
      </c>
      <c r="J756" t="s">
        <v>25</v>
      </c>
      <c r="P756" s="1" t="s">
        <v>1773</v>
      </c>
      <c r="Q756" t="s">
        <v>1774</v>
      </c>
      <c r="R756">
        <v>789</v>
      </c>
      <c r="T756" t="s">
        <v>1775</v>
      </c>
    </row>
    <row r="757" spans="1:20" x14ac:dyDescent="0.25">
      <c r="A757" t="s">
        <v>29</v>
      </c>
      <c r="B757" t="s">
        <v>30</v>
      </c>
      <c r="C757" t="s">
        <v>22</v>
      </c>
      <c r="D757" t="s">
        <v>23</v>
      </c>
      <c r="E757" t="s">
        <v>5</v>
      </c>
      <c r="G757" t="s">
        <v>24</v>
      </c>
      <c r="H757">
        <v>449371</v>
      </c>
      <c r="I757">
        <v>450159</v>
      </c>
      <c r="J757" t="s">
        <v>25</v>
      </c>
      <c r="K757" t="s">
        <v>1776</v>
      </c>
      <c r="L757" t="s">
        <v>1776</v>
      </c>
      <c r="N757" t="s">
        <v>1777</v>
      </c>
      <c r="P757" s="1" t="s">
        <v>1773</v>
      </c>
      <c r="Q757" t="s">
        <v>1774</v>
      </c>
      <c r="R757">
        <v>789</v>
      </c>
      <c r="S757">
        <v>262</v>
      </c>
    </row>
    <row r="758" spans="1:20" x14ac:dyDescent="0.25">
      <c r="A758" t="s">
        <v>20</v>
      </c>
      <c r="B758" t="s">
        <v>21</v>
      </c>
      <c r="C758" t="s">
        <v>22</v>
      </c>
      <c r="D758" t="s">
        <v>23</v>
      </c>
      <c r="E758" t="s">
        <v>5</v>
      </c>
      <c r="G758" t="s">
        <v>24</v>
      </c>
      <c r="H758">
        <v>450180</v>
      </c>
      <c r="I758">
        <v>452579</v>
      </c>
      <c r="J758" t="s">
        <v>25</v>
      </c>
      <c r="P758" s="1" t="s">
        <v>1778</v>
      </c>
      <c r="Q758" t="s">
        <v>1779</v>
      </c>
      <c r="R758">
        <v>2400</v>
      </c>
      <c r="T758" t="s">
        <v>1780</v>
      </c>
    </row>
    <row r="759" spans="1:20" x14ac:dyDescent="0.25">
      <c r="A759" t="s">
        <v>29</v>
      </c>
      <c r="B759" t="s">
        <v>30</v>
      </c>
      <c r="C759" t="s">
        <v>22</v>
      </c>
      <c r="D759" t="s">
        <v>23</v>
      </c>
      <c r="E759" t="s">
        <v>5</v>
      </c>
      <c r="G759" t="s">
        <v>24</v>
      </c>
      <c r="H759">
        <v>450180</v>
      </c>
      <c r="I759">
        <v>452579</v>
      </c>
      <c r="J759" t="s">
        <v>25</v>
      </c>
      <c r="K759" t="s">
        <v>1781</v>
      </c>
      <c r="L759" t="s">
        <v>1781</v>
      </c>
      <c r="N759" t="s">
        <v>1782</v>
      </c>
      <c r="P759" s="1" t="s">
        <v>1778</v>
      </c>
      <c r="Q759" t="s">
        <v>1779</v>
      </c>
      <c r="R759">
        <v>2400</v>
      </c>
      <c r="S759">
        <v>799</v>
      </c>
    </row>
    <row r="760" spans="1:20" x14ac:dyDescent="0.25">
      <c r="A760" t="s">
        <v>20</v>
      </c>
      <c r="B760" t="s">
        <v>21</v>
      </c>
      <c r="C760" t="s">
        <v>22</v>
      </c>
      <c r="D760" t="s">
        <v>23</v>
      </c>
      <c r="E760" t="s">
        <v>5</v>
      </c>
      <c r="G760" t="s">
        <v>24</v>
      </c>
      <c r="H760">
        <v>452576</v>
      </c>
      <c r="I760">
        <v>453979</v>
      </c>
      <c r="J760" t="s">
        <v>25</v>
      </c>
      <c r="P760" s="1" t="s">
        <v>1783</v>
      </c>
      <c r="Q760" t="s">
        <v>1784</v>
      </c>
      <c r="R760">
        <v>1404</v>
      </c>
      <c r="T760" t="s">
        <v>1785</v>
      </c>
    </row>
    <row r="761" spans="1:20" x14ac:dyDescent="0.25">
      <c r="A761" t="s">
        <v>29</v>
      </c>
      <c r="B761" t="s">
        <v>30</v>
      </c>
      <c r="C761" t="s">
        <v>22</v>
      </c>
      <c r="D761" t="s">
        <v>23</v>
      </c>
      <c r="E761" t="s">
        <v>5</v>
      </c>
      <c r="G761" t="s">
        <v>24</v>
      </c>
      <c r="H761">
        <v>452576</v>
      </c>
      <c r="I761">
        <v>453979</v>
      </c>
      <c r="J761" t="s">
        <v>25</v>
      </c>
      <c r="K761" t="s">
        <v>1786</v>
      </c>
      <c r="L761" t="s">
        <v>1786</v>
      </c>
      <c r="N761" t="s">
        <v>36</v>
      </c>
      <c r="P761" s="1" t="s">
        <v>1783</v>
      </c>
      <c r="Q761" t="s">
        <v>1784</v>
      </c>
      <c r="R761">
        <v>1404</v>
      </c>
      <c r="S761">
        <v>467</v>
      </c>
    </row>
    <row r="762" spans="1:20" x14ac:dyDescent="0.25">
      <c r="A762" t="s">
        <v>20</v>
      </c>
      <c r="B762" t="s">
        <v>21</v>
      </c>
      <c r="C762" t="s">
        <v>22</v>
      </c>
      <c r="D762" t="s">
        <v>23</v>
      </c>
      <c r="E762" t="s">
        <v>5</v>
      </c>
      <c r="G762" t="s">
        <v>24</v>
      </c>
      <c r="H762">
        <v>454035</v>
      </c>
      <c r="I762">
        <v>454892</v>
      </c>
      <c r="J762" t="s">
        <v>25</v>
      </c>
      <c r="P762" s="1" t="s">
        <v>1787</v>
      </c>
      <c r="Q762" t="s">
        <v>1788</v>
      </c>
      <c r="R762">
        <v>858</v>
      </c>
    </row>
    <row r="763" spans="1:20" x14ac:dyDescent="0.25">
      <c r="A763" t="s">
        <v>29</v>
      </c>
      <c r="B763" t="s">
        <v>30</v>
      </c>
      <c r="C763" t="s">
        <v>22</v>
      </c>
      <c r="D763" t="s">
        <v>23</v>
      </c>
      <c r="E763" t="s">
        <v>5</v>
      </c>
      <c r="G763" t="s">
        <v>24</v>
      </c>
      <c r="H763">
        <v>454035</v>
      </c>
      <c r="I763">
        <v>454892</v>
      </c>
      <c r="J763" t="s">
        <v>25</v>
      </c>
      <c r="K763" t="s">
        <v>1789</v>
      </c>
      <c r="L763" t="s">
        <v>1789</v>
      </c>
      <c r="N763" t="s">
        <v>36</v>
      </c>
      <c r="P763" s="1" t="s">
        <v>1787</v>
      </c>
      <c r="Q763" t="s">
        <v>1788</v>
      </c>
      <c r="R763">
        <v>858</v>
      </c>
      <c r="S763">
        <v>285</v>
      </c>
    </row>
    <row r="764" spans="1:20" x14ac:dyDescent="0.25">
      <c r="A764" t="s">
        <v>20</v>
      </c>
      <c r="B764" t="s">
        <v>21</v>
      </c>
      <c r="C764" t="s">
        <v>22</v>
      </c>
      <c r="D764" t="s">
        <v>23</v>
      </c>
      <c r="E764" t="s">
        <v>5</v>
      </c>
      <c r="G764" t="s">
        <v>24</v>
      </c>
      <c r="H764">
        <v>455014</v>
      </c>
      <c r="I764">
        <v>455448</v>
      </c>
      <c r="J764" t="s">
        <v>71</v>
      </c>
      <c r="P764" s="1" t="s">
        <v>1790</v>
      </c>
      <c r="Q764" t="s">
        <v>1791</v>
      </c>
      <c r="R764">
        <v>435</v>
      </c>
      <c r="T764" t="s">
        <v>1792</v>
      </c>
    </row>
    <row r="765" spans="1:20" x14ac:dyDescent="0.25">
      <c r="A765" t="s">
        <v>29</v>
      </c>
      <c r="B765" t="s">
        <v>30</v>
      </c>
      <c r="C765" t="s">
        <v>22</v>
      </c>
      <c r="D765" t="s">
        <v>23</v>
      </c>
      <c r="E765" t="s">
        <v>5</v>
      </c>
      <c r="G765" t="s">
        <v>24</v>
      </c>
      <c r="H765">
        <v>455014</v>
      </c>
      <c r="I765">
        <v>455448</v>
      </c>
      <c r="J765" t="s">
        <v>71</v>
      </c>
      <c r="K765" t="s">
        <v>1793</v>
      </c>
      <c r="L765" t="s">
        <v>1793</v>
      </c>
      <c r="N765" t="s">
        <v>1794</v>
      </c>
      <c r="P765" s="1" t="s">
        <v>1790</v>
      </c>
      <c r="Q765" t="s">
        <v>1791</v>
      </c>
      <c r="R765">
        <v>435</v>
      </c>
      <c r="S765">
        <v>144</v>
      </c>
    </row>
    <row r="766" spans="1:20" x14ac:dyDescent="0.25">
      <c r="A766" t="s">
        <v>20</v>
      </c>
      <c r="B766" t="s">
        <v>21</v>
      </c>
      <c r="C766" t="s">
        <v>22</v>
      </c>
      <c r="D766" t="s">
        <v>23</v>
      </c>
      <c r="E766" t="s">
        <v>5</v>
      </c>
      <c r="G766" t="s">
        <v>24</v>
      </c>
      <c r="H766">
        <v>455464</v>
      </c>
      <c r="I766">
        <v>456336</v>
      </c>
      <c r="J766" t="s">
        <v>71</v>
      </c>
      <c r="P766" s="1" t="s">
        <v>1795</v>
      </c>
      <c r="Q766" t="s">
        <v>1796</v>
      </c>
      <c r="R766">
        <v>873</v>
      </c>
      <c r="T766" t="s">
        <v>1797</v>
      </c>
    </row>
    <row r="767" spans="1:20" x14ac:dyDescent="0.25">
      <c r="A767" t="s">
        <v>29</v>
      </c>
      <c r="B767" t="s">
        <v>30</v>
      </c>
      <c r="C767" t="s">
        <v>22</v>
      </c>
      <c r="D767" t="s">
        <v>23</v>
      </c>
      <c r="E767" t="s">
        <v>5</v>
      </c>
      <c r="G767" t="s">
        <v>24</v>
      </c>
      <c r="H767">
        <v>455464</v>
      </c>
      <c r="I767">
        <v>456336</v>
      </c>
      <c r="J767" t="s">
        <v>71</v>
      </c>
      <c r="K767" t="s">
        <v>1798</v>
      </c>
      <c r="L767" t="s">
        <v>1798</v>
      </c>
      <c r="N767" t="s">
        <v>36</v>
      </c>
      <c r="P767" s="1" t="s">
        <v>1795</v>
      </c>
      <c r="Q767" t="s">
        <v>1796</v>
      </c>
      <c r="R767">
        <v>873</v>
      </c>
      <c r="S767">
        <v>290</v>
      </c>
    </row>
    <row r="768" spans="1:20" x14ac:dyDescent="0.25">
      <c r="A768" t="s">
        <v>20</v>
      </c>
      <c r="B768" t="s">
        <v>21</v>
      </c>
      <c r="C768" t="s">
        <v>22</v>
      </c>
      <c r="D768" t="s">
        <v>23</v>
      </c>
      <c r="E768" t="s">
        <v>5</v>
      </c>
      <c r="G768" t="s">
        <v>24</v>
      </c>
      <c r="H768">
        <v>456341</v>
      </c>
      <c r="I768">
        <v>460453</v>
      </c>
      <c r="J768" t="s">
        <v>71</v>
      </c>
      <c r="P768" s="1" t="s">
        <v>1799</v>
      </c>
      <c r="Q768" t="s">
        <v>1800</v>
      </c>
      <c r="R768">
        <v>4113</v>
      </c>
      <c r="T768" t="s">
        <v>1801</v>
      </c>
    </row>
    <row r="769" spans="1:20" x14ac:dyDescent="0.25">
      <c r="A769" t="s">
        <v>29</v>
      </c>
      <c r="B769" t="s">
        <v>30</v>
      </c>
      <c r="C769" t="s">
        <v>22</v>
      </c>
      <c r="D769" t="s">
        <v>23</v>
      </c>
      <c r="E769" t="s">
        <v>5</v>
      </c>
      <c r="G769" t="s">
        <v>24</v>
      </c>
      <c r="H769">
        <v>456341</v>
      </c>
      <c r="I769">
        <v>460453</v>
      </c>
      <c r="J769" t="s">
        <v>71</v>
      </c>
      <c r="K769" t="s">
        <v>1802</v>
      </c>
      <c r="L769" t="s">
        <v>1802</v>
      </c>
      <c r="N769" t="s">
        <v>36</v>
      </c>
      <c r="P769" s="1" t="s">
        <v>1799</v>
      </c>
      <c r="Q769" t="s">
        <v>1800</v>
      </c>
      <c r="R769">
        <v>4113</v>
      </c>
      <c r="S769">
        <v>1370</v>
      </c>
    </row>
    <row r="770" spans="1:20" x14ac:dyDescent="0.25">
      <c r="A770" t="s">
        <v>20</v>
      </c>
      <c r="B770" t="s">
        <v>21</v>
      </c>
      <c r="C770" t="s">
        <v>22</v>
      </c>
      <c r="D770" t="s">
        <v>23</v>
      </c>
      <c r="E770" t="s">
        <v>5</v>
      </c>
      <c r="G770" t="s">
        <v>24</v>
      </c>
      <c r="H770">
        <v>460494</v>
      </c>
      <c r="I770">
        <v>461375</v>
      </c>
      <c r="J770" t="s">
        <v>71</v>
      </c>
      <c r="P770" s="1" t="s">
        <v>1803</v>
      </c>
      <c r="Q770" t="s">
        <v>1804</v>
      </c>
      <c r="R770">
        <v>882</v>
      </c>
    </row>
    <row r="771" spans="1:20" x14ac:dyDescent="0.25">
      <c r="A771" t="s">
        <v>29</v>
      </c>
      <c r="B771" t="s">
        <v>30</v>
      </c>
      <c r="C771" t="s">
        <v>22</v>
      </c>
      <c r="D771" t="s">
        <v>23</v>
      </c>
      <c r="E771" t="s">
        <v>5</v>
      </c>
      <c r="G771" t="s">
        <v>24</v>
      </c>
      <c r="H771">
        <v>460494</v>
      </c>
      <c r="I771">
        <v>461375</v>
      </c>
      <c r="J771" t="s">
        <v>71</v>
      </c>
      <c r="K771" t="s">
        <v>1805</v>
      </c>
      <c r="L771" t="s">
        <v>1805</v>
      </c>
      <c r="N771" t="s">
        <v>36</v>
      </c>
      <c r="P771" s="1" t="s">
        <v>1803</v>
      </c>
      <c r="Q771" t="s">
        <v>1804</v>
      </c>
      <c r="R771">
        <v>882</v>
      </c>
      <c r="S771">
        <v>293</v>
      </c>
    </row>
    <row r="772" spans="1:20" x14ac:dyDescent="0.25">
      <c r="A772" t="s">
        <v>20</v>
      </c>
      <c r="B772" t="s">
        <v>21</v>
      </c>
      <c r="C772" t="s">
        <v>22</v>
      </c>
      <c r="D772" t="s">
        <v>23</v>
      </c>
      <c r="E772" t="s">
        <v>5</v>
      </c>
      <c r="G772" t="s">
        <v>24</v>
      </c>
      <c r="H772">
        <v>461403</v>
      </c>
      <c r="I772">
        <v>462122</v>
      </c>
      <c r="J772" t="s">
        <v>71</v>
      </c>
      <c r="P772" s="1" t="s">
        <v>1806</v>
      </c>
      <c r="Q772" t="s">
        <v>1807</v>
      </c>
      <c r="R772">
        <v>720</v>
      </c>
      <c r="T772" t="s">
        <v>1808</v>
      </c>
    </row>
    <row r="773" spans="1:20" x14ac:dyDescent="0.25">
      <c r="A773" t="s">
        <v>29</v>
      </c>
      <c r="B773" t="s">
        <v>30</v>
      </c>
      <c r="C773" t="s">
        <v>22</v>
      </c>
      <c r="D773" t="s">
        <v>23</v>
      </c>
      <c r="E773" t="s">
        <v>5</v>
      </c>
      <c r="G773" t="s">
        <v>24</v>
      </c>
      <c r="H773">
        <v>461403</v>
      </c>
      <c r="I773">
        <v>462122</v>
      </c>
      <c r="J773" t="s">
        <v>71</v>
      </c>
      <c r="K773" t="s">
        <v>1809</v>
      </c>
      <c r="L773" t="s">
        <v>1809</v>
      </c>
      <c r="N773" t="s">
        <v>36</v>
      </c>
      <c r="P773" s="1" t="s">
        <v>1806</v>
      </c>
      <c r="Q773" t="s">
        <v>1807</v>
      </c>
      <c r="R773">
        <v>720</v>
      </c>
      <c r="S773">
        <v>239</v>
      </c>
    </row>
    <row r="774" spans="1:20" x14ac:dyDescent="0.25">
      <c r="A774" t="s">
        <v>20</v>
      </c>
      <c r="B774" t="s">
        <v>21</v>
      </c>
      <c r="C774" t="s">
        <v>22</v>
      </c>
      <c r="D774" t="s">
        <v>23</v>
      </c>
      <c r="E774" t="s">
        <v>5</v>
      </c>
      <c r="G774" t="s">
        <v>24</v>
      </c>
      <c r="H774">
        <v>462117</v>
      </c>
      <c r="I774">
        <v>462608</v>
      </c>
      <c r="J774" t="s">
        <v>25</v>
      </c>
      <c r="P774" s="1" t="s">
        <v>1810</v>
      </c>
      <c r="Q774" t="s">
        <v>1811</v>
      </c>
      <c r="R774">
        <v>492</v>
      </c>
      <c r="T774" t="s">
        <v>1812</v>
      </c>
    </row>
    <row r="775" spans="1:20" x14ac:dyDescent="0.25">
      <c r="A775" t="s">
        <v>29</v>
      </c>
      <c r="B775" t="s">
        <v>30</v>
      </c>
      <c r="C775" t="s">
        <v>22</v>
      </c>
      <c r="D775" t="s">
        <v>23</v>
      </c>
      <c r="E775" t="s">
        <v>5</v>
      </c>
      <c r="G775" t="s">
        <v>24</v>
      </c>
      <c r="H775">
        <v>462117</v>
      </c>
      <c r="I775">
        <v>462608</v>
      </c>
      <c r="J775" t="s">
        <v>25</v>
      </c>
      <c r="K775" t="s">
        <v>1813</v>
      </c>
      <c r="L775" t="s">
        <v>1813</v>
      </c>
      <c r="N775" t="s">
        <v>1814</v>
      </c>
      <c r="P775" s="1" t="s">
        <v>1810</v>
      </c>
      <c r="Q775" t="s">
        <v>1811</v>
      </c>
      <c r="R775">
        <v>492</v>
      </c>
      <c r="S775">
        <v>163</v>
      </c>
    </row>
    <row r="776" spans="1:20" x14ac:dyDescent="0.25">
      <c r="A776" t="s">
        <v>20</v>
      </c>
      <c r="B776" t="s">
        <v>21</v>
      </c>
      <c r="C776" t="s">
        <v>22</v>
      </c>
      <c r="D776" t="s">
        <v>23</v>
      </c>
      <c r="E776" t="s">
        <v>5</v>
      </c>
      <c r="G776" t="s">
        <v>24</v>
      </c>
      <c r="H776">
        <v>462724</v>
      </c>
      <c r="I776">
        <v>463965</v>
      </c>
      <c r="J776" t="s">
        <v>25</v>
      </c>
      <c r="P776" s="1" t="s">
        <v>1815</v>
      </c>
      <c r="Q776" t="s">
        <v>1816</v>
      </c>
      <c r="R776">
        <v>1242</v>
      </c>
      <c r="T776" t="s">
        <v>1817</v>
      </c>
    </row>
    <row r="777" spans="1:20" x14ac:dyDescent="0.25">
      <c r="A777" t="s">
        <v>29</v>
      </c>
      <c r="B777" t="s">
        <v>30</v>
      </c>
      <c r="C777" t="s">
        <v>22</v>
      </c>
      <c r="D777" t="s">
        <v>23</v>
      </c>
      <c r="E777" t="s">
        <v>5</v>
      </c>
      <c r="G777" t="s">
        <v>24</v>
      </c>
      <c r="H777">
        <v>462724</v>
      </c>
      <c r="I777">
        <v>463965</v>
      </c>
      <c r="J777" t="s">
        <v>25</v>
      </c>
      <c r="K777" t="s">
        <v>1818</v>
      </c>
      <c r="L777" t="s">
        <v>1818</v>
      </c>
      <c r="N777" t="s">
        <v>36</v>
      </c>
      <c r="P777" s="1" t="s">
        <v>1815</v>
      </c>
      <c r="Q777" t="s">
        <v>1816</v>
      </c>
      <c r="R777">
        <v>1242</v>
      </c>
      <c r="S777">
        <v>413</v>
      </c>
    </row>
    <row r="778" spans="1:20" x14ac:dyDescent="0.25">
      <c r="A778" t="s">
        <v>20</v>
      </c>
      <c r="B778" t="s">
        <v>21</v>
      </c>
      <c r="C778" t="s">
        <v>22</v>
      </c>
      <c r="D778" t="s">
        <v>23</v>
      </c>
      <c r="E778" t="s">
        <v>5</v>
      </c>
      <c r="G778" t="s">
        <v>24</v>
      </c>
      <c r="H778">
        <v>464129</v>
      </c>
      <c r="I778">
        <v>464665</v>
      </c>
      <c r="J778" t="s">
        <v>71</v>
      </c>
      <c r="P778" s="1" t="s">
        <v>1819</v>
      </c>
      <c r="Q778" t="s">
        <v>1820</v>
      </c>
      <c r="R778">
        <v>537</v>
      </c>
    </row>
    <row r="779" spans="1:20" x14ac:dyDescent="0.25">
      <c r="A779" t="s">
        <v>29</v>
      </c>
      <c r="B779" t="s">
        <v>30</v>
      </c>
      <c r="C779" t="s">
        <v>22</v>
      </c>
      <c r="D779" t="s">
        <v>23</v>
      </c>
      <c r="E779" t="s">
        <v>5</v>
      </c>
      <c r="G779" t="s">
        <v>24</v>
      </c>
      <c r="H779">
        <v>464129</v>
      </c>
      <c r="I779">
        <v>464665</v>
      </c>
      <c r="J779" t="s">
        <v>71</v>
      </c>
      <c r="K779" t="s">
        <v>1821</v>
      </c>
      <c r="L779" t="s">
        <v>1821</v>
      </c>
      <c r="N779" t="s">
        <v>36</v>
      </c>
      <c r="P779" s="1" t="s">
        <v>1819</v>
      </c>
      <c r="Q779" t="s">
        <v>1820</v>
      </c>
      <c r="R779">
        <v>537</v>
      </c>
      <c r="S779">
        <v>178</v>
      </c>
    </row>
    <row r="780" spans="1:20" x14ac:dyDescent="0.25">
      <c r="A780" t="s">
        <v>20</v>
      </c>
      <c r="B780" t="s">
        <v>21</v>
      </c>
      <c r="C780" t="s">
        <v>22</v>
      </c>
      <c r="D780" t="s">
        <v>23</v>
      </c>
      <c r="E780" t="s">
        <v>5</v>
      </c>
      <c r="G780" t="s">
        <v>24</v>
      </c>
      <c r="H780">
        <v>464726</v>
      </c>
      <c r="I780">
        <v>465151</v>
      </c>
      <c r="J780" t="s">
        <v>71</v>
      </c>
      <c r="P780" s="1" t="s">
        <v>1822</v>
      </c>
      <c r="Q780" t="s">
        <v>1823</v>
      </c>
      <c r="R780">
        <v>426</v>
      </c>
    </row>
    <row r="781" spans="1:20" x14ac:dyDescent="0.25">
      <c r="A781" t="s">
        <v>29</v>
      </c>
      <c r="B781" t="s">
        <v>30</v>
      </c>
      <c r="C781" t="s">
        <v>22</v>
      </c>
      <c r="D781" t="s">
        <v>23</v>
      </c>
      <c r="E781" t="s">
        <v>5</v>
      </c>
      <c r="G781" t="s">
        <v>24</v>
      </c>
      <c r="H781">
        <v>464726</v>
      </c>
      <c r="I781">
        <v>465151</v>
      </c>
      <c r="J781" t="s">
        <v>71</v>
      </c>
      <c r="K781" t="s">
        <v>1824</v>
      </c>
      <c r="L781" t="s">
        <v>1824</v>
      </c>
      <c r="N781" t="s">
        <v>1825</v>
      </c>
      <c r="P781" s="1" t="s">
        <v>1822</v>
      </c>
      <c r="Q781" t="s">
        <v>1823</v>
      </c>
      <c r="R781">
        <v>426</v>
      </c>
      <c r="S781">
        <v>141</v>
      </c>
    </row>
    <row r="782" spans="1:20" x14ac:dyDescent="0.25">
      <c r="A782" t="s">
        <v>20</v>
      </c>
      <c r="B782" t="s">
        <v>21</v>
      </c>
      <c r="C782" t="s">
        <v>22</v>
      </c>
      <c r="D782" t="s">
        <v>23</v>
      </c>
      <c r="E782" t="s">
        <v>5</v>
      </c>
      <c r="G782" t="s">
        <v>24</v>
      </c>
      <c r="H782">
        <v>465231</v>
      </c>
      <c r="I782">
        <v>467066</v>
      </c>
      <c r="J782" t="s">
        <v>25</v>
      </c>
      <c r="O782" t="s">
        <v>1826</v>
      </c>
      <c r="P782" s="1" t="s">
        <v>1827</v>
      </c>
      <c r="Q782" t="s">
        <v>1828</v>
      </c>
      <c r="R782">
        <v>1836</v>
      </c>
      <c r="T782" t="s">
        <v>1829</v>
      </c>
    </row>
    <row r="783" spans="1:20" x14ac:dyDescent="0.25">
      <c r="A783" t="s">
        <v>29</v>
      </c>
      <c r="B783" t="s">
        <v>30</v>
      </c>
      <c r="C783" t="s">
        <v>22</v>
      </c>
      <c r="D783" t="s">
        <v>23</v>
      </c>
      <c r="E783" t="s">
        <v>5</v>
      </c>
      <c r="G783" t="s">
        <v>24</v>
      </c>
      <c r="H783">
        <v>465231</v>
      </c>
      <c r="I783">
        <v>467066</v>
      </c>
      <c r="J783" t="s">
        <v>25</v>
      </c>
      <c r="K783" t="s">
        <v>1830</v>
      </c>
      <c r="L783" t="s">
        <v>1830</v>
      </c>
      <c r="N783" t="s">
        <v>1831</v>
      </c>
      <c r="O783" t="s">
        <v>1826</v>
      </c>
      <c r="P783" s="1" t="s">
        <v>1827</v>
      </c>
      <c r="Q783" t="s">
        <v>1828</v>
      </c>
      <c r="R783">
        <v>1836</v>
      </c>
      <c r="S783">
        <v>611</v>
      </c>
    </row>
    <row r="784" spans="1:20" x14ac:dyDescent="0.25">
      <c r="A784" t="s">
        <v>20</v>
      </c>
      <c r="B784" t="s">
        <v>21</v>
      </c>
      <c r="C784" t="s">
        <v>22</v>
      </c>
      <c r="D784" t="s">
        <v>23</v>
      </c>
      <c r="E784" t="s">
        <v>5</v>
      </c>
      <c r="G784" t="s">
        <v>24</v>
      </c>
      <c r="H784">
        <v>467127</v>
      </c>
      <c r="I784">
        <v>467879</v>
      </c>
      <c r="J784" t="s">
        <v>71</v>
      </c>
      <c r="P784" s="1" t="s">
        <v>1832</v>
      </c>
      <c r="Q784" t="s">
        <v>1833</v>
      </c>
      <c r="R784">
        <v>753</v>
      </c>
      <c r="T784" t="s">
        <v>1834</v>
      </c>
    </row>
    <row r="785" spans="1:20" x14ac:dyDescent="0.25">
      <c r="A785" t="s">
        <v>29</v>
      </c>
      <c r="B785" t="s">
        <v>30</v>
      </c>
      <c r="C785" t="s">
        <v>22</v>
      </c>
      <c r="D785" t="s">
        <v>23</v>
      </c>
      <c r="E785" t="s">
        <v>5</v>
      </c>
      <c r="G785" t="s">
        <v>24</v>
      </c>
      <c r="H785">
        <v>467127</v>
      </c>
      <c r="I785">
        <v>467879</v>
      </c>
      <c r="J785" t="s">
        <v>71</v>
      </c>
      <c r="K785" t="s">
        <v>1835</v>
      </c>
      <c r="L785" t="s">
        <v>1835</v>
      </c>
      <c r="N785" t="s">
        <v>1836</v>
      </c>
      <c r="P785" s="1" t="s">
        <v>1832</v>
      </c>
      <c r="Q785" t="s">
        <v>1833</v>
      </c>
      <c r="R785">
        <v>753</v>
      </c>
      <c r="S785">
        <v>250</v>
      </c>
    </row>
    <row r="786" spans="1:20" x14ac:dyDescent="0.25">
      <c r="A786" t="s">
        <v>20</v>
      </c>
      <c r="B786" t="s">
        <v>21</v>
      </c>
      <c r="C786" t="s">
        <v>22</v>
      </c>
      <c r="D786" t="s">
        <v>23</v>
      </c>
      <c r="E786" t="s">
        <v>5</v>
      </c>
      <c r="G786" t="s">
        <v>24</v>
      </c>
      <c r="H786">
        <v>467881</v>
      </c>
      <c r="I786">
        <v>469167</v>
      </c>
      <c r="J786" t="s">
        <v>71</v>
      </c>
      <c r="P786" s="1" t="s">
        <v>1837</v>
      </c>
      <c r="Q786" t="s">
        <v>1838</v>
      </c>
      <c r="R786">
        <v>1287</v>
      </c>
    </row>
    <row r="787" spans="1:20" x14ac:dyDescent="0.25">
      <c r="A787" t="s">
        <v>29</v>
      </c>
      <c r="B787" t="s">
        <v>30</v>
      </c>
      <c r="C787" t="s">
        <v>22</v>
      </c>
      <c r="D787" t="s">
        <v>23</v>
      </c>
      <c r="E787" t="s">
        <v>5</v>
      </c>
      <c r="G787" t="s">
        <v>24</v>
      </c>
      <c r="H787">
        <v>467881</v>
      </c>
      <c r="I787">
        <v>469167</v>
      </c>
      <c r="J787" t="s">
        <v>71</v>
      </c>
      <c r="K787" t="s">
        <v>1839</v>
      </c>
      <c r="L787" t="s">
        <v>1839</v>
      </c>
      <c r="N787" t="s">
        <v>1840</v>
      </c>
      <c r="P787" s="1" t="s">
        <v>1837</v>
      </c>
      <c r="Q787" t="s">
        <v>1838</v>
      </c>
      <c r="R787">
        <v>1287</v>
      </c>
      <c r="S787">
        <v>428</v>
      </c>
    </row>
    <row r="788" spans="1:20" x14ac:dyDescent="0.25">
      <c r="A788" t="s">
        <v>20</v>
      </c>
      <c r="B788" t="s">
        <v>21</v>
      </c>
      <c r="C788" t="s">
        <v>22</v>
      </c>
      <c r="D788" t="s">
        <v>23</v>
      </c>
      <c r="E788" t="s">
        <v>5</v>
      </c>
      <c r="G788" t="s">
        <v>24</v>
      </c>
      <c r="H788">
        <v>469262</v>
      </c>
      <c r="I788">
        <v>470953</v>
      </c>
      <c r="J788" t="s">
        <v>71</v>
      </c>
      <c r="P788" s="1" t="s">
        <v>1841</v>
      </c>
      <c r="Q788" t="s">
        <v>1842</v>
      </c>
      <c r="R788">
        <v>1692</v>
      </c>
      <c r="T788" t="s">
        <v>1843</v>
      </c>
    </row>
    <row r="789" spans="1:20" x14ac:dyDescent="0.25">
      <c r="A789" t="s">
        <v>29</v>
      </c>
      <c r="B789" t="s">
        <v>30</v>
      </c>
      <c r="C789" t="s">
        <v>22</v>
      </c>
      <c r="D789" t="s">
        <v>23</v>
      </c>
      <c r="E789" t="s">
        <v>5</v>
      </c>
      <c r="G789" t="s">
        <v>24</v>
      </c>
      <c r="H789">
        <v>469262</v>
      </c>
      <c r="I789">
        <v>470953</v>
      </c>
      <c r="J789" t="s">
        <v>71</v>
      </c>
      <c r="K789" t="s">
        <v>1844</v>
      </c>
      <c r="L789" t="s">
        <v>1844</v>
      </c>
      <c r="N789" t="s">
        <v>1012</v>
      </c>
      <c r="P789" s="1" t="s">
        <v>1841</v>
      </c>
      <c r="Q789" t="s">
        <v>1842</v>
      </c>
      <c r="R789">
        <v>1692</v>
      </c>
      <c r="S789">
        <v>563</v>
      </c>
    </row>
    <row r="790" spans="1:20" x14ac:dyDescent="0.25">
      <c r="A790" t="s">
        <v>20</v>
      </c>
      <c r="B790" t="s">
        <v>21</v>
      </c>
      <c r="C790" t="s">
        <v>22</v>
      </c>
      <c r="D790" t="s">
        <v>23</v>
      </c>
      <c r="E790" t="s">
        <v>5</v>
      </c>
      <c r="G790" t="s">
        <v>24</v>
      </c>
      <c r="H790">
        <v>470993</v>
      </c>
      <c r="I790">
        <v>471484</v>
      </c>
      <c r="J790" t="s">
        <v>71</v>
      </c>
      <c r="P790" s="1" t="s">
        <v>1845</v>
      </c>
      <c r="Q790" t="s">
        <v>1846</v>
      </c>
      <c r="R790">
        <v>492</v>
      </c>
      <c r="T790" t="s">
        <v>1847</v>
      </c>
    </row>
    <row r="791" spans="1:20" x14ac:dyDescent="0.25">
      <c r="A791" t="s">
        <v>29</v>
      </c>
      <c r="B791" t="s">
        <v>30</v>
      </c>
      <c r="C791" t="s">
        <v>22</v>
      </c>
      <c r="D791" t="s">
        <v>23</v>
      </c>
      <c r="E791" t="s">
        <v>5</v>
      </c>
      <c r="G791" t="s">
        <v>24</v>
      </c>
      <c r="H791">
        <v>470993</v>
      </c>
      <c r="I791">
        <v>471484</v>
      </c>
      <c r="J791" t="s">
        <v>71</v>
      </c>
      <c r="K791" t="s">
        <v>1848</v>
      </c>
      <c r="L791" t="s">
        <v>1848</v>
      </c>
      <c r="N791" t="s">
        <v>1849</v>
      </c>
      <c r="P791" s="1" t="s">
        <v>1845</v>
      </c>
      <c r="Q791" t="s">
        <v>1846</v>
      </c>
      <c r="R791">
        <v>492</v>
      </c>
      <c r="S791">
        <v>163</v>
      </c>
    </row>
    <row r="792" spans="1:20" x14ac:dyDescent="0.25">
      <c r="A792" t="s">
        <v>20</v>
      </c>
      <c r="B792" t="s">
        <v>21</v>
      </c>
      <c r="C792" t="s">
        <v>22</v>
      </c>
      <c r="D792" t="s">
        <v>23</v>
      </c>
      <c r="E792" t="s">
        <v>5</v>
      </c>
      <c r="G792" t="s">
        <v>24</v>
      </c>
      <c r="H792">
        <v>471493</v>
      </c>
      <c r="I792">
        <v>471954</v>
      </c>
      <c r="J792" t="s">
        <v>71</v>
      </c>
      <c r="P792" s="1" t="s">
        <v>1850</v>
      </c>
      <c r="Q792" t="s">
        <v>1851</v>
      </c>
      <c r="R792">
        <v>462</v>
      </c>
      <c r="T792" t="s">
        <v>1852</v>
      </c>
    </row>
    <row r="793" spans="1:20" x14ac:dyDescent="0.25">
      <c r="A793" t="s">
        <v>29</v>
      </c>
      <c r="B793" t="s">
        <v>30</v>
      </c>
      <c r="C793" t="s">
        <v>22</v>
      </c>
      <c r="D793" t="s">
        <v>23</v>
      </c>
      <c r="E793" t="s">
        <v>5</v>
      </c>
      <c r="G793" t="s">
        <v>24</v>
      </c>
      <c r="H793">
        <v>471493</v>
      </c>
      <c r="I793">
        <v>471954</v>
      </c>
      <c r="J793" t="s">
        <v>71</v>
      </c>
      <c r="K793" t="s">
        <v>1853</v>
      </c>
      <c r="L793" t="s">
        <v>1853</v>
      </c>
      <c r="N793" t="s">
        <v>1854</v>
      </c>
      <c r="P793" s="1" t="s">
        <v>1850</v>
      </c>
      <c r="Q793" t="s">
        <v>1851</v>
      </c>
      <c r="R793">
        <v>462</v>
      </c>
      <c r="S793">
        <v>153</v>
      </c>
    </row>
    <row r="794" spans="1:20" x14ac:dyDescent="0.25">
      <c r="A794" t="s">
        <v>20</v>
      </c>
      <c r="B794" t="s">
        <v>21</v>
      </c>
      <c r="C794" t="s">
        <v>22</v>
      </c>
      <c r="D794" t="s">
        <v>23</v>
      </c>
      <c r="E794" t="s">
        <v>5</v>
      </c>
      <c r="G794" t="s">
        <v>24</v>
      </c>
      <c r="H794">
        <v>471955</v>
      </c>
      <c r="I794">
        <v>472683</v>
      </c>
      <c r="J794" t="s">
        <v>71</v>
      </c>
      <c r="P794" s="1" t="s">
        <v>1855</v>
      </c>
      <c r="Q794" t="s">
        <v>1856</v>
      </c>
      <c r="R794">
        <v>729</v>
      </c>
      <c r="T794" t="s">
        <v>1857</v>
      </c>
    </row>
    <row r="795" spans="1:20" x14ac:dyDescent="0.25">
      <c r="A795" t="s">
        <v>29</v>
      </c>
      <c r="B795" t="s">
        <v>30</v>
      </c>
      <c r="C795" t="s">
        <v>22</v>
      </c>
      <c r="D795" t="s">
        <v>23</v>
      </c>
      <c r="E795" t="s">
        <v>5</v>
      </c>
      <c r="G795" t="s">
        <v>24</v>
      </c>
      <c r="H795">
        <v>471955</v>
      </c>
      <c r="I795">
        <v>472683</v>
      </c>
      <c r="J795" t="s">
        <v>71</v>
      </c>
      <c r="K795" t="s">
        <v>1858</v>
      </c>
      <c r="L795" t="s">
        <v>1858</v>
      </c>
      <c r="N795" t="s">
        <v>1859</v>
      </c>
      <c r="P795" s="1" t="s">
        <v>1855</v>
      </c>
      <c r="Q795" t="s">
        <v>1856</v>
      </c>
      <c r="R795">
        <v>729</v>
      </c>
      <c r="S795">
        <v>242</v>
      </c>
    </row>
    <row r="796" spans="1:20" x14ac:dyDescent="0.25">
      <c r="A796" t="s">
        <v>20</v>
      </c>
      <c r="B796" t="s">
        <v>21</v>
      </c>
      <c r="C796" t="s">
        <v>22</v>
      </c>
      <c r="D796" t="s">
        <v>23</v>
      </c>
      <c r="E796" t="s">
        <v>5</v>
      </c>
      <c r="G796" t="s">
        <v>24</v>
      </c>
      <c r="H796">
        <v>472753</v>
      </c>
      <c r="I796">
        <v>473385</v>
      </c>
      <c r="J796" t="s">
        <v>25</v>
      </c>
      <c r="P796" s="1" t="s">
        <v>1860</v>
      </c>
      <c r="Q796" t="s">
        <v>1861</v>
      </c>
      <c r="R796">
        <v>633</v>
      </c>
      <c r="T796" t="s">
        <v>1862</v>
      </c>
    </row>
    <row r="797" spans="1:20" x14ac:dyDescent="0.25">
      <c r="A797" t="s">
        <v>29</v>
      </c>
      <c r="B797" t="s">
        <v>30</v>
      </c>
      <c r="C797" t="s">
        <v>22</v>
      </c>
      <c r="D797" t="s">
        <v>23</v>
      </c>
      <c r="E797" t="s">
        <v>5</v>
      </c>
      <c r="G797" t="s">
        <v>24</v>
      </c>
      <c r="H797">
        <v>472753</v>
      </c>
      <c r="I797">
        <v>473385</v>
      </c>
      <c r="J797" t="s">
        <v>25</v>
      </c>
      <c r="K797" t="s">
        <v>1863</v>
      </c>
      <c r="L797" t="s">
        <v>1863</v>
      </c>
      <c r="N797" t="s">
        <v>51</v>
      </c>
      <c r="P797" s="1" t="s">
        <v>1860</v>
      </c>
      <c r="Q797" t="s">
        <v>1861</v>
      </c>
      <c r="R797">
        <v>633</v>
      </c>
      <c r="S797">
        <v>210</v>
      </c>
    </row>
    <row r="798" spans="1:20" x14ac:dyDescent="0.25">
      <c r="A798" t="s">
        <v>20</v>
      </c>
      <c r="B798" t="s">
        <v>21</v>
      </c>
      <c r="C798" t="s">
        <v>22</v>
      </c>
      <c r="D798" t="s">
        <v>23</v>
      </c>
      <c r="E798" t="s">
        <v>5</v>
      </c>
      <c r="G798" t="s">
        <v>24</v>
      </c>
      <c r="H798">
        <v>473376</v>
      </c>
      <c r="I798">
        <v>474074</v>
      </c>
      <c r="J798" t="s">
        <v>25</v>
      </c>
      <c r="P798" s="1" t="s">
        <v>1864</v>
      </c>
      <c r="Q798" t="s">
        <v>1865</v>
      </c>
      <c r="R798">
        <v>699</v>
      </c>
      <c r="T798" t="s">
        <v>1866</v>
      </c>
    </row>
    <row r="799" spans="1:20" x14ac:dyDescent="0.25">
      <c r="A799" t="s">
        <v>29</v>
      </c>
      <c r="B799" t="s">
        <v>30</v>
      </c>
      <c r="C799" t="s">
        <v>22</v>
      </c>
      <c r="D799" t="s">
        <v>23</v>
      </c>
      <c r="E799" t="s">
        <v>5</v>
      </c>
      <c r="G799" t="s">
        <v>24</v>
      </c>
      <c r="H799">
        <v>473376</v>
      </c>
      <c r="I799">
        <v>474074</v>
      </c>
      <c r="J799" t="s">
        <v>25</v>
      </c>
      <c r="K799" t="s">
        <v>1867</v>
      </c>
      <c r="L799" t="s">
        <v>1867</v>
      </c>
      <c r="N799" t="s">
        <v>1868</v>
      </c>
      <c r="P799" s="1" t="s">
        <v>1864</v>
      </c>
      <c r="Q799" t="s">
        <v>1865</v>
      </c>
      <c r="R799">
        <v>699</v>
      </c>
      <c r="S799">
        <v>232</v>
      </c>
    </row>
    <row r="800" spans="1:20" x14ac:dyDescent="0.25">
      <c r="A800" t="s">
        <v>20</v>
      </c>
      <c r="B800" t="s">
        <v>21</v>
      </c>
      <c r="C800" t="s">
        <v>22</v>
      </c>
      <c r="D800" t="s">
        <v>23</v>
      </c>
      <c r="E800" t="s">
        <v>5</v>
      </c>
      <c r="G800" t="s">
        <v>24</v>
      </c>
      <c r="H800">
        <v>474213</v>
      </c>
      <c r="I800">
        <v>475067</v>
      </c>
      <c r="J800" t="s">
        <v>25</v>
      </c>
      <c r="P800" s="1" t="s">
        <v>1869</v>
      </c>
      <c r="Q800" t="s">
        <v>1870</v>
      </c>
      <c r="R800">
        <v>855</v>
      </c>
      <c r="T800" t="s">
        <v>1871</v>
      </c>
    </row>
    <row r="801" spans="1:20" x14ac:dyDescent="0.25">
      <c r="A801" t="s">
        <v>29</v>
      </c>
      <c r="B801" t="s">
        <v>30</v>
      </c>
      <c r="C801" t="s">
        <v>22</v>
      </c>
      <c r="D801" t="s">
        <v>23</v>
      </c>
      <c r="E801" t="s">
        <v>5</v>
      </c>
      <c r="G801" t="s">
        <v>24</v>
      </c>
      <c r="H801">
        <v>474213</v>
      </c>
      <c r="I801">
        <v>475067</v>
      </c>
      <c r="J801" t="s">
        <v>25</v>
      </c>
      <c r="K801" t="s">
        <v>1872</v>
      </c>
      <c r="L801" t="s">
        <v>1872</v>
      </c>
      <c r="N801" t="s">
        <v>1027</v>
      </c>
      <c r="P801" s="1" t="s">
        <v>1869</v>
      </c>
      <c r="Q801" t="s">
        <v>1870</v>
      </c>
      <c r="R801">
        <v>855</v>
      </c>
      <c r="S801">
        <v>284</v>
      </c>
    </row>
    <row r="802" spans="1:20" x14ac:dyDescent="0.25">
      <c r="A802" t="s">
        <v>20</v>
      </c>
      <c r="B802" t="s">
        <v>21</v>
      </c>
      <c r="C802" t="s">
        <v>22</v>
      </c>
      <c r="D802" t="s">
        <v>23</v>
      </c>
      <c r="E802" t="s">
        <v>5</v>
      </c>
      <c r="G802" t="s">
        <v>24</v>
      </c>
      <c r="H802">
        <v>475105</v>
      </c>
      <c r="I802">
        <v>476424</v>
      </c>
      <c r="J802" t="s">
        <v>25</v>
      </c>
      <c r="P802" s="1" t="s">
        <v>1873</v>
      </c>
      <c r="Q802" t="s">
        <v>1874</v>
      </c>
      <c r="R802">
        <v>1320</v>
      </c>
      <c r="T802" t="s">
        <v>1875</v>
      </c>
    </row>
    <row r="803" spans="1:20" x14ac:dyDescent="0.25">
      <c r="A803" t="s">
        <v>29</v>
      </c>
      <c r="B803" t="s">
        <v>30</v>
      </c>
      <c r="C803" t="s">
        <v>22</v>
      </c>
      <c r="D803" t="s">
        <v>23</v>
      </c>
      <c r="E803" t="s">
        <v>5</v>
      </c>
      <c r="G803" t="s">
        <v>24</v>
      </c>
      <c r="H803">
        <v>475105</v>
      </c>
      <c r="I803">
        <v>476424</v>
      </c>
      <c r="J803" t="s">
        <v>25</v>
      </c>
      <c r="K803" t="s">
        <v>1876</v>
      </c>
      <c r="L803" t="s">
        <v>1876</v>
      </c>
      <c r="N803" t="s">
        <v>36</v>
      </c>
      <c r="P803" s="1" t="s">
        <v>1873</v>
      </c>
      <c r="Q803" t="s">
        <v>1874</v>
      </c>
      <c r="R803">
        <v>1320</v>
      </c>
      <c r="S803">
        <v>439</v>
      </c>
    </row>
    <row r="804" spans="1:20" x14ac:dyDescent="0.25">
      <c r="A804" t="s">
        <v>20</v>
      </c>
      <c r="B804" t="s">
        <v>21</v>
      </c>
      <c r="C804" t="s">
        <v>22</v>
      </c>
      <c r="D804" t="s">
        <v>23</v>
      </c>
      <c r="E804" t="s">
        <v>5</v>
      </c>
      <c r="G804" t="s">
        <v>24</v>
      </c>
      <c r="H804">
        <v>476556</v>
      </c>
      <c r="I804">
        <v>477209</v>
      </c>
      <c r="J804" t="s">
        <v>71</v>
      </c>
      <c r="P804" s="1" t="s">
        <v>1877</v>
      </c>
      <c r="Q804" t="s">
        <v>1878</v>
      </c>
      <c r="R804">
        <v>654</v>
      </c>
      <c r="T804" t="s">
        <v>1879</v>
      </c>
    </row>
    <row r="805" spans="1:20" x14ac:dyDescent="0.25">
      <c r="A805" t="s">
        <v>29</v>
      </c>
      <c r="B805" t="s">
        <v>30</v>
      </c>
      <c r="C805" t="s">
        <v>22</v>
      </c>
      <c r="D805" t="s">
        <v>23</v>
      </c>
      <c r="E805" t="s">
        <v>5</v>
      </c>
      <c r="G805" t="s">
        <v>24</v>
      </c>
      <c r="H805">
        <v>476556</v>
      </c>
      <c r="I805">
        <v>477209</v>
      </c>
      <c r="J805" t="s">
        <v>71</v>
      </c>
      <c r="K805" t="s">
        <v>1880</v>
      </c>
      <c r="L805" t="s">
        <v>1880</v>
      </c>
      <c r="N805" t="s">
        <v>36</v>
      </c>
      <c r="P805" s="1" t="s">
        <v>1877</v>
      </c>
      <c r="Q805" t="s">
        <v>1878</v>
      </c>
      <c r="R805">
        <v>654</v>
      </c>
      <c r="S805">
        <v>217</v>
      </c>
    </row>
    <row r="806" spans="1:20" x14ac:dyDescent="0.25">
      <c r="A806" t="s">
        <v>20</v>
      </c>
      <c r="B806" t="s">
        <v>21</v>
      </c>
      <c r="C806" t="s">
        <v>22</v>
      </c>
      <c r="D806" t="s">
        <v>23</v>
      </c>
      <c r="E806" t="s">
        <v>5</v>
      </c>
      <c r="G806" t="s">
        <v>24</v>
      </c>
      <c r="H806">
        <v>477202</v>
      </c>
      <c r="I806">
        <v>477951</v>
      </c>
      <c r="J806" t="s">
        <v>71</v>
      </c>
      <c r="P806" s="1" t="s">
        <v>1881</v>
      </c>
      <c r="Q806" t="s">
        <v>1882</v>
      </c>
      <c r="R806">
        <v>750</v>
      </c>
      <c r="T806" t="s">
        <v>1883</v>
      </c>
    </row>
    <row r="807" spans="1:20" x14ac:dyDescent="0.25">
      <c r="A807" t="s">
        <v>29</v>
      </c>
      <c r="B807" t="s">
        <v>30</v>
      </c>
      <c r="C807" t="s">
        <v>22</v>
      </c>
      <c r="D807" t="s">
        <v>23</v>
      </c>
      <c r="E807" t="s">
        <v>5</v>
      </c>
      <c r="G807" t="s">
        <v>24</v>
      </c>
      <c r="H807">
        <v>477202</v>
      </c>
      <c r="I807">
        <v>477951</v>
      </c>
      <c r="J807" t="s">
        <v>71</v>
      </c>
      <c r="K807" t="s">
        <v>1884</v>
      </c>
      <c r="L807" t="s">
        <v>1884</v>
      </c>
      <c r="N807" t="s">
        <v>1885</v>
      </c>
      <c r="P807" s="1" t="s">
        <v>1881</v>
      </c>
      <c r="Q807" t="s">
        <v>1882</v>
      </c>
      <c r="R807">
        <v>750</v>
      </c>
      <c r="S807">
        <v>249</v>
      </c>
    </row>
    <row r="808" spans="1:20" x14ac:dyDescent="0.25">
      <c r="A808" t="s">
        <v>20</v>
      </c>
      <c r="B808" t="s">
        <v>21</v>
      </c>
      <c r="C808" t="s">
        <v>22</v>
      </c>
      <c r="D808" t="s">
        <v>23</v>
      </c>
      <c r="E808" t="s">
        <v>5</v>
      </c>
      <c r="G808" t="s">
        <v>24</v>
      </c>
      <c r="H808">
        <v>478020</v>
      </c>
      <c r="I808">
        <v>479300</v>
      </c>
      <c r="J808" t="s">
        <v>71</v>
      </c>
      <c r="P808" s="1" t="s">
        <v>1886</v>
      </c>
      <c r="Q808" t="s">
        <v>1887</v>
      </c>
      <c r="R808">
        <v>1281</v>
      </c>
      <c r="T808" t="s">
        <v>1888</v>
      </c>
    </row>
    <row r="809" spans="1:20" x14ac:dyDescent="0.25">
      <c r="A809" t="s">
        <v>29</v>
      </c>
      <c r="B809" t="s">
        <v>30</v>
      </c>
      <c r="C809" t="s">
        <v>22</v>
      </c>
      <c r="D809" t="s">
        <v>23</v>
      </c>
      <c r="E809" t="s">
        <v>5</v>
      </c>
      <c r="G809" t="s">
        <v>24</v>
      </c>
      <c r="H809">
        <v>478020</v>
      </c>
      <c r="I809">
        <v>479300</v>
      </c>
      <c r="J809" t="s">
        <v>71</v>
      </c>
      <c r="K809" t="s">
        <v>1889</v>
      </c>
      <c r="L809" t="s">
        <v>1889</v>
      </c>
      <c r="N809" t="s">
        <v>125</v>
      </c>
      <c r="P809" s="1" t="s">
        <v>1886</v>
      </c>
      <c r="Q809" t="s">
        <v>1887</v>
      </c>
      <c r="R809">
        <v>1281</v>
      </c>
      <c r="S809">
        <v>426</v>
      </c>
    </row>
    <row r="810" spans="1:20" x14ac:dyDescent="0.25">
      <c r="A810" t="s">
        <v>20</v>
      </c>
      <c r="B810" t="s">
        <v>21</v>
      </c>
      <c r="C810" t="s">
        <v>22</v>
      </c>
      <c r="D810" t="s">
        <v>23</v>
      </c>
      <c r="E810" t="s">
        <v>5</v>
      </c>
      <c r="G810" t="s">
        <v>24</v>
      </c>
      <c r="H810">
        <v>479409</v>
      </c>
      <c r="I810">
        <v>480725</v>
      </c>
      <c r="J810" t="s">
        <v>25</v>
      </c>
      <c r="P810" s="1" t="s">
        <v>1890</v>
      </c>
      <c r="Q810" t="s">
        <v>1891</v>
      </c>
      <c r="R810">
        <v>1317</v>
      </c>
      <c r="T810" t="s">
        <v>1892</v>
      </c>
    </row>
    <row r="811" spans="1:20" x14ac:dyDescent="0.25">
      <c r="A811" t="s">
        <v>29</v>
      </c>
      <c r="B811" t="s">
        <v>30</v>
      </c>
      <c r="C811" t="s">
        <v>22</v>
      </c>
      <c r="D811" t="s">
        <v>23</v>
      </c>
      <c r="E811" t="s">
        <v>5</v>
      </c>
      <c r="G811" t="s">
        <v>24</v>
      </c>
      <c r="H811">
        <v>479409</v>
      </c>
      <c r="I811">
        <v>480725</v>
      </c>
      <c r="J811" t="s">
        <v>25</v>
      </c>
      <c r="K811" t="s">
        <v>1893</v>
      </c>
      <c r="L811" t="s">
        <v>1893</v>
      </c>
      <c r="N811" t="s">
        <v>36</v>
      </c>
      <c r="P811" s="1" t="s">
        <v>1890</v>
      </c>
      <c r="Q811" t="s">
        <v>1891</v>
      </c>
      <c r="R811">
        <v>1317</v>
      </c>
      <c r="S811">
        <v>438</v>
      </c>
    </row>
    <row r="812" spans="1:20" x14ac:dyDescent="0.25">
      <c r="A812" t="s">
        <v>20</v>
      </c>
      <c r="B812" t="s">
        <v>21</v>
      </c>
      <c r="C812" t="s">
        <v>22</v>
      </c>
      <c r="D812" t="s">
        <v>23</v>
      </c>
      <c r="E812" t="s">
        <v>5</v>
      </c>
      <c r="G812" t="s">
        <v>24</v>
      </c>
      <c r="H812">
        <v>480839</v>
      </c>
      <c r="I812">
        <v>481120</v>
      </c>
      <c r="J812" t="s">
        <v>25</v>
      </c>
      <c r="P812" s="1" t="s">
        <v>1894</v>
      </c>
      <c r="Q812" t="s">
        <v>1895</v>
      </c>
      <c r="R812">
        <v>282</v>
      </c>
      <c r="T812" t="s">
        <v>1896</v>
      </c>
    </row>
    <row r="813" spans="1:20" x14ac:dyDescent="0.25">
      <c r="A813" t="s">
        <v>29</v>
      </c>
      <c r="B813" t="s">
        <v>30</v>
      </c>
      <c r="C813" t="s">
        <v>22</v>
      </c>
      <c r="D813" t="s">
        <v>23</v>
      </c>
      <c r="E813" t="s">
        <v>5</v>
      </c>
      <c r="G813" t="s">
        <v>24</v>
      </c>
      <c r="H813">
        <v>480839</v>
      </c>
      <c r="I813">
        <v>481120</v>
      </c>
      <c r="J813" t="s">
        <v>25</v>
      </c>
      <c r="K813" t="s">
        <v>1897</v>
      </c>
      <c r="L813" t="s">
        <v>1897</v>
      </c>
      <c r="N813" t="s">
        <v>865</v>
      </c>
      <c r="P813" s="1" t="s">
        <v>1894</v>
      </c>
      <c r="Q813" t="s">
        <v>1895</v>
      </c>
      <c r="R813">
        <v>282</v>
      </c>
      <c r="S813">
        <v>93</v>
      </c>
    </row>
    <row r="814" spans="1:20" x14ac:dyDescent="0.25">
      <c r="A814" t="s">
        <v>20</v>
      </c>
      <c r="B814" t="s">
        <v>21</v>
      </c>
      <c r="C814" t="s">
        <v>22</v>
      </c>
      <c r="D814" t="s">
        <v>23</v>
      </c>
      <c r="E814" t="s">
        <v>5</v>
      </c>
      <c r="G814" t="s">
        <v>24</v>
      </c>
      <c r="H814">
        <v>481113</v>
      </c>
      <c r="I814">
        <v>481379</v>
      </c>
      <c r="J814" t="s">
        <v>25</v>
      </c>
      <c r="P814" s="1" t="s">
        <v>1898</v>
      </c>
      <c r="Q814" t="s">
        <v>1899</v>
      </c>
      <c r="R814">
        <v>267</v>
      </c>
      <c r="T814" t="s">
        <v>1900</v>
      </c>
    </row>
    <row r="815" spans="1:20" x14ac:dyDescent="0.25">
      <c r="A815" t="s">
        <v>29</v>
      </c>
      <c r="B815" t="s">
        <v>30</v>
      </c>
      <c r="C815" t="s">
        <v>22</v>
      </c>
      <c r="D815" t="s">
        <v>23</v>
      </c>
      <c r="E815" t="s">
        <v>5</v>
      </c>
      <c r="G815" t="s">
        <v>24</v>
      </c>
      <c r="H815">
        <v>481113</v>
      </c>
      <c r="I815">
        <v>481379</v>
      </c>
      <c r="J815" t="s">
        <v>25</v>
      </c>
      <c r="K815" t="s">
        <v>1901</v>
      </c>
      <c r="L815" t="s">
        <v>1901</v>
      </c>
      <c r="N815" t="s">
        <v>1902</v>
      </c>
      <c r="P815" s="1" t="s">
        <v>1898</v>
      </c>
      <c r="Q815" t="s">
        <v>1899</v>
      </c>
      <c r="R815">
        <v>267</v>
      </c>
      <c r="S815">
        <v>88</v>
      </c>
    </row>
    <row r="816" spans="1:20" x14ac:dyDescent="0.25">
      <c r="A816" t="s">
        <v>20</v>
      </c>
      <c r="B816" t="s">
        <v>21</v>
      </c>
      <c r="C816" t="s">
        <v>22</v>
      </c>
      <c r="D816" t="s">
        <v>23</v>
      </c>
      <c r="E816" t="s">
        <v>5</v>
      </c>
      <c r="G816" t="s">
        <v>24</v>
      </c>
      <c r="H816">
        <v>481437</v>
      </c>
      <c r="I816">
        <v>482066</v>
      </c>
      <c r="J816" t="s">
        <v>71</v>
      </c>
      <c r="P816" s="1" t="s">
        <v>1903</v>
      </c>
      <c r="Q816" t="s">
        <v>1904</v>
      </c>
      <c r="R816">
        <v>630</v>
      </c>
      <c r="T816" t="s">
        <v>1905</v>
      </c>
    </row>
    <row r="817" spans="1:20" x14ac:dyDescent="0.25">
      <c r="A817" t="s">
        <v>29</v>
      </c>
      <c r="B817" t="s">
        <v>30</v>
      </c>
      <c r="C817" t="s">
        <v>22</v>
      </c>
      <c r="D817" t="s">
        <v>23</v>
      </c>
      <c r="E817" t="s">
        <v>5</v>
      </c>
      <c r="G817" t="s">
        <v>24</v>
      </c>
      <c r="H817">
        <v>481437</v>
      </c>
      <c r="I817">
        <v>482066</v>
      </c>
      <c r="J817" t="s">
        <v>71</v>
      </c>
      <c r="K817" t="s">
        <v>1906</v>
      </c>
      <c r="L817" t="s">
        <v>1906</v>
      </c>
      <c r="N817" t="s">
        <v>36</v>
      </c>
      <c r="P817" s="1" t="s">
        <v>1903</v>
      </c>
      <c r="Q817" t="s">
        <v>1904</v>
      </c>
      <c r="R817">
        <v>630</v>
      </c>
      <c r="S817">
        <v>209</v>
      </c>
    </row>
    <row r="818" spans="1:20" x14ac:dyDescent="0.25">
      <c r="A818" t="s">
        <v>20</v>
      </c>
      <c r="B818" t="s">
        <v>21</v>
      </c>
      <c r="C818" t="s">
        <v>22</v>
      </c>
      <c r="D818" t="s">
        <v>23</v>
      </c>
      <c r="E818" t="s">
        <v>5</v>
      </c>
      <c r="G818" t="s">
        <v>24</v>
      </c>
      <c r="H818">
        <v>482360</v>
      </c>
      <c r="I818">
        <v>482578</v>
      </c>
      <c r="J818" t="s">
        <v>71</v>
      </c>
      <c r="P818" s="1" t="s">
        <v>1907</v>
      </c>
      <c r="Q818" t="s">
        <v>1908</v>
      </c>
      <c r="R818">
        <v>219</v>
      </c>
      <c r="T818" t="s">
        <v>1909</v>
      </c>
    </row>
    <row r="819" spans="1:20" x14ac:dyDescent="0.25">
      <c r="A819" t="s">
        <v>29</v>
      </c>
      <c r="B819" t="s">
        <v>30</v>
      </c>
      <c r="C819" t="s">
        <v>22</v>
      </c>
      <c r="D819" t="s">
        <v>23</v>
      </c>
      <c r="E819" t="s">
        <v>5</v>
      </c>
      <c r="G819" t="s">
        <v>24</v>
      </c>
      <c r="H819">
        <v>482360</v>
      </c>
      <c r="I819">
        <v>482578</v>
      </c>
      <c r="J819" t="s">
        <v>71</v>
      </c>
      <c r="K819" t="s">
        <v>1910</v>
      </c>
      <c r="L819" t="s">
        <v>1910</v>
      </c>
      <c r="N819" t="s">
        <v>36</v>
      </c>
      <c r="P819" s="1" t="s">
        <v>1907</v>
      </c>
      <c r="Q819" t="s">
        <v>1908</v>
      </c>
      <c r="R819">
        <v>219</v>
      </c>
      <c r="S819">
        <v>72</v>
      </c>
    </row>
    <row r="820" spans="1:20" x14ac:dyDescent="0.25">
      <c r="A820" t="s">
        <v>20</v>
      </c>
      <c r="B820" t="s">
        <v>21</v>
      </c>
      <c r="C820" t="s">
        <v>22</v>
      </c>
      <c r="D820" t="s">
        <v>23</v>
      </c>
      <c r="E820" t="s">
        <v>5</v>
      </c>
      <c r="G820" t="s">
        <v>24</v>
      </c>
      <c r="H820">
        <v>482611</v>
      </c>
      <c r="I820">
        <v>482958</v>
      </c>
      <c r="J820" t="s">
        <v>25</v>
      </c>
      <c r="P820" s="1" t="s">
        <v>1911</v>
      </c>
      <c r="Q820" t="s">
        <v>1912</v>
      </c>
      <c r="R820">
        <v>348</v>
      </c>
      <c r="T820" t="s">
        <v>1913</v>
      </c>
    </row>
    <row r="821" spans="1:20" x14ac:dyDescent="0.25">
      <c r="A821" t="s">
        <v>29</v>
      </c>
      <c r="B821" t="s">
        <v>30</v>
      </c>
      <c r="C821" t="s">
        <v>22</v>
      </c>
      <c r="D821" t="s">
        <v>23</v>
      </c>
      <c r="E821" t="s">
        <v>5</v>
      </c>
      <c r="G821" t="s">
        <v>24</v>
      </c>
      <c r="H821">
        <v>482611</v>
      </c>
      <c r="I821">
        <v>482958</v>
      </c>
      <c r="J821" t="s">
        <v>25</v>
      </c>
      <c r="K821" t="s">
        <v>1914</v>
      </c>
      <c r="L821" t="s">
        <v>1914</v>
      </c>
      <c r="N821" t="s">
        <v>36</v>
      </c>
      <c r="P821" s="1" t="s">
        <v>1911</v>
      </c>
      <c r="Q821" t="s">
        <v>1912</v>
      </c>
      <c r="R821">
        <v>348</v>
      </c>
      <c r="S821">
        <v>115</v>
      </c>
    </row>
    <row r="822" spans="1:20" x14ac:dyDescent="0.25">
      <c r="A822" t="s">
        <v>20</v>
      </c>
      <c r="B822" t="s">
        <v>21</v>
      </c>
      <c r="C822" t="s">
        <v>22</v>
      </c>
      <c r="D822" t="s">
        <v>23</v>
      </c>
      <c r="E822" t="s">
        <v>5</v>
      </c>
      <c r="G822" t="s">
        <v>24</v>
      </c>
      <c r="H822">
        <v>482976</v>
      </c>
      <c r="I822">
        <v>485570</v>
      </c>
      <c r="J822" t="s">
        <v>25</v>
      </c>
      <c r="P822" s="1" t="s">
        <v>1915</v>
      </c>
      <c r="Q822" t="s">
        <v>1916</v>
      </c>
      <c r="R822">
        <v>2595</v>
      </c>
      <c r="T822" t="s">
        <v>1917</v>
      </c>
    </row>
    <row r="823" spans="1:20" x14ac:dyDescent="0.25">
      <c r="A823" t="s">
        <v>29</v>
      </c>
      <c r="B823" t="s">
        <v>30</v>
      </c>
      <c r="C823" t="s">
        <v>22</v>
      </c>
      <c r="D823" t="s">
        <v>23</v>
      </c>
      <c r="E823" t="s">
        <v>5</v>
      </c>
      <c r="G823" t="s">
        <v>24</v>
      </c>
      <c r="H823">
        <v>482976</v>
      </c>
      <c r="I823">
        <v>485570</v>
      </c>
      <c r="J823" t="s">
        <v>25</v>
      </c>
      <c r="K823" t="s">
        <v>1918</v>
      </c>
      <c r="L823" t="s">
        <v>1918</v>
      </c>
      <c r="N823" t="s">
        <v>1919</v>
      </c>
      <c r="P823" s="1" t="s">
        <v>1915</v>
      </c>
      <c r="Q823" t="s">
        <v>1916</v>
      </c>
      <c r="R823">
        <v>2595</v>
      </c>
      <c r="S823">
        <v>864</v>
      </c>
    </row>
    <row r="824" spans="1:20" x14ac:dyDescent="0.25">
      <c r="A824" t="s">
        <v>20</v>
      </c>
      <c r="B824" t="s">
        <v>21</v>
      </c>
      <c r="C824" t="s">
        <v>22</v>
      </c>
      <c r="D824" t="s">
        <v>23</v>
      </c>
      <c r="E824" t="s">
        <v>5</v>
      </c>
      <c r="G824" t="s">
        <v>24</v>
      </c>
      <c r="H824">
        <v>485573</v>
      </c>
      <c r="I824">
        <v>485917</v>
      </c>
      <c r="J824" t="s">
        <v>71</v>
      </c>
      <c r="P824" s="1" t="s">
        <v>1920</v>
      </c>
      <c r="Q824" t="s">
        <v>1921</v>
      </c>
      <c r="R824">
        <v>345</v>
      </c>
      <c r="T824" t="s">
        <v>1922</v>
      </c>
    </row>
    <row r="825" spans="1:20" x14ac:dyDescent="0.25">
      <c r="A825" t="s">
        <v>29</v>
      </c>
      <c r="B825" t="s">
        <v>30</v>
      </c>
      <c r="C825" t="s">
        <v>22</v>
      </c>
      <c r="D825" t="s">
        <v>23</v>
      </c>
      <c r="E825" t="s">
        <v>5</v>
      </c>
      <c r="G825" t="s">
        <v>24</v>
      </c>
      <c r="H825">
        <v>485573</v>
      </c>
      <c r="I825">
        <v>485917</v>
      </c>
      <c r="J825" t="s">
        <v>71</v>
      </c>
      <c r="K825" t="s">
        <v>1923</v>
      </c>
      <c r="L825" t="s">
        <v>1923</v>
      </c>
      <c r="N825" t="s">
        <v>36</v>
      </c>
      <c r="P825" s="1" t="s">
        <v>1920</v>
      </c>
      <c r="Q825" t="s">
        <v>1921</v>
      </c>
      <c r="R825">
        <v>345</v>
      </c>
      <c r="S825">
        <v>114</v>
      </c>
    </row>
    <row r="826" spans="1:20" x14ac:dyDescent="0.25">
      <c r="A826" t="s">
        <v>20</v>
      </c>
      <c r="B826" t="s">
        <v>21</v>
      </c>
      <c r="C826" t="s">
        <v>22</v>
      </c>
      <c r="D826" t="s">
        <v>23</v>
      </c>
      <c r="E826" t="s">
        <v>5</v>
      </c>
      <c r="G826" t="s">
        <v>24</v>
      </c>
      <c r="H826">
        <v>485918</v>
      </c>
      <c r="I826">
        <v>486961</v>
      </c>
      <c r="J826" t="s">
        <v>71</v>
      </c>
      <c r="P826" s="1" t="s">
        <v>1924</v>
      </c>
      <c r="Q826" t="s">
        <v>1925</v>
      </c>
      <c r="R826">
        <v>1044</v>
      </c>
      <c r="T826" t="s">
        <v>1926</v>
      </c>
    </row>
    <row r="827" spans="1:20" x14ac:dyDescent="0.25">
      <c r="A827" t="s">
        <v>29</v>
      </c>
      <c r="B827" t="s">
        <v>30</v>
      </c>
      <c r="C827" t="s">
        <v>22</v>
      </c>
      <c r="D827" t="s">
        <v>23</v>
      </c>
      <c r="E827" t="s">
        <v>5</v>
      </c>
      <c r="G827" t="s">
        <v>24</v>
      </c>
      <c r="H827">
        <v>485918</v>
      </c>
      <c r="I827">
        <v>486961</v>
      </c>
      <c r="J827" t="s">
        <v>71</v>
      </c>
      <c r="K827" t="s">
        <v>1927</v>
      </c>
      <c r="L827" t="s">
        <v>1927</v>
      </c>
      <c r="N827" t="s">
        <v>1928</v>
      </c>
      <c r="P827" s="1" t="s">
        <v>1924</v>
      </c>
      <c r="Q827" t="s">
        <v>1925</v>
      </c>
      <c r="R827">
        <v>1044</v>
      </c>
      <c r="S827">
        <v>347</v>
      </c>
    </row>
    <row r="828" spans="1:20" x14ac:dyDescent="0.25">
      <c r="A828" t="s">
        <v>20</v>
      </c>
      <c r="B828" t="s">
        <v>21</v>
      </c>
      <c r="C828" t="s">
        <v>22</v>
      </c>
      <c r="D828" t="s">
        <v>23</v>
      </c>
      <c r="E828" t="s">
        <v>5</v>
      </c>
      <c r="G828" t="s">
        <v>24</v>
      </c>
      <c r="H828">
        <v>486951</v>
      </c>
      <c r="I828">
        <v>487592</v>
      </c>
      <c r="J828" t="s">
        <v>71</v>
      </c>
      <c r="P828" s="1" t="s">
        <v>1929</v>
      </c>
      <c r="Q828" t="s">
        <v>1930</v>
      </c>
      <c r="R828">
        <v>642</v>
      </c>
      <c r="T828" t="s">
        <v>1931</v>
      </c>
    </row>
    <row r="829" spans="1:20" x14ac:dyDescent="0.25">
      <c r="A829" t="s">
        <v>29</v>
      </c>
      <c r="B829" t="s">
        <v>30</v>
      </c>
      <c r="C829" t="s">
        <v>22</v>
      </c>
      <c r="D829" t="s">
        <v>23</v>
      </c>
      <c r="E829" t="s">
        <v>5</v>
      </c>
      <c r="G829" t="s">
        <v>24</v>
      </c>
      <c r="H829">
        <v>486951</v>
      </c>
      <c r="I829">
        <v>487592</v>
      </c>
      <c r="J829" t="s">
        <v>71</v>
      </c>
      <c r="K829" t="s">
        <v>1932</v>
      </c>
      <c r="L829" t="s">
        <v>1932</v>
      </c>
      <c r="N829" t="s">
        <v>1933</v>
      </c>
      <c r="P829" s="1" t="s">
        <v>1929</v>
      </c>
      <c r="Q829" t="s">
        <v>1930</v>
      </c>
      <c r="R829">
        <v>642</v>
      </c>
      <c r="S829">
        <v>213</v>
      </c>
    </row>
    <row r="830" spans="1:20" x14ac:dyDescent="0.25">
      <c r="A830" t="s">
        <v>20</v>
      </c>
      <c r="B830" t="s">
        <v>21</v>
      </c>
      <c r="C830" t="s">
        <v>22</v>
      </c>
      <c r="D830" t="s">
        <v>23</v>
      </c>
      <c r="E830" t="s">
        <v>5</v>
      </c>
      <c r="G830" t="s">
        <v>24</v>
      </c>
      <c r="H830">
        <v>487604</v>
      </c>
      <c r="I830">
        <v>488008</v>
      </c>
      <c r="J830" t="s">
        <v>71</v>
      </c>
      <c r="P830" s="1" t="s">
        <v>1934</v>
      </c>
      <c r="Q830" t="s">
        <v>1935</v>
      </c>
      <c r="R830">
        <v>405</v>
      </c>
      <c r="T830" t="s">
        <v>1936</v>
      </c>
    </row>
    <row r="831" spans="1:20" x14ac:dyDescent="0.25">
      <c r="A831" t="s">
        <v>29</v>
      </c>
      <c r="B831" t="s">
        <v>30</v>
      </c>
      <c r="C831" t="s">
        <v>22</v>
      </c>
      <c r="D831" t="s">
        <v>23</v>
      </c>
      <c r="E831" t="s">
        <v>5</v>
      </c>
      <c r="G831" t="s">
        <v>24</v>
      </c>
      <c r="H831">
        <v>487604</v>
      </c>
      <c r="I831">
        <v>488008</v>
      </c>
      <c r="J831" t="s">
        <v>71</v>
      </c>
      <c r="K831" t="s">
        <v>1937</v>
      </c>
      <c r="L831" t="s">
        <v>1937</v>
      </c>
      <c r="N831" t="s">
        <v>1938</v>
      </c>
      <c r="P831" s="1" t="s">
        <v>1934</v>
      </c>
      <c r="Q831" t="s">
        <v>1935</v>
      </c>
      <c r="R831">
        <v>405</v>
      </c>
      <c r="S831">
        <v>134</v>
      </c>
    </row>
    <row r="832" spans="1:20" x14ac:dyDescent="0.25">
      <c r="A832" t="s">
        <v>20</v>
      </c>
      <c r="B832" t="s">
        <v>21</v>
      </c>
      <c r="C832" t="s">
        <v>22</v>
      </c>
      <c r="D832" t="s">
        <v>23</v>
      </c>
      <c r="E832" t="s">
        <v>5</v>
      </c>
      <c r="G832" t="s">
        <v>24</v>
      </c>
      <c r="H832">
        <v>488005</v>
      </c>
      <c r="I832">
        <v>488637</v>
      </c>
      <c r="J832" t="s">
        <v>71</v>
      </c>
      <c r="P832" s="1" t="s">
        <v>1939</v>
      </c>
      <c r="Q832" t="s">
        <v>1940</v>
      </c>
      <c r="R832">
        <v>633</v>
      </c>
      <c r="T832" t="s">
        <v>1941</v>
      </c>
    </row>
    <row r="833" spans="1:20" x14ac:dyDescent="0.25">
      <c r="A833" t="s">
        <v>29</v>
      </c>
      <c r="B833" t="s">
        <v>30</v>
      </c>
      <c r="C833" t="s">
        <v>22</v>
      </c>
      <c r="D833" t="s">
        <v>23</v>
      </c>
      <c r="E833" t="s">
        <v>5</v>
      </c>
      <c r="G833" t="s">
        <v>24</v>
      </c>
      <c r="H833">
        <v>488005</v>
      </c>
      <c r="I833">
        <v>488637</v>
      </c>
      <c r="J833" t="s">
        <v>71</v>
      </c>
      <c r="K833" t="s">
        <v>1942</v>
      </c>
      <c r="L833" t="s">
        <v>1942</v>
      </c>
      <c r="N833" t="s">
        <v>1943</v>
      </c>
      <c r="P833" s="1" t="s">
        <v>1939</v>
      </c>
      <c r="Q833" t="s">
        <v>1940</v>
      </c>
      <c r="R833">
        <v>633</v>
      </c>
      <c r="S833">
        <v>210</v>
      </c>
    </row>
    <row r="834" spans="1:20" x14ac:dyDescent="0.25">
      <c r="A834" t="s">
        <v>20</v>
      </c>
      <c r="B834" t="s">
        <v>21</v>
      </c>
      <c r="C834" t="s">
        <v>22</v>
      </c>
      <c r="D834" t="s">
        <v>23</v>
      </c>
      <c r="E834" t="s">
        <v>5</v>
      </c>
      <c r="G834" t="s">
        <v>24</v>
      </c>
      <c r="H834">
        <v>488637</v>
      </c>
      <c r="I834">
        <v>490205</v>
      </c>
      <c r="J834" t="s">
        <v>71</v>
      </c>
      <c r="P834" s="1" t="s">
        <v>1944</v>
      </c>
      <c r="Q834" t="s">
        <v>1945</v>
      </c>
      <c r="R834">
        <v>1569</v>
      </c>
      <c r="T834" t="s">
        <v>1946</v>
      </c>
    </row>
    <row r="835" spans="1:20" x14ac:dyDescent="0.25">
      <c r="A835" t="s">
        <v>29</v>
      </c>
      <c r="B835" t="s">
        <v>30</v>
      </c>
      <c r="C835" t="s">
        <v>22</v>
      </c>
      <c r="D835" t="s">
        <v>23</v>
      </c>
      <c r="E835" t="s">
        <v>5</v>
      </c>
      <c r="G835" t="s">
        <v>24</v>
      </c>
      <c r="H835">
        <v>488637</v>
      </c>
      <c r="I835">
        <v>490205</v>
      </c>
      <c r="J835" t="s">
        <v>71</v>
      </c>
      <c r="K835" t="s">
        <v>1947</v>
      </c>
      <c r="L835" t="s">
        <v>1947</v>
      </c>
      <c r="N835" t="s">
        <v>1948</v>
      </c>
      <c r="P835" s="1" t="s">
        <v>1944</v>
      </c>
      <c r="Q835" t="s">
        <v>1945</v>
      </c>
      <c r="R835">
        <v>1569</v>
      </c>
      <c r="S835">
        <v>522</v>
      </c>
    </row>
    <row r="836" spans="1:20" x14ac:dyDescent="0.25">
      <c r="A836" t="s">
        <v>20</v>
      </c>
      <c r="B836" t="s">
        <v>21</v>
      </c>
      <c r="C836" t="s">
        <v>22</v>
      </c>
      <c r="D836" t="s">
        <v>23</v>
      </c>
      <c r="E836" t="s">
        <v>5</v>
      </c>
      <c r="G836" t="s">
        <v>24</v>
      </c>
      <c r="H836">
        <v>490205</v>
      </c>
      <c r="I836">
        <v>491002</v>
      </c>
      <c r="J836" t="s">
        <v>71</v>
      </c>
      <c r="P836" s="1" t="s">
        <v>1949</v>
      </c>
      <c r="Q836" t="s">
        <v>1950</v>
      </c>
      <c r="R836">
        <v>798</v>
      </c>
      <c r="T836" t="s">
        <v>1951</v>
      </c>
    </row>
    <row r="837" spans="1:20" x14ac:dyDescent="0.25">
      <c r="A837" t="s">
        <v>29</v>
      </c>
      <c r="B837" t="s">
        <v>30</v>
      </c>
      <c r="C837" t="s">
        <v>22</v>
      </c>
      <c r="D837" t="s">
        <v>23</v>
      </c>
      <c r="E837" t="s">
        <v>5</v>
      </c>
      <c r="G837" t="s">
        <v>24</v>
      </c>
      <c r="H837">
        <v>490205</v>
      </c>
      <c r="I837">
        <v>491002</v>
      </c>
      <c r="J837" t="s">
        <v>71</v>
      </c>
      <c r="K837" t="s">
        <v>1952</v>
      </c>
      <c r="L837" t="s">
        <v>1952</v>
      </c>
      <c r="N837" t="s">
        <v>1953</v>
      </c>
      <c r="P837" s="1" t="s">
        <v>1949</v>
      </c>
      <c r="Q837" t="s">
        <v>1950</v>
      </c>
      <c r="R837">
        <v>798</v>
      </c>
      <c r="S837">
        <v>265</v>
      </c>
    </row>
    <row r="838" spans="1:20" x14ac:dyDescent="0.25">
      <c r="A838" t="s">
        <v>20</v>
      </c>
      <c r="B838" t="s">
        <v>21</v>
      </c>
      <c r="C838" t="s">
        <v>22</v>
      </c>
      <c r="D838" t="s">
        <v>23</v>
      </c>
      <c r="E838" t="s">
        <v>5</v>
      </c>
      <c r="G838" t="s">
        <v>24</v>
      </c>
      <c r="H838">
        <v>491093</v>
      </c>
      <c r="I838">
        <v>492058</v>
      </c>
      <c r="J838" t="s">
        <v>71</v>
      </c>
      <c r="P838" s="1" t="s">
        <v>1954</v>
      </c>
      <c r="Q838" t="s">
        <v>1955</v>
      </c>
      <c r="R838">
        <v>966</v>
      </c>
      <c r="T838" t="s">
        <v>1956</v>
      </c>
    </row>
    <row r="839" spans="1:20" x14ac:dyDescent="0.25">
      <c r="A839" t="s">
        <v>29</v>
      </c>
      <c r="B839" t="s">
        <v>30</v>
      </c>
      <c r="C839" t="s">
        <v>22</v>
      </c>
      <c r="D839" t="s">
        <v>23</v>
      </c>
      <c r="E839" t="s">
        <v>5</v>
      </c>
      <c r="G839" t="s">
        <v>24</v>
      </c>
      <c r="H839">
        <v>491093</v>
      </c>
      <c r="I839">
        <v>492058</v>
      </c>
      <c r="J839" t="s">
        <v>71</v>
      </c>
      <c r="K839" t="s">
        <v>1957</v>
      </c>
      <c r="L839" t="s">
        <v>1957</v>
      </c>
      <c r="N839" t="s">
        <v>1748</v>
      </c>
      <c r="P839" s="1" t="s">
        <v>1954</v>
      </c>
      <c r="Q839" t="s">
        <v>1955</v>
      </c>
      <c r="R839">
        <v>966</v>
      </c>
      <c r="S839">
        <v>321</v>
      </c>
    </row>
    <row r="840" spans="1:20" x14ac:dyDescent="0.25">
      <c r="A840" t="s">
        <v>20</v>
      </c>
      <c r="B840" t="s">
        <v>21</v>
      </c>
      <c r="C840" t="s">
        <v>22</v>
      </c>
      <c r="D840" t="s">
        <v>23</v>
      </c>
      <c r="E840" t="s">
        <v>5</v>
      </c>
      <c r="G840" t="s">
        <v>24</v>
      </c>
      <c r="H840">
        <v>492060</v>
      </c>
      <c r="I840">
        <v>492689</v>
      </c>
      <c r="J840" t="s">
        <v>71</v>
      </c>
      <c r="P840" s="1" t="s">
        <v>1958</v>
      </c>
      <c r="Q840" t="s">
        <v>1959</v>
      </c>
      <c r="R840">
        <v>630</v>
      </c>
      <c r="T840" t="s">
        <v>1960</v>
      </c>
    </row>
    <row r="841" spans="1:20" x14ac:dyDescent="0.25">
      <c r="A841" t="s">
        <v>29</v>
      </c>
      <c r="B841" t="s">
        <v>30</v>
      </c>
      <c r="C841" t="s">
        <v>22</v>
      </c>
      <c r="D841" t="s">
        <v>23</v>
      </c>
      <c r="E841" t="s">
        <v>5</v>
      </c>
      <c r="G841" t="s">
        <v>24</v>
      </c>
      <c r="H841">
        <v>492060</v>
      </c>
      <c r="I841">
        <v>492689</v>
      </c>
      <c r="J841" t="s">
        <v>71</v>
      </c>
      <c r="K841" t="s">
        <v>1961</v>
      </c>
      <c r="L841" t="s">
        <v>1961</v>
      </c>
      <c r="N841" t="s">
        <v>1962</v>
      </c>
      <c r="P841" s="1" t="s">
        <v>1958</v>
      </c>
      <c r="Q841" t="s">
        <v>1959</v>
      </c>
      <c r="R841">
        <v>630</v>
      </c>
      <c r="S841">
        <v>209</v>
      </c>
    </row>
    <row r="842" spans="1:20" x14ac:dyDescent="0.25">
      <c r="A842" t="s">
        <v>20</v>
      </c>
      <c r="B842" t="s">
        <v>21</v>
      </c>
      <c r="C842" t="s">
        <v>22</v>
      </c>
      <c r="D842" t="s">
        <v>23</v>
      </c>
      <c r="E842" t="s">
        <v>5</v>
      </c>
      <c r="G842" t="s">
        <v>24</v>
      </c>
      <c r="H842">
        <v>492715</v>
      </c>
      <c r="I842">
        <v>493344</v>
      </c>
      <c r="J842" t="s">
        <v>71</v>
      </c>
      <c r="P842" s="1" t="s">
        <v>1963</v>
      </c>
      <c r="Q842" t="s">
        <v>1964</v>
      </c>
      <c r="R842">
        <v>630</v>
      </c>
      <c r="T842" t="s">
        <v>1965</v>
      </c>
    </row>
    <row r="843" spans="1:20" x14ac:dyDescent="0.25">
      <c r="A843" t="s">
        <v>29</v>
      </c>
      <c r="B843" t="s">
        <v>30</v>
      </c>
      <c r="C843" t="s">
        <v>22</v>
      </c>
      <c r="D843" t="s">
        <v>23</v>
      </c>
      <c r="E843" t="s">
        <v>5</v>
      </c>
      <c r="G843" t="s">
        <v>24</v>
      </c>
      <c r="H843">
        <v>492715</v>
      </c>
      <c r="I843">
        <v>493344</v>
      </c>
      <c r="J843" t="s">
        <v>71</v>
      </c>
      <c r="K843" t="s">
        <v>1966</v>
      </c>
      <c r="L843" t="s">
        <v>1966</v>
      </c>
      <c r="N843" t="s">
        <v>36</v>
      </c>
      <c r="P843" s="1" t="s">
        <v>1963</v>
      </c>
      <c r="Q843" t="s">
        <v>1964</v>
      </c>
      <c r="R843">
        <v>630</v>
      </c>
      <c r="S843">
        <v>209</v>
      </c>
    </row>
    <row r="844" spans="1:20" x14ac:dyDescent="0.25">
      <c r="A844" t="s">
        <v>20</v>
      </c>
      <c r="B844" t="s">
        <v>21</v>
      </c>
      <c r="C844" t="s">
        <v>22</v>
      </c>
      <c r="D844" t="s">
        <v>23</v>
      </c>
      <c r="E844" t="s">
        <v>5</v>
      </c>
      <c r="G844" t="s">
        <v>24</v>
      </c>
      <c r="H844">
        <v>493346</v>
      </c>
      <c r="I844">
        <v>493756</v>
      </c>
      <c r="J844" t="s">
        <v>71</v>
      </c>
      <c r="P844" s="1" t="s">
        <v>1967</v>
      </c>
      <c r="Q844" t="s">
        <v>1968</v>
      </c>
      <c r="R844">
        <v>411</v>
      </c>
      <c r="T844" t="s">
        <v>1969</v>
      </c>
    </row>
    <row r="845" spans="1:20" x14ac:dyDescent="0.25">
      <c r="A845" t="s">
        <v>29</v>
      </c>
      <c r="B845" t="s">
        <v>30</v>
      </c>
      <c r="C845" t="s">
        <v>22</v>
      </c>
      <c r="D845" t="s">
        <v>23</v>
      </c>
      <c r="E845" t="s">
        <v>5</v>
      </c>
      <c r="G845" t="s">
        <v>24</v>
      </c>
      <c r="H845">
        <v>493346</v>
      </c>
      <c r="I845">
        <v>493756</v>
      </c>
      <c r="J845" t="s">
        <v>71</v>
      </c>
      <c r="K845" t="s">
        <v>1970</v>
      </c>
      <c r="L845" t="s">
        <v>1970</v>
      </c>
      <c r="N845" t="s">
        <v>36</v>
      </c>
      <c r="P845" s="1" t="s">
        <v>1967</v>
      </c>
      <c r="Q845" t="s">
        <v>1968</v>
      </c>
      <c r="R845">
        <v>411</v>
      </c>
      <c r="S845">
        <v>136</v>
      </c>
    </row>
    <row r="846" spans="1:20" x14ac:dyDescent="0.25">
      <c r="A846" t="s">
        <v>20</v>
      </c>
      <c r="B846" t="s">
        <v>21</v>
      </c>
      <c r="C846" t="s">
        <v>22</v>
      </c>
      <c r="D846" t="s">
        <v>23</v>
      </c>
      <c r="E846" t="s">
        <v>5</v>
      </c>
      <c r="G846" t="s">
        <v>24</v>
      </c>
      <c r="H846">
        <v>493761</v>
      </c>
      <c r="I846">
        <v>494993</v>
      </c>
      <c r="J846" t="s">
        <v>71</v>
      </c>
      <c r="O846" t="s">
        <v>1971</v>
      </c>
      <c r="P846" s="1" t="s">
        <v>1972</v>
      </c>
      <c r="Q846" t="s">
        <v>1973</v>
      </c>
      <c r="R846">
        <v>1233</v>
      </c>
    </row>
    <row r="847" spans="1:20" x14ac:dyDescent="0.25">
      <c r="A847" t="s">
        <v>29</v>
      </c>
      <c r="B847" t="s">
        <v>30</v>
      </c>
      <c r="C847" t="s">
        <v>22</v>
      </c>
      <c r="D847" t="s">
        <v>23</v>
      </c>
      <c r="E847" t="s">
        <v>5</v>
      </c>
      <c r="G847" t="s">
        <v>24</v>
      </c>
      <c r="H847">
        <v>493761</v>
      </c>
      <c r="I847">
        <v>494993</v>
      </c>
      <c r="J847" t="s">
        <v>71</v>
      </c>
      <c r="K847" t="s">
        <v>1974</v>
      </c>
      <c r="L847" t="s">
        <v>1974</v>
      </c>
      <c r="N847" t="s">
        <v>1975</v>
      </c>
      <c r="O847" t="s">
        <v>1971</v>
      </c>
      <c r="P847" s="1" t="s">
        <v>1972</v>
      </c>
      <c r="Q847" t="s">
        <v>1973</v>
      </c>
      <c r="R847">
        <v>1233</v>
      </c>
      <c r="S847">
        <v>410</v>
      </c>
    </row>
    <row r="848" spans="1:20" x14ac:dyDescent="0.25">
      <c r="A848" t="s">
        <v>20</v>
      </c>
      <c r="B848" t="s">
        <v>21</v>
      </c>
      <c r="C848" t="s">
        <v>22</v>
      </c>
      <c r="D848" t="s">
        <v>23</v>
      </c>
      <c r="E848" t="s">
        <v>5</v>
      </c>
      <c r="G848" t="s">
        <v>24</v>
      </c>
      <c r="H848">
        <v>494983</v>
      </c>
      <c r="I848">
        <v>495246</v>
      </c>
      <c r="J848" t="s">
        <v>71</v>
      </c>
      <c r="P848" s="1" t="s">
        <v>1976</v>
      </c>
      <c r="Q848" t="s">
        <v>1977</v>
      </c>
      <c r="R848">
        <v>264</v>
      </c>
    </row>
    <row r="849" spans="1:20" x14ac:dyDescent="0.25">
      <c r="A849" t="s">
        <v>29</v>
      </c>
      <c r="B849" t="s">
        <v>30</v>
      </c>
      <c r="C849" t="s">
        <v>22</v>
      </c>
      <c r="D849" t="s">
        <v>23</v>
      </c>
      <c r="E849" t="s">
        <v>5</v>
      </c>
      <c r="G849" t="s">
        <v>24</v>
      </c>
      <c r="H849">
        <v>494983</v>
      </c>
      <c r="I849">
        <v>495246</v>
      </c>
      <c r="J849" t="s">
        <v>71</v>
      </c>
      <c r="K849" t="s">
        <v>1978</v>
      </c>
      <c r="L849" t="s">
        <v>1978</v>
      </c>
      <c r="N849" t="s">
        <v>36</v>
      </c>
      <c r="P849" s="1" t="s">
        <v>1976</v>
      </c>
      <c r="Q849" t="s">
        <v>1977</v>
      </c>
      <c r="R849">
        <v>264</v>
      </c>
      <c r="S849">
        <v>87</v>
      </c>
    </row>
    <row r="850" spans="1:20" x14ac:dyDescent="0.25">
      <c r="A850" t="s">
        <v>20</v>
      </c>
      <c r="B850" t="s">
        <v>21</v>
      </c>
      <c r="C850" t="s">
        <v>22</v>
      </c>
      <c r="D850" t="s">
        <v>23</v>
      </c>
      <c r="E850" t="s">
        <v>5</v>
      </c>
      <c r="G850" t="s">
        <v>24</v>
      </c>
      <c r="H850">
        <v>495450</v>
      </c>
      <c r="I850">
        <v>496415</v>
      </c>
      <c r="J850" t="s">
        <v>25</v>
      </c>
      <c r="P850" s="1" t="s">
        <v>1979</v>
      </c>
      <c r="Q850" t="s">
        <v>1980</v>
      </c>
      <c r="R850">
        <v>966</v>
      </c>
      <c r="T850" t="s">
        <v>1981</v>
      </c>
    </row>
    <row r="851" spans="1:20" x14ac:dyDescent="0.25">
      <c r="A851" t="s">
        <v>29</v>
      </c>
      <c r="B851" t="s">
        <v>30</v>
      </c>
      <c r="C851" t="s">
        <v>22</v>
      </c>
      <c r="D851" t="s">
        <v>23</v>
      </c>
      <c r="E851" t="s">
        <v>5</v>
      </c>
      <c r="G851" t="s">
        <v>24</v>
      </c>
      <c r="H851">
        <v>495450</v>
      </c>
      <c r="I851">
        <v>496415</v>
      </c>
      <c r="J851" t="s">
        <v>25</v>
      </c>
      <c r="K851" t="s">
        <v>1982</v>
      </c>
      <c r="L851" t="s">
        <v>1982</v>
      </c>
      <c r="N851" t="s">
        <v>1983</v>
      </c>
      <c r="P851" s="1" t="s">
        <v>1979</v>
      </c>
      <c r="Q851" t="s">
        <v>1980</v>
      </c>
      <c r="R851">
        <v>966</v>
      </c>
      <c r="S851">
        <v>321</v>
      </c>
    </row>
    <row r="852" spans="1:20" x14ac:dyDescent="0.25">
      <c r="A852" t="s">
        <v>20</v>
      </c>
      <c r="B852" t="s">
        <v>21</v>
      </c>
      <c r="C852" t="s">
        <v>22</v>
      </c>
      <c r="D852" t="s">
        <v>23</v>
      </c>
      <c r="E852" t="s">
        <v>5</v>
      </c>
      <c r="G852" t="s">
        <v>24</v>
      </c>
      <c r="H852">
        <v>496640</v>
      </c>
      <c r="I852">
        <v>498025</v>
      </c>
      <c r="J852" t="s">
        <v>25</v>
      </c>
      <c r="P852" s="1" t="s">
        <v>1984</v>
      </c>
      <c r="Q852" t="s">
        <v>1985</v>
      </c>
      <c r="R852">
        <v>1386</v>
      </c>
      <c r="T852" t="s">
        <v>1986</v>
      </c>
    </row>
    <row r="853" spans="1:20" x14ac:dyDescent="0.25">
      <c r="A853" t="s">
        <v>29</v>
      </c>
      <c r="B853" t="s">
        <v>30</v>
      </c>
      <c r="C853" t="s">
        <v>22</v>
      </c>
      <c r="D853" t="s">
        <v>23</v>
      </c>
      <c r="E853" t="s">
        <v>5</v>
      </c>
      <c r="G853" t="s">
        <v>24</v>
      </c>
      <c r="H853">
        <v>496640</v>
      </c>
      <c r="I853">
        <v>498025</v>
      </c>
      <c r="J853" t="s">
        <v>25</v>
      </c>
      <c r="K853" t="s">
        <v>1987</v>
      </c>
      <c r="L853" t="s">
        <v>1987</v>
      </c>
      <c r="N853" t="s">
        <v>1988</v>
      </c>
      <c r="P853" s="1" t="s">
        <v>1984</v>
      </c>
      <c r="Q853" t="s">
        <v>1985</v>
      </c>
      <c r="R853">
        <v>1386</v>
      </c>
      <c r="S853">
        <v>461</v>
      </c>
    </row>
    <row r="854" spans="1:20" x14ac:dyDescent="0.25">
      <c r="A854" t="s">
        <v>20</v>
      </c>
      <c r="B854" t="s">
        <v>21</v>
      </c>
      <c r="C854" t="s">
        <v>22</v>
      </c>
      <c r="D854" t="s">
        <v>23</v>
      </c>
      <c r="E854" t="s">
        <v>5</v>
      </c>
      <c r="G854" t="s">
        <v>24</v>
      </c>
      <c r="H854">
        <v>498142</v>
      </c>
      <c r="I854">
        <v>499062</v>
      </c>
      <c r="J854" t="s">
        <v>71</v>
      </c>
      <c r="P854" s="1" t="s">
        <v>1989</v>
      </c>
      <c r="Q854" t="s">
        <v>1990</v>
      </c>
      <c r="R854">
        <v>921</v>
      </c>
      <c r="T854" t="s">
        <v>1991</v>
      </c>
    </row>
    <row r="855" spans="1:20" x14ac:dyDescent="0.25">
      <c r="A855" t="s">
        <v>29</v>
      </c>
      <c r="B855" t="s">
        <v>30</v>
      </c>
      <c r="C855" t="s">
        <v>22</v>
      </c>
      <c r="D855" t="s">
        <v>23</v>
      </c>
      <c r="E855" t="s">
        <v>5</v>
      </c>
      <c r="G855" t="s">
        <v>24</v>
      </c>
      <c r="H855">
        <v>498142</v>
      </c>
      <c r="I855">
        <v>499062</v>
      </c>
      <c r="J855" t="s">
        <v>71</v>
      </c>
      <c r="K855" t="s">
        <v>1992</v>
      </c>
      <c r="L855" t="s">
        <v>1992</v>
      </c>
      <c r="N855" t="s">
        <v>1993</v>
      </c>
      <c r="P855" s="1" t="s">
        <v>1989</v>
      </c>
      <c r="Q855" t="s">
        <v>1990</v>
      </c>
      <c r="R855">
        <v>921</v>
      </c>
      <c r="S855">
        <v>306</v>
      </c>
    </row>
    <row r="856" spans="1:20" x14ac:dyDescent="0.25">
      <c r="A856" t="s">
        <v>20</v>
      </c>
      <c r="B856" t="s">
        <v>21</v>
      </c>
      <c r="C856" t="s">
        <v>22</v>
      </c>
      <c r="D856" t="s">
        <v>23</v>
      </c>
      <c r="E856" t="s">
        <v>5</v>
      </c>
      <c r="G856" t="s">
        <v>24</v>
      </c>
      <c r="H856">
        <v>499176</v>
      </c>
      <c r="I856">
        <v>500210</v>
      </c>
      <c r="J856" t="s">
        <v>25</v>
      </c>
      <c r="P856" s="1" t="s">
        <v>1994</v>
      </c>
      <c r="Q856" t="s">
        <v>1995</v>
      </c>
      <c r="R856">
        <v>1035</v>
      </c>
      <c r="T856" t="s">
        <v>1996</v>
      </c>
    </row>
    <row r="857" spans="1:20" x14ac:dyDescent="0.25">
      <c r="A857" t="s">
        <v>29</v>
      </c>
      <c r="B857" t="s">
        <v>30</v>
      </c>
      <c r="C857" t="s">
        <v>22</v>
      </c>
      <c r="D857" t="s">
        <v>23</v>
      </c>
      <c r="E857" t="s">
        <v>5</v>
      </c>
      <c r="G857" t="s">
        <v>24</v>
      </c>
      <c r="H857">
        <v>499176</v>
      </c>
      <c r="I857">
        <v>500210</v>
      </c>
      <c r="J857" t="s">
        <v>25</v>
      </c>
      <c r="K857" t="s">
        <v>1997</v>
      </c>
      <c r="L857" t="s">
        <v>1997</v>
      </c>
      <c r="N857" t="s">
        <v>1998</v>
      </c>
      <c r="P857" s="1" t="s">
        <v>1994</v>
      </c>
      <c r="Q857" t="s">
        <v>1995</v>
      </c>
      <c r="R857">
        <v>1035</v>
      </c>
      <c r="S857">
        <v>344</v>
      </c>
    </row>
    <row r="858" spans="1:20" x14ac:dyDescent="0.25">
      <c r="A858" t="s">
        <v>20</v>
      </c>
      <c r="B858" t="s">
        <v>21</v>
      </c>
      <c r="C858" t="s">
        <v>22</v>
      </c>
      <c r="D858" t="s">
        <v>23</v>
      </c>
      <c r="E858" t="s">
        <v>5</v>
      </c>
      <c r="G858" t="s">
        <v>24</v>
      </c>
      <c r="H858">
        <v>500335</v>
      </c>
      <c r="I858">
        <v>500964</v>
      </c>
      <c r="J858" t="s">
        <v>25</v>
      </c>
      <c r="O858" t="s">
        <v>1999</v>
      </c>
      <c r="P858" s="1" t="s">
        <v>2000</v>
      </c>
      <c r="Q858" t="s">
        <v>2001</v>
      </c>
      <c r="R858">
        <v>630</v>
      </c>
      <c r="T858" t="s">
        <v>2002</v>
      </c>
    </row>
    <row r="859" spans="1:20" x14ac:dyDescent="0.25">
      <c r="A859" t="s">
        <v>29</v>
      </c>
      <c r="B859" t="s">
        <v>30</v>
      </c>
      <c r="C859" t="s">
        <v>22</v>
      </c>
      <c r="D859" t="s">
        <v>23</v>
      </c>
      <c r="E859" t="s">
        <v>5</v>
      </c>
      <c r="G859" t="s">
        <v>24</v>
      </c>
      <c r="H859">
        <v>500335</v>
      </c>
      <c r="I859">
        <v>500964</v>
      </c>
      <c r="J859" t="s">
        <v>25</v>
      </c>
      <c r="K859" t="s">
        <v>2003</v>
      </c>
      <c r="L859" t="s">
        <v>2003</v>
      </c>
      <c r="N859" t="s">
        <v>2004</v>
      </c>
      <c r="O859" t="s">
        <v>1999</v>
      </c>
      <c r="P859" s="1" t="s">
        <v>2000</v>
      </c>
      <c r="Q859" t="s">
        <v>2001</v>
      </c>
      <c r="R859">
        <v>630</v>
      </c>
      <c r="S859">
        <v>209</v>
      </c>
    </row>
    <row r="860" spans="1:20" x14ac:dyDescent="0.25">
      <c r="A860" t="s">
        <v>20</v>
      </c>
      <c r="B860" t="s">
        <v>21</v>
      </c>
      <c r="C860" t="s">
        <v>22</v>
      </c>
      <c r="D860" t="s">
        <v>23</v>
      </c>
      <c r="E860" t="s">
        <v>5</v>
      </c>
      <c r="G860" t="s">
        <v>24</v>
      </c>
      <c r="H860">
        <v>500970</v>
      </c>
      <c r="I860">
        <v>501398</v>
      </c>
      <c r="J860" t="s">
        <v>25</v>
      </c>
      <c r="O860" t="s">
        <v>2005</v>
      </c>
      <c r="P860" s="1" t="s">
        <v>2006</v>
      </c>
      <c r="Q860" t="s">
        <v>2007</v>
      </c>
      <c r="R860">
        <v>429</v>
      </c>
      <c r="T860" t="s">
        <v>2008</v>
      </c>
    </row>
    <row r="861" spans="1:20" x14ac:dyDescent="0.25">
      <c r="A861" t="s">
        <v>29</v>
      </c>
      <c r="B861" t="s">
        <v>30</v>
      </c>
      <c r="C861" t="s">
        <v>22</v>
      </c>
      <c r="D861" t="s">
        <v>23</v>
      </c>
      <c r="E861" t="s">
        <v>5</v>
      </c>
      <c r="G861" t="s">
        <v>24</v>
      </c>
      <c r="H861">
        <v>500970</v>
      </c>
      <c r="I861">
        <v>501398</v>
      </c>
      <c r="J861" t="s">
        <v>25</v>
      </c>
      <c r="K861" t="s">
        <v>2009</v>
      </c>
      <c r="L861" t="s">
        <v>2009</v>
      </c>
      <c r="N861" t="s">
        <v>2010</v>
      </c>
      <c r="O861" t="s">
        <v>2005</v>
      </c>
      <c r="P861" s="1" t="s">
        <v>2006</v>
      </c>
      <c r="Q861" t="s">
        <v>2007</v>
      </c>
      <c r="R861">
        <v>429</v>
      </c>
      <c r="S861">
        <v>142</v>
      </c>
    </row>
    <row r="862" spans="1:20" x14ac:dyDescent="0.25">
      <c r="A862" t="s">
        <v>20</v>
      </c>
      <c r="B862" t="s">
        <v>21</v>
      </c>
      <c r="C862" t="s">
        <v>22</v>
      </c>
      <c r="D862" t="s">
        <v>23</v>
      </c>
      <c r="E862" t="s">
        <v>5</v>
      </c>
      <c r="G862" t="s">
        <v>24</v>
      </c>
      <c r="H862">
        <v>501350</v>
      </c>
      <c r="I862">
        <v>502393</v>
      </c>
      <c r="J862" t="s">
        <v>25</v>
      </c>
      <c r="P862" s="1" t="s">
        <v>2011</v>
      </c>
      <c r="Q862" t="s">
        <v>2012</v>
      </c>
      <c r="R862">
        <v>1044</v>
      </c>
    </row>
    <row r="863" spans="1:20" x14ac:dyDescent="0.25">
      <c r="A863" t="s">
        <v>29</v>
      </c>
      <c r="B863" t="s">
        <v>30</v>
      </c>
      <c r="C863" t="s">
        <v>22</v>
      </c>
      <c r="D863" t="s">
        <v>23</v>
      </c>
      <c r="E863" t="s">
        <v>5</v>
      </c>
      <c r="G863" t="s">
        <v>24</v>
      </c>
      <c r="H863">
        <v>501350</v>
      </c>
      <c r="I863">
        <v>502393</v>
      </c>
      <c r="J863" t="s">
        <v>25</v>
      </c>
      <c r="K863" t="s">
        <v>2013</v>
      </c>
      <c r="L863" t="s">
        <v>2013</v>
      </c>
      <c r="N863" t="s">
        <v>36</v>
      </c>
      <c r="P863" s="1" t="s">
        <v>2011</v>
      </c>
      <c r="Q863" t="s">
        <v>2012</v>
      </c>
      <c r="R863">
        <v>1044</v>
      </c>
      <c r="S863">
        <v>347</v>
      </c>
    </row>
    <row r="864" spans="1:20" x14ac:dyDescent="0.25">
      <c r="A864" t="s">
        <v>20</v>
      </c>
      <c r="B864" t="s">
        <v>21</v>
      </c>
      <c r="C864" t="s">
        <v>22</v>
      </c>
      <c r="D864" t="s">
        <v>23</v>
      </c>
      <c r="E864" t="s">
        <v>5</v>
      </c>
      <c r="G864" t="s">
        <v>24</v>
      </c>
      <c r="H864">
        <v>502456</v>
      </c>
      <c r="I864">
        <v>504123</v>
      </c>
      <c r="J864" t="s">
        <v>71</v>
      </c>
      <c r="P864" s="1" t="s">
        <v>2014</v>
      </c>
      <c r="Q864" t="s">
        <v>2015</v>
      </c>
      <c r="R864">
        <v>1668</v>
      </c>
      <c r="T864" t="s">
        <v>2016</v>
      </c>
    </row>
    <row r="865" spans="1:20" x14ac:dyDescent="0.25">
      <c r="A865" t="s">
        <v>29</v>
      </c>
      <c r="B865" t="s">
        <v>30</v>
      </c>
      <c r="C865" t="s">
        <v>22</v>
      </c>
      <c r="D865" t="s">
        <v>23</v>
      </c>
      <c r="E865" t="s">
        <v>5</v>
      </c>
      <c r="G865" t="s">
        <v>24</v>
      </c>
      <c r="H865">
        <v>502456</v>
      </c>
      <c r="I865">
        <v>504123</v>
      </c>
      <c r="J865" t="s">
        <v>71</v>
      </c>
      <c r="K865" t="s">
        <v>2017</v>
      </c>
      <c r="L865" t="s">
        <v>2017</v>
      </c>
      <c r="N865" t="s">
        <v>1572</v>
      </c>
      <c r="P865" s="1" t="s">
        <v>2014</v>
      </c>
      <c r="Q865" t="s">
        <v>2015</v>
      </c>
      <c r="R865">
        <v>1668</v>
      </c>
      <c r="S865">
        <v>555</v>
      </c>
    </row>
    <row r="866" spans="1:20" x14ac:dyDescent="0.25">
      <c r="A866" t="s">
        <v>20</v>
      </c>
      <c r="B866" t="s">
        <v>21</v>
      </c>
      <c r="C866" t="s">
        <v>22</v>
      </c>
      <c r="D866" t="s">
        <v>23</v>
      </c>
      <c r="E866" t="s">
        <v>5</v>
      </c>
      <c r="G866" t="s">
        <v>24</v>
      </c>
      <c r="H866">
        <v>504232</v>
      </c>
      <c r="I866">
        <v>506571</v>
      </c>
      <c r="J866" t="s">
        <v>25</v>
      </c>
      <c r="P866" s="1" t="s">
        <v>2018</v>
      </c>
      <c r="Q866" t="s">
        <v>2019</v>
      </c>
      <c r="R866">
        <v>2340</v>
      </c>
      <c r="T866" t="s">
        <v>2020</v>
      </c>
    </row>
    <row r="867" spans="1:20" x14ac:dyDescent="0.25">
      <c r="A867" t="s">
        <v>29</v>
      </c>
      <c r="B867" t="s">
        <v>30</v>
      </c>
      <c r="C867" t="s">
        <v>22</v>
      </c>
      <c r="D867" t="s">
        <v>23</v>
      </c>
      <c r="E867" t="s">
        <v>5</v>
      </c>
      <c r="G867" t="s">
        <v>24</v>
      </c>
      <c r="H867">
        <v>504232</v>
      </c>
      <c r="I867">
        <v>506571</v>
      </c>
      <c r="J867" t="s">
        <v>25</v>
      </c>
      <c r="K867" t="s">
        <v>2021</v>
      </c>
      <c r="L867" t="s">
        <v>2021</v>
      </c>
      <c r="N867" t="s">
        <v>2022</v>
      </c>
      <c r="P867" s="1" t="s">
        <v>2018</v>
      </c>
      <c r="Q867" t="s">
        <v>2019</v>
      </c>
      <c r="R867">
        <v>2340</v>
      </c>
      <c r="S867">
        <v>779</v>
      </c>
    </row>
    <row r="868" spans="1:20" x14ac:dyDescent="0.25">
      <c r="A868" t="s">
        <v>20</v>
      </c>
      <c r="B868" t="s">
        <v>21</v>
      </c>
      <c r="C868" t="s">
        <v>22</v>
      </c>
      <c r="D868" t="s">
        <v>23</v>
      </c>
      <c r="E868" t="s">
        <v>5</v>
      </c>
      <c r="G868" t="s">
        <v>24</v>
      </c>
      <c r="H868">
        <v>506697</v>
      </c>
      <c r="I868">
        <v>507617</v>
      </c>
      <c r="J868" t="s">
        <v>71</v>
      </c>
      <c r="P868" s="1" t="s">
        <v>2023</v>
      </c>
      <c r="Q868" t="s">
        <v>2024</v>
      </c>
      <c r="R868">
        <v>921</v>
      </c>
      <c r="T868" t="s">
        <v>2025</v>
      </c>
    </row>
    <row r="869" spans="1:20" x14ac:dyDescent="0.25">
      <c r="A869" t="s">
        <v>29</v>
      </c>
      <c r="B869" t="s">
        <v>30</v>
      </c>
      <c r="C869" t="s">
        <v>22</v>
      </c>
      <c r="D869" t="s">
        <v>23</v>
      </c>
      <c r="E869" t="s">
        <v>5</v>
      </c>
      <c r="G869" t="s">
        <v>24</v>
      </c>
      <c r="H869">
        <v>506697</v>
      </c>
      <c r="I869">
        <v>507617</v>
      </c>
      <c r="J869" t="s">
        <v>71</v>
      </c>
      <c r="K869" t="s">
        <v>2026</v>
      </c>
      <c r="L869" t="s">
        <v>2026</v>
      </c>
      <c r="N869" t="s">
        <v>1631</v>
      </c>
      <c r="P869" s="1" t="s">
        <v>2023</v>
      </c>
      <c r="Q869" t="s">
        <v>2024</v>
      </c>
      <c r="R869">
        <v>921</v>
      </c>
      <c r="S869">
        <v>306</v>
      </c>
    </row>
    <row r="870" spans="1:20" x14ac:dyDescent="0.25">
      <c r="A870" t="s">
        <v>20</v>
      </c>
      <c r="B870" t="s">
        <v>21</v>
      </c>
      <c r="C870" t="s">
        <v>22</v>
      </c>
      <c r="D870" t="s">
        <v>23</v>
      </c>
      <c r="E870" t="s">
        <v>5</v>
      </c>
      <c r="G870" t="s">
        <v>24</v>
      </c>
      <c r="H870">
        <v>508011</v>
      </c>
      <c r="I870">
        <v>508292</v>
      </c>
      <c r="J870" t="s">
        <v>25</v>
      </c>
      <c r="P870" s="1" t="s">
        <v>2027</v>
      </c>
      <c r="Q870" t="s">
        <v>2028</v>
      </c>
      <c r="R870">
        <v>282</v>
      </c>
      <c r="T870" t="s">
        <v>2029</v>
      </c>
    </row>
    <row r="871" spans="1:20" x14ac:dyDescent="0.25">
      <c r="A871" t="s">
        <v>29</v>
      </c>
      <c r="B871" t="s">
        <v>30</v>
      </c>
      <c r="C871" t="s">
        <v>22</v>
      </c>
      <c r="D871" t="s">
        <v>23</v>
      </c>
      <c r="E871" t="s">
        <v>5</v>
      </c>
      <c r="G871" t="s">
        <v>24</v>
      </c>
      <c r="H871">
        <v>508011</v>
      </c>
      <c r="I871">
        <v>508292</v>
      </c>
      <c r="J871" t="s">
        <v>25</v>
      </c>
      <c r="K871" t="s">
        <v>2030</v>
      </c>
      <c r="L871" t="s">
        <v>2030</v>
      </c>
      <c r="N871" t="s">
        <v>2031</v>
      </c>
      <c r="P871" s="1" t="s">
        <v>2027</v>
      </c>
      <c r="Q871" t="s">
        <v>2028</v>
      </c>
      <c r="R871">
        <v>282</v>
      </c>
      <c r="S871">
        <v>93</v>
      </c>
    </row>
    <row r="872" spans="1:20" x14ac:dyDescent="0.25">
      <c r="A872" t="s">
        <v>20</v>
      </c>
      <c r="B872" t="s">
        <v>21</v>
      </c>
      <c r="C872" t="s">
        <v>22</v>
      </c>
      <c r="D872" t="s">
        <v>23</v>
      </c>
      <c r="E872" t="s">
        <v>5</v>
      </c>
      <c r="G872" t="s">
        <v>24</v>
      </c>
      <c r="H872">
        <v>508428</v>
      </c>
      <c r="I872">
        <v>510062</v>
      </c>
      <c r="J872" t="s">
        <v>25</v>
      </c>
      <c r="O872" t="s">
        <v>2032</v>
      </c>
      <c r="P872" s="1" t="s">
        <v>2033</v>
      </c>
      <c r="Q872" t="s">
        <v>2034</v>
      </c>
      <c r="R872">
        <v>1635</v>
      </c>
      <c r="T872" t="s">
        <v>2035</v>
      </c>
    </row>
    <row r="873" spans="1:20" x14ac:dyDescent="0.25">
      <c r="A873" t="s">
        <v>29</v>
      </c>
      <c r="B873" t="s">
        <v>30</v>
      </c>
      <c r="C873" t="s">
        <v>22</v>
      </c>
      <c r="D873" t="s">
        <v>23</v>
      </c>
      <c r="E873" t="s">
        <v>5</v>
      </c>
      <c r="G873" t="s">
        <v>24</v>
      </c>
      <c r="H873">
        <v>508428</v>
      </c>
      <c r="I873">
        <v>510062</v>
      </c>
      <c r="J873" t="s">
        <v>25</v>
      </c>
      <c r="K873" t="s">
        <v>2036</v>
      </c>
      <c r="L873" t="s">
        <v>2036</v>
      </c>
      <c r="N873" t="s">
        <v>2037</v>
      </c>
      <c r="O873" t="s">
        <v>2032</v>
      </c>
      <c r="P873" s="1" t="s">
        <v>2033</v>
      </c>
      <c r="Q873" t="s">
        <v>2034</v>
      </c>
      <c r="R873">
        <v>1635</v>
      </c>
      <c r="S873">
        <v>544</v>
      </c>
    </row>
    <row r="874" spans="1:20" x14ac:dyDescent="0.25">
      <c r="A874" t="s">
        <v>20</v>
      </c>
      <c r="B874" t="s">
        <v>21</v>
      </c>
      <c r="C874" t="s">
        <v>22</v>
      </c>
      <c r="D874" t="s">
        <v>23</v>
      </c>
      <c r="E874" t="s">
        <v>5</v>
      </c>
      <c r="G874" t="s">
        <v>24</v>
      </c>
      <c r="H874">
        <v>510293</v>
      </c>
      <c r="I874">
        <v>512686</v>
      </c>
      <c r="J874" t="s">
        <v>71</v>
      </c>
      <c r="P874" s="1" t="s">
        <v>2038</v>
      </c>
      <c r="Q874" t="s">
        <v>2039</v>
      </c>
      <c r="R874">
        <v>2394</v>
      </c>
      <c r="T874" t="s">
        <v>2040</v>
      </c>
    </row>
    <row r="875" spans="1:20" x14ac:dyDescent="0.25">
      <c r="A875" t="s">
        <v>29</v>
      </c>
      <c r="B875" t="s">
        <v>30</v>
      </c>
      <c r="C875" t="s">
        <v>22</v>
      </c>
      <c r="D875" t="s">
        <v>23</v>
      </c>
      <c r="E875" t="s">
        <v>5</v>
      </c>
      <c r="G875" t="s">
        <v>24</v>
      </c>
      <c r="H875">
        <v>510293</v>
      </c>
      <c r="I875">
        <v>512686</v>
      </c>
      <c r="J875" t="s">
        <v>71</v>
      </c>
      <c r="K875" t="s">
        <v>2041</v>
      </c>
      <c r="L875" t="s">
        <v>2041</v>
      </c>
      <c r="N875" t="s">
        <v>1531</v>
      </c>
      <c r="P875" s="1" t="s">
        <v>2038</v>
      </c>
      <c r="Q875" t="s">
        <v>2039</v>
      </c>
      <c r="R875">
        <v>2394</v>
      </c>
      <c r="S875">
        <v>797</v>
      </c>
    </row>
    <row r="876" spans="1:20" x14ac:dyDescent="0.25">
      <c r="A876" t="s">
        <v>20</v>
      </c>
      <c r="B876" t="s">
        <v>93</v>
      </c>
      <c r="C876" t="s">
        <v>22</v>
      </c>
      <c r="D876" t="s">
        <v>23</v>
      </c>
      <c r="E876" t="s">
        <v>5</v>
      </c>
      <c r="G876" t="s">
        <v>24</v>
      </c>
      <c r="H876">
        <v>512954</v>
      </c>
      <c r="I876">
        <v>513027</v>
      </c>
      <c r="J876" t="s">
        <v>25</v>
      </c>
      <c r="P876" s="1" t="s">
        <v>2042</v>
      </c>
      <c r="Q876" t="s">
        <v>2043</v>
      </c>
      <c r="R876">
        <v>74</v>
      </c>
      <c r="T876" t="s">
        <v>2044</v>
      </c>
    </row>
    <row r="877" spans="1:20" x14ac:dyDescent="0.25">
      <c r="A877" t="s">
        <v>93</v>
      </c>
      <c r="C877" t="s">
        <v>22</v>
      </c>
      <c r="D877" t="s">
        <v>23</v>
      </c>
      <c r="E877" t="s">
        <v>5</v>
      </c>
      <c r="G877" t="s">
        <v>24</v>
      </c>
      <c r="H877">
        <v>512954</v>
      </c>
      <c r="I877">
        <v>513027</v>
      </c>
      <c r="J877" t="s">
        <v>25</v>
      </c>
      <c r="N877" t="s">
        <v>2045</v>
      </c>
      <c r="P877" s="1" t="s">
        <v>2042</v>
      </c>
      <c r="Q877" t="s">
        <v>2043</v>
      </c>
      <c r="R877">
        <v>74</v>
      </c>
      <c r="T877" t="s">
        <v>2046</v>
      </c>
    </row>
    <row r="878" spans="1:20" x14ac:dyDescent="0.25">
      <c r="A878" t="s">
        <v>20</v>
      </c>
      <c r="B878" t="s">
        <v>21</v>
      </c>
      <c r="C878" t="s">
        <v>22</v>
      </c>
      <c r="D878" t="s">
        <v>23</v>
      </c>
      <c r="E878" t="s">
        <v>5</v>
      </c>
      <c r="G878" t="s">
        <v>24</v>
      </c>
      <c r="H878">
        <v>513178</v>
      </c>
      <c r="I878">
        <v>519579</v>
      </c>
      <c r="J878" t="s">
        <v>71</v>
      </c>
      <c r="P878" s="1" t="s">
        <v>2047</v>
      </c>
      <c r="Q878" t="s">
        <v>2048</v>
      </c>
      <c r="R878">
        <v>6402</v>
      </c>
      <c r="T878" t="s">
        <v>2049</v>
      </c>
    </row>
    <row r="879" spans="1:20" x14ac:dyDescent="0.25">
      <c r="A879" t="s">
        <v>29</v>
      </c>
      <c r="B879" t="s">
        <v>30</v>
      </c>
      <c r="C879" t="s">
        <v>22</v>
      </c>
      <c r="D879" t="s">
        <v>23</v>
      </c>
      <c r="E879" t="s">
        <v>5</v>
      </c>
      <c r="G879" t="s">
        <v>24</v>
      </c>
      <c r="H879">
        <v>513178</v>
      </c>
      <c r="I879">
        <v>519579</v>
      </c>
      <c r="J879" t="s">
        <v>71</v>
      </c>
      <c r="K879" t="s">
        <v>2050</v>
      </c>
      <c r="L879" t="s">
        <v>2050</v>
      </c>
      <c r="N879" t="s">
        <v>2051</v>
      </c>
      <c r="P879" s="1" t="s">
        <v>2047</v>
      </c>
      <c r="Q879" t="s">
        <v>2048</v>
      </c>
      <c r="R879">
        <v>6402</v>
      </c>
      <c r="S879">
        <v>2133</v>
      </c>
    </row>
    <row r="880" spans="1:20" x14ac:dyDescent="0.25">
      <c r="A880" t="s">
        <v>20</v>
      </c>
      <c r="B880" t="s">
        <v>21</v>
      </c>
      <c r="C880" t="s">
        <v>22</v>
      </c>
      <c r="D880" t="s">
        <v>23</v>
      </c>
      <c r="E880" t="s">
        <v>5</v>
      </c>
      <c r="G880" t="s">
        <v>24</v>
      </c>
      <c r="H880">
        <v>519993</v>
      </c>
      <c r="I880">
        <v>520400</v>
      </c>
      <c r="J880" t="s">
        <v>25</v>
      </c>
      <c r="P880" s="1" t="s">
        <v>2052</v>
      </c>
      <c r="Q880" t="s">
        <v>2053</v>
      </c>
      <c r="R880">
        <v>408</v>
      </c>
    </row>
    <row r="881" spans="1:20" x14ac:dyDescent="0.25">
      <c r="A881" t="s">
        <v>29</v>
      </c>
      <c r="B881" t="s">
        <v>30</v>
      </c>
      <c r="C881" t="s">
        <v>22</v>
      </c>
      <c r="D881" t="s">
        <v>23</v>
      </c>
      <c r="E881" t="s">
        <v>5</v>
      </c>
      <c r="G881" t="s">
        <v>24</v>
      </c>
      <c r="H881">
        <v>519993</v>
      </c>
      <c r="I881">
        <v>520400</v>
      </c>
      <c r="J881" t="s">
        <v>25</v>
      </c>
      <c r="K881" t="s">
        <v>2054</v>
      </c>
      <c r="L881" t="s">
        <v>2054</v>
      </c>
      <c r="N881" t="s">
        <v>36</v>
      </c>
      <c r="P881" s="1" t="s">
        <v>2052</v>
      </c>
      <c r="Q881" t="s">
        <v>2053</v>
      </c>
      <c r="R881">
        <v>408</v>
      </c>
      <c r="S881">
        <v>135</v>
      </c>
    </row>
    <row r="882" spans="1:20" x14ac:dyDescent="0.25">
      <c r="A882" t="s">
        <v>20</v>
      </c>
      <c r="B882" t="s">
        <v>21</v>
      </c>
      <c r="C882" t="s">
        <v>22</v>
      </c>
      <c r="D882" t="s">
        <v>23</v>
      </c>
      <c r="E882" t="s">
        <v>5</v>
      </c>
      <c r="G882" t="s">
        <v>24</v>
      </c>
      <c r="H882">
        <v>520404</v>
      </c>
      <c r="I882">
        <v>521936</v>
      </c>
      <c r="J882" t="s">
        <v>25</v>
      </c>
      <c r="P882" s="1" t="s">
        <v>2055</v>
      </c>
      <c r="Q882" t="s">
        <v>2056</v>
      </c>
      <c r="R882">
        <v>1533</v>
      </c>
      <c r="T882" t="s">
        <v>2057</v>
      </c>
    </row>
    <row r="883" spans="1:20" x14ac:dyDescent="0.25">
      <c r="A883" t="s">
        <v>29</v>
      </c>
      <c r="B883" t="s">
        <v>30</v>
      </c>
      <c r="C883" t="s">
        <v>22</v>
      </c>
      <c r="D883" t="s">
        <v>23</v>
      </c>
      <c r="E883" t="s">
        <v>5</v>
      </c>
      <c r="G883" t="s">
        <v>24</v>
      </c>
      <c r="H883">
        <v>520404</v>
      </c>
      <c r="I883">
        <v>521936</v>
      </c>
      <c r="J883" t="s">
        <v>25</v>
      </c>
      <c r="K883" t="s">
        <v>2058</v>
      </c>
      <c r="L883" t="s">
        <v>2058</v>
      </c>
      <c r="N883" t="s">
        <v>2059</v>
      </c>
      <c r="P883" s="1" t="s">
        <v>2055</v>
      </c>
      <c r="Q883" t="s">
        <v>2056</v>
      </c>
      <c r="R883">
        <v>1533</v>
      </c>
      <c r="S883">
        <v>510</v>
      </c>
    </row>
    <row r="884" spans="1:20" x14ac:dyDescent="0.25">
      <c r="A884" t="s">
        <v>20</v>
      </c>
      <c r="B884" t="s">
        <v>21</v>
      </c>
      <c r="C884" t="s">
        <v>22</v>
      </c>
      <c r="D884" t="s">
        <v>23</v>
      </c>
      <c r="E884" t="s">
        <v>5</v>
      </c>
      <c r="G884" t="s">
        <v>24</v>
      </c>
      <c r="H884">
        <v>522104</v>
      </c>
      <c r="I884">
        <v>522556</v>
      </c>
      <c r="J884" t="s">
        <v>25</v>
      </c>
      <c r="P884" s="1" t="s">
        <v>2060</v>
      </c>
      <c r="Q884" t="s">
        <v>2061</v>
      </c>
      <c r="R884">
        <v>453</v>
      </c>
      <c r="T884" t="s">
        <v>2062</v>
      </c>
    </row>
    <row r="885" spans="1:20" x14ac:dyDescent="0.25">
      <c r="A885" t="s">
        <v>29</v>
      </c>
      <c r="B885" t="s">
        <v>30</v>
      </c>
      <c r="C885" t="s">
        <v>22</v>
      </c>
      <c r="D885" t="s">
        <v>23</v>
      </c>
      <c r="E885" t="s">
        <v>5</v>
      </c>
      <c r="G885" t="s">
        <v>24</v>
      </c>
      <c r="H885">
        <v>522104</v>
      </c>
      <c r="I885">
        <v>522556</v>
      </c>
      <c r="J885" t="s">
        <v>25</v>
      </c>
      <c r="K885" t="s">
        <v>2063</v>
      </c>
      <c r="L885" t="s">
        <v>2063</v>
      </c>
      <c r="N885" t="s">
        <v>36</v>
      </c>
      <c r="P885" s="1" t="s">
        <v>2060</v>
      </c>
      <c r="Q885" t="s">
        <v>2061</v>
      </c>
      <c r="R885">
        <v>453</v>
      </c>
      <c r="S885">
        <v>150</v>
      </c>
    </row>
    <row r="886" spans="1:20" x14ac:dyDescent="0.25">
      <c r="A886" t="s">
        <v>20</v>
      </c>
      <c r="B886" t="s">
        <v>21</v>
      </c>
      <c r="C886" t="s">
        <v>22</v>
      </c>
      <c r="D886" t="s">
        <v>23</v>
      </c>
      <c r="E886" t="s">
        <v>5</v>
      </c>
      <c r="G886" t="s">
        <v>24</v>
      </c>
      <c r="H886">
        <v>522700</v>
      </c>
      <c r="I886">
        <v>524109</v>
      </c>
      <c r="J886" t="s">
        <v>25</v>
      </c>
      <c r="O886" t="s">
        <v>2064</v>
      </c>
      <c r="P886" s="1" t="s">
        <v>2065</v>
      </c>
      <c r="Q886" t="s">
        <v>2066</v>
      </c>
      <c r="R886">
        <v>1410</v>
      </c>
      <c r="T886" t="s">
        <v>2067</v>
      </c>
    </row>
    <row r="887" spans="1:20" x14ac:dyDescent="0.25">
      <c r="A887" t="s">
        <v>29</v>
      </c>
      <c r="B887" t="s">
        <v>30</v>
      </c>
      <c r="C887" t="s">
        <v>22</v>
      </c>
      <c r="D887" t="s">
        <v>23</v>
      </c>
      <c r="E887" t="s">
        <v>5</v>
      </c>
      <c r="G887" t="s">
        <v>24</v>
      </c>
      <c r="H887">
        <v>522700</v>
      </c>
      <c r="I887">
        <v>524109</v>
      </c>
      <c r="J887" t="s">
        <v>25</v>
      </c>
      <c r="K887" t="s">
        <v>2068</v>
      </c>
      <c r="L887" t="s">
        <v>2068</v>
      </c>
      <c r="N887" t="s">
        <v>2069</v>
      </c>
      <c r="O887" t="s">
        <v>2064</v>
      </c>
      <c r="P887" s="1" t="s">
        <v>2065</v>
      </c>
      <c r="Q887" t="s">
        <v>2066</v>
      </c>
      <c r="R887">
        <v>1410</v>
      </c>
      <c r="S887">
        <v>469</v>
      </c>
    </row>
    <row r="888" spans="1:20" x14ac:dyDescent="0.25">
      <c r="A888" t="s">
        <v>20</v>
      </c>
      <c r="B888" t="s">
        <v>21</v>
      </c>
      <c r="C888" t="s">
        <v>22</v>
      </c>
      <c r="D888" t="s">
        <v>23</v>
      </c>
      <c r="E888" t="s">
        <v>5</v>
      </c>
      <c r="G888" t="s">
        <v>24</v>
      </c>
      <c r="H888">
        <v>524128</v>
      </c>
      <c r="I888">
        <v>524736</v>
      </c>
      <c r="J888" t="s">
        <v>25</v>
      </c>
      <c r="P888" s="1" t="s">
        <v>2070</v>
      </c>
      <c r="Q888" t="s">
        <v>2071</v>
      </c>
      <c r="R888">
        <v>609</v>
      </c>
      <c r="T888" t="s">
        <v>2072</v>
      </c>
    </row>
    <row r="889" spans="1:20" x14ac:dyDescent="0.25">
      <c r="A889" t="s">
        <v>29</v>
      </c>
      <c r="B889" t="s">
        <v>30</v>
      </c>
      <c r="C889" t="s">
        <v>22</v>
      </c>
      <c r="D889" t="s">
        <v>23</v>
      </c>
      <c r="E889" t="s">
        <v>5</v>
      </c>
      <c r="G889" t="s">
        <v>24</v>
      </c>
      <c r="H889">
        <v>524128</v>
      </c>
      <c r="I889">
        <v>524736</v>
      </c>
      <c r="J889" t="s">
        <v>25</v>
      </c>
      <c r="K889" t="s">
        <v>2073</v>
      </c>
      <c r="L889" t="s">
        <v>2073</v>
      </c>
      <c r="N889" t="s">
        <v>2074</v>
      </c>
      <c r="P889" s="1" t="s">
        <v>2070</v>
      </c>
      <c r="Q889" t="s">
        <v>2071</v>
      </c>
      <c r="R889">
        <v>609</v>
      </c>
      <c r="S889">
        <v>202</v>
      </c>
    </row>
    <row r="890" spans="1:20" x14ac:dyDescent="0.25">
      <c r="A890" t="s">
        <v>20</v>
      </c>
      <c r="B890" t="s">
        <v>21</v>
      </c>
      <c r="C890" t="s">
        <v>22</v>
      </c>
      <c r="D890" t="s">
        <v>23</v>
      </c>
      <c r="E890" t="s">
        <v>5</v>
      </c>
      <c r="G890" t="s">
        <v>24</v>
      </c>
      <c r="H890">
        <v>525037</v>
      </c>
      <c r="I890">
        <v>525915</v>
      </c>
      <c r="J890" t="s">
        <v>25</v>
      </c>
      <c r="P890" s="1" t="s">
        <v>2075</v>
      </c>
      <c r="Q890" t="s">
        <v>2076</v>
      </c>
      <c r="R890">
        <v>879</v>
      </c>
      <c r="T890" t="s">
        <v>2077</v>
      </c>
    </row>
    <row r="891" spans="1:20" x14ac:dyDescent="0.25">
      <c r="A891" t="s">
        <v>29</v>
      </c>
      <c r="B891" t="s">
        <v>30</v>
      </c>
      <c r="C891" t="s">
        <v>22</v>
      </c>
      <c r="D891" t="s">
        <v>23</v>
      </c>
      <c r="E891" t="s">
        <v>5</v>
      </c>
      <c r="G891" t="s">
        <v>24</v>
      </c>
      <c r="H891">
        <v>525037</v>
      </c>
      <c r="I891">
        <v>525915</v>
      </c>
      <c r="J891" t="s">
        <v>25</v>
      </c>
      <c r="K891" t="s">
        <v>2078</v>
      </c>
      <c r="L891" t="s">
        <v>2078</v>
      </c>
      <c r="N891" t="s">
        <v>2079</v>
      </c>
      <c r="P891" s="1" t="s">
        <v>2075</v>
      </c>
      <c r="Q891" t="s">
        <v>2076</v>
      </c>
      <c r="R891">
        <v>879</v>
      </c>
      <c r="S891">
        <v>292</v>
      </c>
    </row>
    <row r="892" spans="1:20" x14ac:dyDescent="0.25">
      <c r="A892" t="s">
        <v>20</v>
      </c>
      <c r="B892" t="s">
        <v>21</v>
      </c>
      <c r="C892" t="s">
        <v>22</v>
      </c>
      <c r="D892" t="s">
        <v>23</v>
      </c>
      <c r="E892" t="s">
        <v>5</v>
      </c>
      <c r="G892" t="s">
        <v>24</v>
      </c>
      <c r="H892">
        <v>525899</v>
      </c>
      <c r="I892">
        <v>526534</v>
      </c>
      <c r="J892" t="s">
        <v>71</v>
      </c>
      <c r="P892" s="1" t="s">
        <v>2080</v>
      </c>
      <c r="Q892" t="s">
        <v>2081</v>
      </c>
      <c r="R892">
        <v>636</v>
      </c>
    </row>
    <row r="893" spans="1:20" x14ac:dyDescent="0.25">
      <c r="A893" t="s">
        <v>29</v>
      </c>
      <c r="B893" t="s">
        <v>30</v>
      </c>
      <c r="C893" t="s">
        <v>22</v>
      </c>
      <c r="D893" t="s">
        <v>23</v>
      </c>
      <c r="E893" t="s">
        <v>5</v>
      </c>
      <c r="G893" t="s">
        <v>24</v>
      </c>
      <c r="H893">
        <v>525899</v>
      </c>
      <c r="I893">
        <v>526534</v>
      </c>
      <c r="J893" t="s">
        <v>71</v>
      </c>
      <c r="K893" t="s">
        <v>2082</v>
      </c>
      <c r="L893" t="s">
        <v>2082</v>
      </c>
      <c r="N893" t="s">
        <v>36</v>
      </c>
      <c r="P893" s="1" t="s">
        <v>2080</v>
      </c>
      <c r="Q893" t="s">
        <v>2081</v>
      </c>
      <c r="R893">
        <v>636</v>
      </c>
      <c r="S893">
        <v>211</v>
      </c>
    </row>
    <row r="894" spans="1:20" x14ac:dyDescent="0.25">
      <c r="A894" t="s">
        <v>20</v>
      </c>
      <c r="B894" t="s">
        <v>21</v>
      </c>
      <c r="C894" t="s">
        <v>22</v>
      </c>
      <c r="D894" t="s">
        <v>23</v>
      </c>
      <c r="E894" t="s">
        <v>5</v>
      </c>
      <c r="G894" t="s">
        <v>24</v>
      </c>
      <c r="H894">
        <v>526512</v>
      </c>
      <c r="I894">
        <v>526748</v>
      </c>
      <c r="J894" t="s">
        <v>71</v>
      </c>
      <c r="P894" s="1" t="s">
        <v>2083</v>
      </c>
      <c r="Q894" t="s">
        <v>2084</v>
      </c>
      <c r="R894">
        <v>237</v>
      </c>
      <c r="T894" t="s">
        <v>2085</v>
      </c>
    </row>
    <row r="895" spans="1:20" x14ac:dyDescent="0.25">
      <c r="A895" t="s">
        <v>29</v>
      </c>
      <c r="B895" t="s">
        <v>30</v>
      </c>
      <c r="C895" t="s">
        <v>22</v>
      </c>
      <c r="D895" t="s">
        <v>23</v>
      </c>
      <c r="E895" t="s">
        <v>5</v>
      </c>
      <c r="G895" t="s">
        <v>24</v>
      </c>
      <c r="H895">
        <v>526512</v>
      </c>
      <c r="I895">
        <v>526748</v>
      </c>
      <c r="J895" t="s">
        <v>71</v>
      </c>
      <c r="K895" t="s">
        <v>2086</v>
      </c>
      <c r="L895" t="s">
        <v>2086</v>
      </c>
      <c r="N895" t="s">
        <v>2087</v>
      </c>
      <c r="P895" s="1" t="s">
        <v>2083</v>
      </c>
      <c r="Q895" t="s">
        <v>2084</v>
      </c>
      <c r="R895">
        <v>237</v>
      </c>
      <c r="S895">
        <v>78</v>
      </c>
    </row>
    <row r="896" spans="1:20" x14ac:dyDescent="0.25">
      <c r="A896" t="s">
        <v>20</v>
      </c>
      <c r="B896" t="s">
        <v>21</v>
      </c>
      <c r="C896" t="s">
        <v>22</v>
      </c>
      <c r="D896" t="s">
        <v>23</v>
      </c>
      <c r="E896" t="s">
        <v>5</v>
      </c>
      <c r="G896" t="s">
        <v>24</v>
      </c>
      <c r="H896">
        <v>527004</v>
      </c>
      <c r="I896">
        <v>527528</v>
      </c>
      <c r="J896" t="s">
        <v>25</v>
      </c>
      <c r="P896" s="1" t="s">
        <v>2088</v>
      </c>
      <c r="Q896" t="s">
        <v>2089</v>
      </c>
      <c r="R896">
        <v>525</v>
      </c>
      <c r="T896" t="s">
        <v>2090</v>
      </c>
    </row>
    <row r="897" spans="1:20" x14ac:dyDescent="0.25">
      <c r="A897" t="s">
        <v>29</v>
      </c>
      <c r="B897" t="s">
        <v>30</v>
      </c>
      <c r="C897" t="s">
        <v>22</v>
      </c>
      <c r="D897" t="s">
        <v>23</v>
      </c>
      <c r="E897" t="s">
        <v>5</v>
      </c>
      <c r="G897" t="s">
        <v>24</v>
      </c>
      <c r="H897">
        <v>527004</v>
      </c>
      <c r="I897">
        <v>527528</v>
      </c>
      <c r="J897" t="s">
        <v>25</v>
      </c>
      <c r="K897" t="s">
        <v>2091</v>
      </c>
      <c r="L897" t="s">
        <v>2091</v>
      </c>
      <c r="N897" t="s">
        <v>36</v>
      </c>
      <c r="P897" s="1" t="s">
        <v>2088</v>
      </c>
      <c r="Q897" t="s">
        <v>2089</v>
      </c>
      <c r="R897">
        <v>525</v>
      </c>
      <c r="S897">
        <v>174</v>
      </c>
    </row>
    <row r="898" spans="1:20" x14ac:dyDescent="0.25">
      <c r="A898" t="s">
        <v>20</v>
      </c>
      <c r="B898" t="s">
        <v>21</v>
      </c>
      <c r="C898" t="s">
        <v>22</v>
      </c>
      <c r="D898" t="s">
        <v>23</v>
      </c>
      <c r="E898" t="s">
        <v>5</v>
      </c>
      <c r="G898" t="s">
        <v>24</v>
      </c>
      <c r="H898">
        <v>527549</v>
      </c>
      <c r="I898">
        <v>528226</v>
      </c>
      <c r="J898" t="s">
        <v>25</v>
      </c>
      <c r="P898" s="1" t="s">
        <v>2092</v>
      </c>
      <c r="Q898" t="s">
        <v>2093</v>
      </c>
      <c r="R898">
        <v>678</v>
      </c>
      <c r="T898" t="s">
        <v>2094</v>
      </c>
    </row>
    <row r="899" spans="1:20" x14ac:dyDescent="0.25">
      <c r="A899" t="s">
        <v>29</v>
      </c>
      <c r="B899" t="s">
        <v>30</v>
      </c>
      <c r="C899" t="s">
        <v>22</v>
      </c>
      <c r="D899" t="s">
        <v>23</v>
      </c>
      <c r="E899" t="s">
        <v>5</v>
      </c>
      <c r="G899" t="s">
        <v>24</v>
      </c>
      <c r="H899">
        <v>527549</v>
      </c>
      <c r="I899">
        <v>528226</v>
      </c>
      <c r="J899" t="s">
        <v>25</v>
      </c>
      <c r="K899" t="s">
        <v>2095</v>
      </c>
      <c r="L899" t="s">
        <v>2095</v>
      </c>
      <c r="N899" t="s">
        <v>36</v>
      </c>
      <c r="P899" s="1" t="s">
        <v>2092</v>
      </c>
      <c r="Q899" t="s">
        <v>2093</v>
      </c>
      <c r="R899">
        <v>678</v>
      </c>
      <c r="S899">
        <v>225</v>
      </c>
    </row>
    <row r="900" spans="1:20" x14ac:dyDescent="0.25">
      <c r="A900" t="s">
        <v>20</v>
      </c>
      <c r="B900" t="s">
        <v>21</v>
      </c>
      <c r="C900" t="s">
        <v>22</v>
      </c>
      <c r="D900" t="s">
        <v>23</v>
      </c>
      <c r="E900" t="s">
        <v>5</v>
      </c>
      <c r="G900" t="s">
        <v>24</v>
      </c>
      <c r="H900">
        <v>528232</v>
      </c>
      <c r="I900">
        <v>528660</v>
      </c>
      <c r="J900" t="s">
        <v>25</v>
      </c>
      <c r="P900" s="1" t="s">
        <v>2096</v>
      </c>
      <c r="Q900" t="s">
        <v>2097</v>
      </c>
      <c r="R900">
        <v>429</v>
      </c>
      <c r="T900" t="s">
        <v>2098</v>
      </c>
    </row>
    <row r="901" spans="1:20" x14ac:dyDescent="0.25">
      <c r="A901" t="s">
        <v>29</v>
      </c>
      <c r="B901" t="s">
        <v>30</v>
      </c>
      <c r="C901" t="s">
        <v>22</v>
      </c>
      <c r="D901" t="s">
        <v>23</v>
      </c>
      <c r="E901" t="s">
        <v>5</v>
      </c>
      <c r="G901" t="s">
        <v>24</v>
      </c>
      <c r="H901">
        <v>528232</v>
      </c>
      <c r="I901">
        <v>528660</v>
      </c>
      <c r="J901" t="s">
        <v>25</v>
      </c>
      <c r="K901" t="s">
        <v>2099</v>
      </c>
      <c r="L901" t="s">
        <v>2099</v>
      </c>
      <c r="N901" t="s">
        <v>36</v>
      </c>
      <c r="P901" s="1" t="s">
        <v>2096</v>
      </c>
      <c r="Q901" t="s">
        <v>2097</v>
      </c>
      <c r="R901">
        <v>429</v>
      </c>
      <c r="S901">
        <v>142</v>
      </c>
    </row>
    <row r="902" spans="1:20" x14ac:dyDescent="0.25">
      <c r="A902" t="s">
        <v>20</v>
      </c>
      <c r="B902" t="s">
        <v>21</v>
      </c>
      <c r="C902" t="s">
        <v>22</v>
      </c>
      <c r="D902" t="s">
        <v>23</v>
      </c>
      <c r="E902" t="s">
        <v>5</v>
      </c>
      <c r="G902" t="s">
        <v>24</v>
      </c>
      <c r="H902">
        <v>528672</v>
      </c>
      <c r="I902">
        <v>529109</v>
      </c>
      <c r="J902" t="s">
        <v>25</v>
      </c>
      <c r="P902" s="1" t="s">
        <v>2100</v>
      </c>
      <c r="Q902" t="s">
        <v>2101</v>
      </c>
      <c r="R902">
        <v>438</v>
      </c>
      <c r="T902" t="s">
        <v>2102</v>
      </c>
    </row>
    <row r="903" spans="1:20" x14ac:dyDescent="0.25">
      <c r="A903" t="s">
        <v>29</v>
      </c>
      <c r="B903" t="s">
        <v>30</v>
      </c>
      <c r="C903" t="s">
        <v>22</v>
      </c>
      <c r="D903" t="s">
        <v>23</v>
      </c>
      <c r="E903" t="s">
        <v>5</v>
      </c>
      <c r="G903" t="s">
        <v>24</v>
      </c>
      <c r="H903">
        <v>528672</v>
      </c>
      <c r="I903">
        <v>529109</v>
      </c>
      <c r="J903" t="s">
        <v>25</v>
      </c>
      <c r="K903" t="s">
        <v>2103</v>
      </c>
      <c r="L903" t="s">
        <v>2103</v>
      </c>
      <c r="N903" t="s">
        <v>2104</v>
      </c>
      <c r="P903" s="1" t="s">
        <v>2100</v>
      </c>
      <c r="Q903" t="s">
        <v>2101</v>
      </c>
      <c r="R903">
        <v>438</v>
      </c>
      <c r="S903">
        <v>145</v>
      </c>
    </row>
    <row r="904" spans="1:20" x14ac:dyDescent="0.25">
      <c r="A904" t="s">
        <v>20</v>
      </c>
      <c r="B904" t="s">
        <v>21</v>
      </c>
      <c r="C904" t="s">
        <v>22</v>
      </c>
      <c r="D904" t="s">
        <v>23</v>
      </c>
      <c r="E904" t="s">
        <v>5</v>
      </c>
      <c r="G904" t="s">
        <v>24</v>
      </c>
      <c r="H904">
        <v>529106</v>
      </c>
      <c r="I904">
        <v>529960</v>
      </c>
      <c r="J904" t="s">
        <v>71</v>
      </c>
      <c r="P904" s="1" t="s">
        <v>2105</v>
      </c>
      <c r="Q904" t="s">
        <v>2106</v>
      </c>
      <c r="R904">
        <v>855</v>
      </c>
      <c r="T904" t="s">
        <v>2107</v>
      </c>
    </row>
    <row r="905" spans="1:20" x14ac:dyDescent="0.25">
      <c r="A905" t="s">
        <v>29</v>
      </c>
      <c r="B905" t="s">
        <v>30</v>
      </c>
      <c r="C905" t="s">
        <v>22</v>
      </c>
      <c r="D905" t="s">
        <v>23</v>
      </c>
      <c r="E905" t="s">
        <v>5</v>
      </c>
      <c r="G905" t="s">
        <v>24</v>
      </c>
      <c r="H905">
        <v>529106</v>
      </c>
      <c r="I905">
        <v>529960</v>
      </c>
      <c r="J905" t="s">
        <v>71</v>
      </c>
      <c r="K905" t="s">
        <v>2108</v>
      </c>
      <c r="L905" t="s">
        <v>2108</v>
      </c>
      <c r="N905" t="s">
        <v>36</v>
      </c>
      <c r="P905" s="1" t="s">
        <v>2105</v>
      </c>
      <c r="Q905" t="s">
        <v>2106</v>
      </c>
      <c r="R905">
        <v>855</v>
      </c>
      <c r="S905">
        <v>284</v>
      </c>
    </row>
    <row r="906" spans="1:20" x14ac:dyDescent="0.25">
      <c r="A906" t="s">
        <v>20</v>
      </c>
      <c r="B906" t="s">
        <v>21</v>
      </c>
      <c r="C906" t="s">
        <v>22</v>
      </c>
      <c r="D906" t="s">
        <v>23</v>
      </c>
      <c r="E906" t="s">
        <v>5</v>
      </c>
      <c r="G906" t="s">
        <v>24</v>
      </c>
      <c r="H906">
        <v>529989</v>
      </c>
      <c r="I906">
        <v>530618</v>
      </c>
      <c r="J906" t="s">
        <v>71</v>
      </c>
      <c r="P906" s="1" t="s">
        <v>2109</v>
      </c>
      <c r="Q906" t="s">
        <v>2110</v>
      </c>
      <c r="R906">
        <v>630</v>
      </c>
      <c r="T906" t="s">
        <v>2111</v>
      </c>
    </row>
    <row r="907" spans="1:20" x14ac:dyDescent="0.25">
      <c r="A907" t="s">
        <v>29</v>
      </c>
      <c r="B907" t="s">
        <v>30</v>
      </c>
      <c r="C907" t="s">
        <v>22</v>
      </c>
      <c r="D907" t="s">
        <v>23</v>
      </c>
      <c r="E907" t="s">
        <v>5</v>
      </c>
      <c r="G907" t="s">
        <v>24</v>
      </c>
      <c r="H907">
        <v>529989</v>
      </c>
      <c r="I907">
        <v>530618</v>
      </c>
      <c r="J907" t="s">
        <v>71</v>
      </c>
      <c r="K907" t="s">
        <v>2112</v>
      </c>
      <c r="L907" t="s">
        <v>2112</v>
      </c>
      <c r="N907" t="s">
        <v>2113</v>
      </c>
      <c r="P907" s="1" t="s">
        <v>2109</v>
      </c>
      <c r="Q907" t="s">
        <v>2110</v>
      </c>
      <c r="R907">
        <v>630</v>
      </c>
      <c r="S907">
        <v>209</v>
      </c>
    </row>
    <row r="908" spans="1:20" x14ac:dyDescent="0.25">
      <c r="A908" t="s">
        <v>20</v>
      </c>
      <c r="B908" t="s">
        <v>21</v>
      </c>
      <c r="C908" t="s">
        <v>22</v>
      </c>
      <c r="D908" t="s">
        <v>23</v>
      </c>
      <c r="E908" t="s">
        <v>5</v>
      </c>
      <c r="G908" t="s">
        <v>24</v>
      </c>
      <c r="H908">
        <v>530786</v>
      </c>
      <c r="I908">
        <v>531304</v>
      </c>
      <c r="J908" t="s">
        <v>25</v>
      </c>
      <c r="P908" s="1" t="s">
        <v>2114</v>
      </c>
      <c r="Q908" t="s">
        <v>2115</v>
      </c>
      <c r="R908">
        <v>519</v>
      </c>
      <c r="T908" t="s">
        <v>2116</v>
      </c>
    </row>
    <row r="909" spans="1:20" x14ac:dyDescent="0.25">
      <c r="A909" t="s">
        <v>29</v>
      </c>
      <c r="B909" t="s">
        <v>30</v>
      </c>
      <c r="C909" t="s">
        <v>22</v>
      </c>
      <c r="D909" t="s">
        <v>23</v>
      </c>
      <c r="E909" t="s">
        <v>5</v>
      </c>
      <c r="G909" t="s">
        <v>24</v>
      </c>
      <c r="H909">
        <v>530786</v>
      </c>
      <c r="I909">
        <v>531304</v>
      </c>
      <c r="J909" t="s">
        <v>25</v>
      </c>
      <c r="K909" t="s">
        <v>2117</v>
      </c>
      <c r="L909" t="s">
        <v>2117</v>
      </c>
      <c r="N909" t="s">
        <v>36</v>
      </c>
      <c r="P909" s="1" t="s">
        <v>2114</v>
      </c>
      <c r="Q909" t="s">
        <v>2115</v>
      </c>
      <c r="R909">
        <v>519</v>
      </c>
      <c r="S909">
        <v>172</v>
      </c>
    </row>
    <row r="910" spans="1:20" x14ac:dyDescent="0.25">
      <c r="A910" t="s">
        <v>20</v>
      </c>
      <c r="B910" t="s">
        <v>21</v>
      </c>
      <c r="C910" t="s">
        <v>22</v>
      </c>
      <c r="D910" t="s">
        <v>23</v>
      </c>
      <c r="E910" t="s">
        <v>5</v>
      </c>
      <c r="G910" t="s">
        <v>24</v>
      </c>
      <c r="H910">
        <v>531407</v>
      </c>
      <c r="I910">
        <v>532006</v>
      </c>
      <c r="J910" t="s">
        <v>71</v>
      </c>
      <c r="P910" s="1" t="s">
        <v>2118</v>
      </c>
      <c r="Q910" t="s">
        <v>2119</v>
      </c>
      <c r="R910">
        <v>600</v>
      </c>
      <c r="T910" t="s">
        <v>2120</v>
      </c>
    </row>
    <row r="911" spans="1:20" x14ac:dyDescent="0.25">
      <c r="A911" t="s">
        <v>29</v>
      </c>
      <c r="B911" t="s">
        <v>30</v>
      </c>
      <c r="C911" t="s">
        <v>22</v>
      </c>
      <c r="D911" t="s">
        <v>23</v>
      </c>
      <c r="E911" t="s">
        <v>5</v>
      </c>
      <c r="G911" t="s">
        <v>24</v>
      </c>
      <c r="H911">
        <v>531407</v>
      </c>
      <c r="I911">
        <v>532006</v>
      </c>
      <c r="J911" t="s">
        <v>71</v>
      </c>
      <c r="K911" t="s">
        <v>2121</v>
      </c>
      <c r="L911" t="s">
        <v>2121</v>
      </c>
      <c r="N911" t="s">
        <v>2122</v>
      </c>
      <c r="P911" s="1" t="s">
        <v>2118</v>
      </c>
      <c r="Q911" t="s">
        <v>2119</v>
      </c>
      <c r="R911">
        <v>600</v>
      </c>
      <c r="S911">
        <v>199</v>
      </c>
    </row>
    <row r="912" spans="1:20" x14ac:dyDescent="0.25">
      <c r="A912" t="s">
        <v>20</v>
      </c>
      <c r="B912" t="s">
        <v>21</v>
      </c>
      <c r="C912" t="s">
        <v>22</v>
      </c>
      <c r="D912" t="s">
        <v>23</v>
      </c>
      <c r="E912" t="s">
        <v>5</v>
      </c>
      <c r="G912" t="s">
        <v>24</v>
      </c>
      <c r="H912">
        <v>532242</v>
      </c>
      <c r="I912">
        <v>532733</v>
      </c>
      <c r="J912" t="s">
        <v>71</v>
      </c>
      <c r="P912" s="1" t="s">
        <v>2123</v>
      </c>
      <c r="Q912" t="s">
        <v>2124</v>
      </c>
      <c r="R912">
        <v>492</v>
      </c>
      <c r="T912" t="s">
        <v>2125</v>
      </c>
    </row>
    <row r="913" spans="1:20" x14ac:dyDescent="0.25">
      <c r="A913" t="s">
        <v>29</v>
      </c>
      <c r="B913" t="s">
        <v>30</v>
      </c>
      <c r="C913" t="s">
        <v>22</v>
      </c>
      <c r="D913" t="s">
        <v>23</v>
      </c>
      <c r="E913" t="s">
        <v>5</v>
      </c>
      <c r="G913" t="s">
        <v>24</v>
      </c>
      <c r="H913">
        <v>532242</v>
      </c>
      <c r="I913">
        <v>532733</v>
      </c>
      <c r="J913" t="s">
        <v>71</v>
      </c>
      <c r="K913" t="s">
        <v>2126</v>
      </c>
      <c r="L913" t="s">
        <v>2126</v>
      </c>
      <c r="N913" t="s">
        <v>36</v>
      </c>
      <c r="P913" s="1" t="s">
        <v>2123</v>
      </c>
      <c r="Q913" t="s">
        <v>2124</v>
      </c>
      <c r="R913">
        <v>492</v>
      </c>
      <c r="S913">
        <v>163</v>
      </c>
    </row>
    <row r="914" spans="1:20" x14ac:dyDescent="0.25">
      <c r="A914" t="s">
        <v>20</v>
      </c>
      <c r="B914" t="s">
        <v>21</v>
      </c>
      <c r="C914" t="s">
        <v>22</v>
      </c>
      <c r="D914" t="s">
        <v>23</v>
      </c>
      <c r="E914" t="s">
        <v>5</v>
      </c>
      <c r="G914" t="s">
        <v>24</v>
      </c>
      <c r="H914">
        <v>532745</v>
      </c>
      <c r="I914">
        <v>533305</v>
      </c>
      <c r="J914" t="s">
        <v>71</v>
      </c>
      <c r="P914" s="1" t="s">
        <v>2127</v>
      </c>
      <c r="Q914" t="s">
        <v>2128</v>
      </c>
      <c r="R914">
        <v>561</v>
      </c>
      <c r="T914" t="s">
        <v>2129</v>
      </c>
    </row>
    <row r="915" spans="1:20" x14ac:dyDescent="0.25">
      <c r="A915" t="s">
        <v>29</v>
      </c>
      <c r="B915" t="s">
        <v>30</v>
      </c>
      <c r="C915" t="s">
        <v>22</v>
      </c>
      <c r="D915" t="s">
        <v>23</v>
      </c>
      <c r="E915" t="s">
        <v>5</v>
      </c>
      <c r="G915" t="s">
        <v>24</v>
      </c>
      <c r="H915">
        <v>532745</v>
      </c>
      <c r="I915">
        <v>533305</v>
      </c>
      <c r="J915" t="s">
        <v>71</v>
      </c>
      <c r="K915" t="s">
        <v>2130</v>
      </c>
      <c r="L915" t="s">
        <v>2130</v>
      </c>
      <c r="N915" t="s">
        <v>36</v>
      </c>
      <c r="P915" s="1" t="s">
        <v>2127</v>
      </c>
      <c r="Q915" t="s">
        <v>2128</v>
      </c>
      <c r="R915">
        <v>561</v>
      </c>
      <c r="S915">
        <v>186</v>
      </c>
    </row>
    <row r="916" spans="1:20" x14ac:dyDescent="0.25">
      <c r="A916" t="s">
        <v>20</v>
      </c>
      <c r="B916" t="s">
        <v>21</v>
      </c>
      <c r="C916" t="s">
        <v>22</v>
      </c>
      <c r="D916" t="s">
        <v>23</v>
      </c>
      <c r="E916" t="s">
        <v>5</v>
      </c>
      <c r="G916" t="s">
        <v>24</v>
      </c>
      <c r="H916">
        <v>533422</v>
      </c>
      <c r="I916">
        <v>533937</v>
      </c>
      <c r="J916" t="s">
        <v>25</v>
      </c>
      <c r="P916" s="1" t="s">
        <v>2131</v>
      </c>
      <c r="Q916" t="s">
        <v>2132</v>
      </c>
      <c r="R916">
        <v>516</v>
      </c>
    </row>
    <row r="917" spans="1:20" x14ac:dyDescent="0.25">
      <c r="A917" t="s">
        <v>29</v>
      </c>
      <c r="B917" t="s">
        <v>30</v>
      </c>
      <c r="C917" t="s">
        <v>22</v>
      </c>
      <c r="D917" t="s">
        <v>23</v>
      </c>
      <c r="E917" t="s">
        <v>5</v>
      </c>
      <c r="G917" t="s">
        <v>24</v>
      </c>
      <c r="H917">
        <v>533422</v>
      </c>
      <c r="I917">
        <v>533937</v>
      </c>
      <c r="J917" t="s">
        <v>25</v>
      </c>
      <c r="K917" t="s">
        <v>2133</v>
      </c>
      <c r="L917" t="s">
        <v>2133</v>
      </c>
      <c r="N917" t="s">
        <v>36</v>
      </c>
      <c r="P917" s="1" t="s">
        <v>2131</v>
      </c>
      <c r="Q917" t="s">
        <v>2132</v>
      </c>
      <c r="R917">
        <v>516</v>
      </c>
      <c r="S917">
        <v>171</v>
      </c>
    </row>
    <row r="918" spans="1:20" x14ac:dyDescent="0.25">
      <c r="A918" t="s">
        <v>20</v>
      </c>
      <c r="B918" t="s">
        <v>21</v>
      </c>
      <c r="C918" t="s">
        <v>22</v>
      </c>
      <c r="D918" t="s">
        <v>23</v>
      </c>
      <c r="E918" t="s">
        <v>5</v>
      </c>
      <c r="G918" t="s">
        <v>24</v>
      </c>
      <c r="H918">
        <v>533937</v>
      </c>
      <c r="I918">
        <v>534425</v>
      </c>
      <c r="J918" t="s">
        <v>25</v>
      </c>
      <c r="P918" s="1" t="s">
        <v>2134</v>
      </c>
      <c r="Q918" t="s">
        <v>2135</v>
      </c>
      <c r="R918">
        <v>489</v>
      </c>
    </row>
    <row r="919" spans="1:20" x14ac:dyDescent="0.25">
      <c r="A919" t="s">
        <v>29</v>
      </c>
      <c r="B919" t="s">
        <v>30</v>
      </c>
      <c r="C919" t="s">
        <v>22</v>
      </c>
      <c r="D919" t="s">
        <v>23</v>
      </c>
      <c r="E919" t="s">
        <v>5</v>
      </c>
      <c r="G919" t="s">
        <v>24</v>
      </c>
      <c r="H919">
        <v>533937</v>
      </c>
      <c r="I919">
        <v>534425</v>
      </c>
      <c r="J919" t="s">
        <v>25</v>
      </c>
      <c r="K919" t="s">
        <v>2136</v>
      </c>
      <c r="L919" t="s">
        <v>2136</v>
      </c>
      <c r="N919" t="s">
        <v>36</v>
      </c>
      <c r="P919" s="1" t="s">
        <v>2134</v>
      </c>
      <c r="Q919" t="s">
        <v>2135</v>
      </c>
      <c r="R919">
        <v>489</v>
      </c>
      <c r="S919">
        <v>162</v>
      </c>
    </row>
    <row r="920" spans="1:20" x14ac:dyDescent="0.25">
      <c r="A920" t="s">
        <v>20</v>
      </c>
      <c r="B920" t="s">
        <v>21</v>
      </c>
      <c r="C920" t="s">
        <v>22</v>
      </c>
      <c r="D920" t="s">
        <v>23</v>
      </c>
      <c r="E920" t="s">
        <v>5</v>
      </c>
      <c r="G920" t="s">
        <v>24</v>
      </c>
      <c r="H920">
        <v>534442</v>
      </c>
      <c r="I920">
        <v>534903</v>
      </c>
      <c r="J920" t="s">
        <v>25</v>
      </c>
      <c r="P920" s="1" t="s">
        <v>2137</v>
      </c>
      <c r="Q920" t="s">
        <v>2138</v>
      </c>
      <c r="R920">
        <v>462</v>
      </c>
    </row>
    <row r="921" spans="1:20" x14ac:dyDescent="0.25">
      <c r="A921" t="s">
        <v>29</v>
      </c>
      <c r="B921" t="s">
        <v>30</v>
      </c>
      <c r="C921" t="s">
        <v>22</v>
      </c>
      <c r="D921" t="s">
        <v>23</v>
      </c>
      <c r="E921" t="s">
        <v>5</v>
      </c>
      <c r="G921" t="s">
        <v>24</v>
      </c>
      <c r="H921">
        <v>534442</v>
      </c>
      <c r="I921">
        <v>534903</v>
      </c>
      <c r="J921" t="s">
        <v>25</v>
      </c>
      <c r="K921" t="s">
        <v>2139</v>
      </c>
      <c r="L921" t="s">
        <v>2139</v>
      </c>
      <c r="N921" t="s">
        <v>36</v>
      </c>
      <c r="P921" s="1" t="s">
        <v>2137</v>
      </c>
      <c r="Q921" t="s">
        <v>2138</v>
      </c>
      <c r="R921">
        <v>462</v>
      </c>
      <c r="S921">
        <v>153</v>
      </c>
    </row>
    <row r="922" spans="1:20" x14ac:dyDescent="0.25">
      <c r="A922" t="s">
        <v>20</v>
      </c>
      <c r="B922" t="s">
        <v>21</v>
      </c>
      <c r="C922" t="s">
        <v>22</v>
      </c>
      <c r="D922" t="s">
        <v>23</v>
      </c>
      <c r="E922" t="s">
        <v>5</v>
      </c>
      <c r="G922" t="s">
        <v>24</v>
      </c>
      <c r="H922">
        <v>534900</v>
      </c>
      <c r="I922">
        <v>535997</v>
      </c>
      <c r="J922" t="s">
        <v>25</v>
      </c>
      <c r="P922" s="1" t="s">
        <v>2140</v>
      </c>
      <c r="Q922" t="s">
        <v>2141</v>
      </c>
      <c r="R922">
        <v>1098</v>
      </c>
      <c r="T922" t="s">
        <v>2142</v>
      </c>
    </row>
    <row r="923" spans="1:20" x14ac:dyDescent="0.25">
      <c r="A923" t="s">
        <v>29</v>
      </c>
      <c r="B923" t="s">
        <v>30</v>
      </c>
      <c r="C923" t="s">
        <v>22</v>
      </c>
      <c r="D923" t="s">
        <v>23</v>
      </c>
      <c r="E923" t="s">
        <v>5</v>
      </c>
      <c r="G923" t="s">
        <v>24</v>
      </c>
      <c r="H923">
        <v>534900</v>
      </c>
      <c r="I923">
        <v>535997</v>
      </c>
      <c r="J923" t="s">
        <v>25</v>
      </c>
      <c r="K923" t="s">
        <v>2143</v>
      </c>
      <c r="L923" t="s">
        <v>2143</v>
      </c>
      <c r="N923" t="s">
        <v>36</v>
      </c>
      <c r="P923" s="1" t="s">
        <v>2140</v>
      </c>
      <c r="Q923" t="s">
        <v>2141</v>
      </c>
      <c r="R923">
        <v>1098</v>
      </c>
      <c r="S923">
        <v>365</v>
      </c>
    </row>
    <row r="924" spans="1:20" x14ac:dyDescent="0.25">
      <c r="A924" t="s">
        <v>20</v>
      </c>
      <c r="B924" t="s">
        <v>21</v>
      </c>
      <c r="C924" t="s">
        <v>22</v>
      </c>
      <c r="D924" t="s">
        <v>23</v>
      </c>
      <c r="E924" t="s">
        <v>5</v>
      </c>
      <c r="G924" t="s">
        <v>24</v>
      </c>
      <c r="H924">
        <v>536007</v>
      </c>
      <c r="I924">
        <v>536354</v>
      </c>
      <c r="J924" t="s">
        <v>71</v>
      </c>
      <c r="P924" s="1" t="s">
        <v>2144</v>
      </c>
      <c r="Q924" t="s">
        <v>2145</v>
      </c>
      <c r="R924">
        <v>348</v>
      </c>
      <c r="T924" t="s">
        <v>2146</v>
      </c>
    </row>
    <row r="925" spans="1:20" x14ac:dyDescent="0.25">
      <c r="A925" t="s">
        <v>29</v>
      </c>
      <c r="B925" t="s">
        <v>30</v>
      </c>
      <c r="C925" t="s">
        <v>22</v>
      </c>
      <c r="D925" t="s">
        <v>23</v>
      </c>
      <c r="E925" t="s">
        <v>5</v>
      </c>
      <c r="G925" t="s">
        <v>24</v>
      </c>
      <c r="H925">
        <v>536007</v>
      </c>
      <c r="I925">
        <v>536354</v>
      </c>
      <c r="J925" t="s">
        <v>71</v>
      </c>
      <c r="K925" t="s">
        <v>2147</v>
      </c>
      <c r="L925" t="s">
        <v>2147</v>
      </c>
      <c r="N925" t="s">
        <v>2148</v>
      </c>
      <c r="P925" s="1" t="s">
        <v>2144</v>
      </c>
      <c r="Q925" t="s">
        <v>2145</v>
      </c>
      <c r="R925">
        <v>348</v>
      </c>
      <c r="S925">
        <v>115</v>
      </c>
    </row>
    <row r="926" spans="1:20" x14ac:dyDescent="0.25">
      <c r="A926" t="s">
        <v>20</v>
      </c>
      <c r="B926" t="s">
        <v>21</v>
      </c>
      <c r="C926" t="s">
        <v>22</v>
      </c>
      <c r="D926" t="s">
        <v>23</v>
      </c>
      <c r="E926" t="s">
        <v>5</v>
      </c>
      <c r="G926" t="s">
        <v>24</v>
      </c>
      <c r="H926">
        <v>536363</v>
      </c>
      <c r="I926">
        <v>537106</v>
      </c>
      <c r="J926" t="s">
        <v>71</v>
      </c>
      <c r="P926" s="1" t="s">
        <v>2149</v>
      </c>
      <c r="Q926" t="s">
        <v>2150</v>
      </c>
      <c r="R926">
        <v>744</v>
      </c>
      <c r="T926" t="s">
        <v>2151</v>
      </c>
    </row>
    <row r="927" spans="1:20" x14ac:dyDescent="0.25">
      <c r="A927" t="s">
        <v>29</v>
      </c>
      <c r="B927" t="s">
        <v>30</v>
      </c>
      <c r="C927" t="s">
        <v>22</v>
      </c>
      <c r="D927" t="s">
        <v>23</v>
      </c>
      <c r="E927" t="s">
        <v>5</v>
      </c>
      <c r="G927" t="s">
        <v>24</v>
      </c>
      <c r="H927">
        <v>536363</v>
      </c>
      <c r="I927">
        <v>537106</v>
      </c>
      <c r="J927" t="s">
        <v>71</v>
      </c>
      <c r="K927" t="s">
        <v>2152</v>
      </c>
      <c r="L927" t="s">
        <v>2152</v>
      </c>
      <c r="N927" t="s">
        <v>36</v>
      </c>
      <c r="P927" s="1" t="s">
        <v>2149</v>
      </c>
      <c r="Q927" t="s">
        <v>2150</v>
      </c>
      <c r="R927">
        <v>744</v>
      </c>
      <c r="S927">
        <v>247</v>
      </c>
    </row>
    <row r="928" spans="1:20" x14ac:dyDescent="0.25">
      <c r="A928" t="s">
        <v>20</v>
      </c>
      <c r="B928" t="s">
        <v>21</v>
      </c>
      <c r="C928" t="s">
        <v>22</v>
      </c>
      <c r="D928" t="s">
        <v>23</v>
      </c>
      <c r="E928" t="s">
        <v>5</v>
      </c>
      <c r="G928" t="s">
        <v>24</v>
      </c>
      <c r="H928">
        <v>537148</v>
      </c>
      <c r="I928">
        <v>537363</v>
      </c>
      <c r="J928" t="s">
        <v>71</v>
      </c>
      <c r="P928" s="1" t="s">
        <v>2153</v>
      </c>
      <c r="Q928" t="s">
        <v>2154</v>
      </c>
      <c r="R928">
        <v>216</v>
      </c>
    </row>
    <row r="929" spans="1:20" x14ac:dyDescent="0.25">
      <c r="A929" t="s">
        <v>29</v>
      </c>
      <c r="B929" t="s">
        <v>30</v>
      </c>
      <c r="C929" t="s">
        <v>22</v>
      </c>
      <c r="D929" t="s">
        <v>23</v>
      </c>
      <c r="E929" t="s">
        <v>5</v>
      </c>
      <c r="G929" t="s">
        <v>24</v>
      </c>
      <c r="H929">
        <v>537148</v>
      </c>
      <c r="I929">
        <v>537363</v>
      </c>
      <c r="J929" t="s">
        <v>71</v>
      </c>
      <c r="K929" t="s">
        <v>2155</v>
      </c>
      <c r="L929" t="s">
        <v>2155</v>
      </c>
      <c r="N929" t="s">
        <v>36</v>
      </c>
      <c r="P929" s="1" t="s">
        <v>2153</v>
      </c>
      <c r="Q929" t="s">
        <v>2154</v>
      </c>
      <c r="R929">
        <v>216</v>
      </c>
      <c r="S929">
        <v>71</v>
      </c>
    </row>
    <row r="930" spans="1:20" x14ac:dyDescent="0.25">
      <c r="A930" t="s">
        <v>20</v>
      </c>
      <c r="B930" t="s">
        <v>21</v>
      </c>
      <c r="C930" t="s">
        <v>22</v>
      </c>
      <c r="D930" t="s">
        <v>23</v>
      </c>
      <c r="E930" t="s">
        <v>5</v>
      </c>
      <c r="G930" t="s">
        <v>24</v>
      </c>
      <c r="H930">
        <v>537357</v>
      </c>
      <c r="I930">
        <v>537554</v>
      </c>
      <c r="J930" t="s">
        <v>25</v>
      </c>
      <c r="P930" s="1" t="s">
        <v>2156</v>
      </c>
      <c r="Q930" t="s">
        <v>2157</v>
      </c>
      <c r="R930">
        <v>198</v>
      </c>
    </row>
    <row r="931" spans="1:20" x14ac:dyDescent="0.25">
      <c r="A931" t="s">
        <v>29</v>
      </c>
      <c r="B931" t="s">
        <v>30</v>
      </c>
      <c r="C931" t="s">
        <v>22</v>
      </c>
      <c r="D931" t="s">
        <v>23</v>
      </c>
      <c r="E931" t="s">
        <v>5</v>
      </c>
      <c r="G931" t="s">
        <v>24</v>
      </c>
      <c r="H931">
        <v>537357</v>
      </c>
      <c r="I931">
        <v>537554</v>
      </c>
      <c r="J931" t="s">
        <v>25</v>
      </c>
      <c r="K931" t="s">
        <v>2158</v>
      </c>
      <c r="L931" t="s">
        <v>2158</v>
      </c>
      <c r="N931" t="s">
        <v>36</v>
      </c>
      <c r="P931" s="1" t="s">
        <v>2156</v>
      </c>
      <c r="Q931" t="s">
        <v>2157</v>
      </c>
      <c r="R931">
        <v>198</v>
      </c>
      <c r="S931">
        <v>65</v>
      </c>
    </row>
    <row r="932" spans="1:20" x14ac:dyDescent="0.25">
      <c r="A932" t="s">
        <v>20</v>
      </c>
      <c r="B932" t="s">
        <v>21</v>
      </c>
      <c r="C932" t="s">
        <v>22</v>
      </c>
      <c r="D932" t="s">
        <v>23</v>
      </c>
      <c r="E932" t="s">
        <v>5</v>
      </c>
      <c r="G932" t="s">
        <v>24</v>
      </c>
      <c r="H932">
        <v>537684</v>
      </c>
      <c r="I932">
        <v>538445</v>
      </c>
      <c r="J932" t="s">
        <v>25</v>
      </c>
      <c r="P932" s="1" t="s">
        <v>2159</v>
      </c>
      <c r="Q932" t="s">
        <v>2160</v>
      </c>
      <c r="R932">
        <v>762</v>
      </c>
      <c r="T932" t="s">
        <v>2161</v>
      </c>
    </row>
    <row r="933" spans="1:20" x14ac:dyDescent="0.25">
      <c r="A933" t="s">
        <v>29</v>
      </c>
      <c r="B933" t="s">
        <v>30</v>
      </c>
      <c r="C933" t="s">
        <v>22</v>
      </c>
      <c r="D933" t="s">
        <v>23</v>
      </c>
      <c r="E933" t="s">
        <v>5</v>
      </c>
      <c r="G933" t="s">
        <v>24</v>
      </c>
      <c r="H933">
        <v>537684</v>
      </c>
      <c r="I933">
        <v>538445</v>
      </c>
      <c r="J933" t="s">
        <v>25</v>
      </c>
      <c r="K933" t="s">
        <v>2162</v>
      </c>
      <c r="L933" t="s">
        <v>2162</v>
      </c>
      <c r="N933" t="s">
        <v>2163</v>
      </c>
      <c r="P933" s="1" t="s">
        <v>2159</v>
      </c>
      <c r="Q933" t="s">
        <v>2160</v>
      </c>
      <c r="R933">
        <v>762</v>
      </c>
      <c r="S933">
        <v>253</v>
      </c>
    </row>
    <row r="934" spans="1:20" x14ac:dyDescent="0.25">
      <c r="A934" t="s">
        <v>20</v>
      </c>
      <c r="B934" t="s">
        <v>21</v>
      </c>
      <c r="C934" t="s">
        <v>22</v>
      </c>
      <c r="D934" t="s">
        <v>23</v>
      </c>
      <c r="E934" t="s">
        <v>5</v>
      </c>
      <c r="G934" t="s">
        <v>24</v>
      </c>
      <c r="H934">
        <v>538848</v>
      </c>
      <c r="I934">
        <v>539519</v>
      </c>
      <c r="J934" t="s">
        <v>25</v>
      </c>
      <c r="P934" s="1" t="s">
        <v>2164</v>
      </c>
      <c r="Q934" t="s">
        <v>2165</v>
      </c>
      <c r="R934">
        <v>672</v>
      </c>
      <c r="T934" t="s">
        <v>2166</v>
      </c>
    </row>
    <row r="935" spans="1:20" x14ac:dyDescent="0.25">
      <c r="A935" t="s">
        <v>29</v>
      </c>
      <c r="B935" t="s">
        <v>30</v>
      </c>
      <c r="C935" t="s">
        <v>22</v>
      </c>
      <c r="D935" t="s">
        <v>23</v>
      </c>
      <c r="E935" t="s">
        <v>5</v>
      </c>
      <c r="G935" t="s">
        <v>24</v>
      </c>
      <c r="H935">
        <v>538848</v>
      </c>
      <c r="I935">
        <v>539519</v>
      </c>
      <c r="J935" t="s">
        <v>25</v>
      </c>
      <c r="K935" t="s">
        <v>2167</v>
      </c>
      <c r="L935" t="s">
        <v>2167</v>
      </c>
      <c r="N935" t="s">
        <v>36</v>
      </c>
      <c r="P935" s="1" t="s">
        <v>2164</v>
      </c>
      <c r="Q935" t="s">
        <v>2165</v>
      </c>
      <c r="R935">
        <v>672</v>
      </c>
      <c r="S935">
        <v>223</v>
      </c>
    </row>
    <row r="936" spans="1:20" x14ac:dyDescent="0.25">
      <c r="A936" t="s">
        <v>20</v>
      </c>
      <c r="B936" t="s">
        <v>21</v>
      </c>
      <c r="C936" t="s">
        <v>22</v>
      </c>
      <c r="D936" t="s">
        <v>23</v>
      </c>
      <c r="E936" t="s">
        <v>5</v>
      </c>
      <c r="G936" t="s">
        <v>24</v>
      </c>
      <c r="H936">
        <v>539571</v>
      </c>
      <c r="I936">
        <v>541199</v>
      </c>
      <c r="J936" t="s">
        <v>25</v>
      </c>
      <c r="O936" t="s">
        <v>2168</v>
      </c>
      <c r="P936" s="1" t="s">
        <v>2169</v>
      </c>
      <c r="Q936" t="s">
        <v>2170</v>
      </c>
      <c r="R936">
        <v>1629</v>
      </c>
      <c r="T936" t="s">
        <v>2171</v>
      </c>
    </row>
    <row r="937" spans="1:20" x14ac:dyDescent="0.25">
      <c r="A937" t="s">
        <v>29</v>
      </c>
      <c r="B937" t="s">
        <v>30</v>
      </c>
      <c r="C937" t="s">
        <v>22</v>
      </c>
      <c r="D937" t="s">
        <v>23</v>
      </c>
      <c r="E937" t="s">
        <v>5</v>
      </c>
      <c r="G937" t="s">
        <v>24</v>
      </c>
      <c r="H937">
        <v>539571</v>
      </c>
      <c r="I937">
        <v>541199</v>
      </c>
      <c r="J937" t="s">
        <v>25</v>
      </c>
      <c r="K937" t="s">
        <v>2172</v>
      </c>
      <c r="L937" t="s">
        <v>2172</v>
      </c>
      <c r="N937" t="s">
        <v>2173</v>
      </c>
      <c r="O937" t="s">
        <v>2168</v>
      </c>
      <c r="P937" s="1" t="s">
        <v>2169</v>
      </c>
      <c r="Q937" t="s">
        <v>2170</v>
      </c>
      <c r="R937">
        <v>1629</v>
      </c>
      <c r="S937">
        <v>542</v>
      </c>
    </row>
    <row r="938" spans="1:20" x14ac:dyDescent="0.25">
      <c r="A938" t="s">
        <v>20</v>
      </c>
      <c r="B938" t="s">
        <v>21</v>
      </c>
      <c r="C938" t="s">
        <v>22</v>
      </c>
      <c r="D938" t="s">
        <v>23</v>
      </c>
      <c r="E938" t="s">
        <v>5</v>
      </c>
      <c r="G938" t="s">
        <v>24</v>
      </c>
      <c r="H938">
        <v>541298</v>
      </c>
      <c r="I938">
        <v>541900</v>
      </c>
      <c r="J938" t="s">
        <v>25</v>
      </c>
      <c r="P938" s="1" t="s">
        <v>2174</v>
      </c>
      <c r="Q938" t="s">
        <v>2175</v>
      </c>
      <c r="R938">
        <v>603</v>
      </c>
      <c r="T938" t="s">
        <v>2176</v>
      </c>
    </row>
    <row r="939" spans="1:20" x14ac:dyDescent="0.25">
      <c r="A939" t="s">
        <v>29</v>
      </c>
      <c r="B939" t="s">
        <v>30</v>
      </c>
      <c r="C939" t="s">
        <v>22</v>
      </c>
      <c r="D939" t="s">
        <v>23</v>
      </c>
      <c r="E939" t="s">
        <v>5</v>
      </c>
      <c r="G939" t="s">
        <v>24</v>
      </c>
      <c r="H939">
        <v>541298</v>
      </c>
      <c r="I939">
        <v>541900</v>
      </c>
      <c r="J939" t="s">
        <v>25</v>
      </c>
      <c r="K939" t="s">
        <v>2177</v>
      </c>
      <c r="L939" t="s">
        <v>2177</v>
      </c>
      <c r="N939" t="s">
        <v>36</v>
      </c>
      <c r="P939" s="1" t="s">
        <v>2174</v>
      </c>
      <c r="Q939" t="s">
        <v>2175</v>
      </c>
      <c r="R939">
        <v>603</v>
      </c>
      <c r="S939">
        <v>200</v>
      </c>
    </row>
    <row r="940" spans="1:20" x14ac:dyDescent="0.25">
      <c r="A940" t="s">
        <v>20</v>
      </c>
      <c r="B940" t="s">
        <v>366</v>
      </c>
      <c r="C940" t="s">
        <v>22</v>
      </c>
      <c r="D940" t="s">
        <v>23</v>
      </c>
      <c r="E940" t="s">
        <v>5</v>
      </c>
      <c r="G940" t="s">
        <v>24</v>
      </c>
      <c r="H940">
        <v>541914</v>
      </c>
      <c r="I940">
        <v>543146</v>
      </c>
      <c r="J940" t="s">
        <v>25</v>
      </c>
      <c r="P940" s="1" t="s">
        <v>2178</v>
      </c>
      <c r="Q940" t="s">
        <v>2179</v>
      </c>
      <c r="R940">
        <v>1233</v>
      </c>
      <c r="T940" t="s">
        <v>2180</v>
      </c>
    </row>
    <row r="941" spans="1:20" x14ac:dyDescent="0.25">
      <c r="A941" t="s">
        <v>29</v>
      </c>
      <c r="B941" t="s">
        <v>370</v>
      </c>
      <c r="C941" t="s">
        <v>22</v>
      </c>
      <c r="D941" t="s">
        <v>23</v>
      </c>
      <c r="E941" t="s">
        <v>5</v>
      </c>
      <c r="G941" t="s">
        <v>24</v>
      </c>
      <c r="H941">
        <v>541914</v>
      </c>
      <c r="I941">
        <v>543146</v>
      </c>
      <c r="J941" t="s">
        <v>25</v>
      </c>
      <c r="N941" t="s">
        <v>81</v>
      </c>
      <c r="P941" s="1" t="s">
        <v>2178</v>
      </c>
      <c r="Q941" t="s">
        <v>2179</v>
      </c>
      <c r="R941">
        <v>1233</v>
      </c>
      <c r="T941" t="s">
        <v>2180</v>
      </c>
    </row>
    <row r="942" spans="1:20" x14ac:dyDescent="0.25">
      <c r="A942" t="s">
        <v>20</v>
      </c>
      <c r="B942" t="s">
        <v>21</v>
      </c>
      <c r="C942" t="s">
        <v>22</v>
      </c>
      <c r="D942" t="s">
        <v>23</v>
      </c>
      <c r="E942" t="s">
        <v>5</v>
      </c>
      <c r="G942" t="s">
        <v>24</v>
      </c>
      <c r="H942">
        <v>543265</v>
      </c>
      <c r="I942">
        <v>543948</v>
      </c>
      <c r="J942" t="s">
        <v>25</v>
      </c>
      <c r="P942" s="1" t="s">
        <v>2181</v>
      </c>
      <c r="Q942" t="s">
        <v>2182</v>
      </c>
      <c r="R942">
        <v>684</v>
      </c>
    </row>
    <row r="943" spans="1:20" x14ac:dyDescent="0.25">
      <c r="A943" t="s">
        <v>29</v>
      </c>
      <c r="B943" t="s">
        <v>30</v>
      </c>
      <c r="C943" t="s">
        <v>22</v>
      </c>
      <c r="D943" t="s">
        <v>23</v>
      </c>
      <c r="E943" t="s">
        <v>5</v>
      </c>
      <c r="G943" t="s">
        <v>24</v>
      </c>
      <c r="H943">
        <v>543265</v>
      </c>
      <c r="I943">
        <v>543948</v>
      </c>
      <c r="J943" t="s">
        <v>25</v>
      </c>
      <c r="K943" t="s">
        <v>2183</v>
      </c>
      <c r="L943" t="s">
        <v>2183</v>
      </c>
      <c r="N943" t="s">
        <v>949</v>
      </c>
      <c r="P943" s="1" t="s">
        <v>2181</v>
      </c>
      <c r="Q943" t="s">
        <v>2182</v>
      </c>
      <c r="R943">
        <v>684</v>
      </c>
      <c r="S943">
        <v>227</v>
      </c>
    </row>
    <row r="944" spans="1:20" x14ac:dyDescent="0.25">
      <c r="A944" t="s">
        <v>20</v>
      </c>
      <c r="B944" t="s">
        <v>21</v>
      </c>
      <c r="C944" t="s">
        <v>22</v>
      </c>
      <c r="D944" t="s">
        <v>23</v>
      </c>
      <c r="E944" t="s">
        <v>5</v>
      </c>
      <c r="G944" t="s">
        <v>24</v>
      </c>
      <c r="H944">
        <v>543950</v>
      </c>
      <c r="I944">
        <v>544951</v>
      </c>
      <c r="J944" t="s">
        <v>25</v>
      </c>
      <c r="P944" s="1" t="s">
        <v>2184</v>
      </c>
      <c r="Q944" t="s">
        <v>2185</v>
      </c>
      <c r="R944">
        <v>1002</v>
      </c>
      <c r="T944" t="s">
        <v>2186</v>
      </c>
    </row>
    <row r="945" spans="1:20" x14ac:dyDescent="0.25">
      <c r="A945" t="s">
        <v>29</v>
      </c>
      <c r="B945" t="s">
        <v>30</v>
      </c>
      <c r="C945" t="s">
        <v>22</v>
      </c>
      <c r="D945" t="s">
        <v>23</v>
      </c>
      <c r="E945" t="s">
        <v>5</v>
      </c>
      <c r="G945" t="s">
        <v>24</v>
      </c>
      <c r="H945">
        <v>543950</v>
      </c>
      <c r="I945">
        <v>544951</v>
      </c>
      <c r="J945" t="s">
        <v>25</v>
      </c>
      <c r="K945" t="s">
        <v>2187</v>
      </c>
      <c r="L945" t="s">
        <v>2187</v>
      </c>
      <c r="N945" t="s">
        <v>2188</v>
      </c>
      <c r="P945" s="1" t="s">
        <v>2184</v>
      </c>
      <c r="Q945" t="s">
        <v>2185</v>
      </c>
      <c r="R945">
        <v>1002</v>
      </c>
      <c r="S945">
        <v>333</v>
      </c>
    </row>
    <row r="946" spans="1:20" x14ac:dyDescent="0.25">
      <c r="A946" t="s">
        <v>20</v>
      </c>
      <c r="B946" t="s">
        <v>21</v>
      </c>
      <c r="C946" t="s">
        <v>22</v>
      </c>
      <c r="D946" t="s">
        <v>23</v>
      </c>
      <c r="E946" t="s">
        <v>5</v>
      </c>
      <c r="G946" t="s">
        <v>24</v>
      </c>
      <c r="H946">
        <v>544992</v>
      </c>
      <c r="I946">
        <v>545678</v>
      </c>
      <c r="J946" t="s">
        <v>25</v>
      </c>
      <c r="P946" s="1" t="s">
        <v>2189</v>
      </c>
      <c r="Q946" t="s">
        <v>2190</v>
      </c>
      <c r="R946">
        <v>687</v>
      </c>
      <c r="T946" t="s">
        <v>2191</v>
      </c>
    </row>
    <row r="947" spans="1:20" x14ac:dyDescent="0.25">
      <c r="A947" t="s">
        <v>29</v>
      </c>
      <c r="B947" t="s">
        <v>30</v>
      </c>
      <c r="C947" t="s">
        <v>22</v>
      </c>
      <c r="D947" t="s">
        <v>23</v>
      </c>
      <c r="E947" t="s">
        <v>5</v>
      </c>
      <c r="G947" t="s">
        <v>24</v>
      </c>
      <c r="H947">
        <v>544992</v>
      </c>
      <c r="I947">
        <v>545678</v>
      </c>
      <c r="J947" t="s">
        <v>25</v>
      </c>
      <c r="K947" t="s">
        <v>2192</v>
      </c>
      <c r="L947" t="s">
        <v>2192</v>
      </c>
      <c r="N947" t="s">
        <v>36</v>
      </c>
      <c r="P947" s="1" t="s">
        <v>2189</v>
      </c>
      <c r="Q947" t="s">
        <v>2190</v>
      </c>
      <c r="R947">
        <v>687</v>
      </c>
      <c r="S947">
        <v>228</v>
      </c>
    </row>
    <row r="948" spans="1:20" x14ac:dyDescent="0.25">
      <c r="A948" t="s">
        <v>20</v>
      </c>
      <c r="B948" t="s">
        <v>21</v>
      </c>
      <c r="C948" t="s">
        <v>22</v>
      </c>
      <c r="D948" t="s">
        <v>23</v>
      </c>
      <c r="E948" t="s">
        <v>5</v>
      </c>
      <c r="G948" t="s">
        <v>24</v>
      </c>
      <c r="H948">
        <v>545682</v>
      </c>
      <c r="I948">
        <v>548828</v>
      </c>
      <c r="J948" t="s">
        <v>25</v>
      </c>
      <c r="P948" s="1" t="s">
        <v>2193</v>
      </c>
      <c r="Q948" t="s">
        <v>2194</v>
      </c>
      <c r="R948">
        <v>3147</v>
      </c>
      <c r="T948" t="s">
        <v>2195</v>
      </c>
    </row>
    <row r="949" spans="1:20" x14ac:dyDescent="0.25">
      <c r="A949" t="s">
        <v>29</v>
      </c>
      <c r="B949" t="s">
        <v>30</v>
      </c>
      <c r="C949" t="s">
        <v>22</v>
      </c>
      <c r="D949" t="s">
        <v>23</v>
      </c>
      <c r="E949" t="s">
        <v>5</v>
      </c>
      <c r="G949" t="s">
        <v>24</v>
      </c>
      <c r="H949">
        <v>545682</v>
      </c>
      <c r="I949">
        <v>548828</v>
      </c>
      <c r="J949" t="s">
        <v>25</v>
      </c>
      <c r="K949" t="s">
        <v>2196</v>
      </c>
      <c r="L949" t="s">
        <v>2196</v>
      </c>
      <c r="N949" t="s">
        <v>36</v>
      </c>
      <c r="P949" s="1" t="s">
        <v>2193</v>
      </c>
      <c r="Q949" t="s">
        <v>2194</v>
      </c>
      <c r="R949">
        <v>3147</v>
      </c>
      <c r="S949">
        <v>1048</v>
      </c>
    </row>
    <row r="950" spans="1:20" x14ac:dyDescent="0.25">
      <c r="A950" t="s">
        <v>20</v>
      </c>
      <c r="B950" t="s">
        <v>21</v>
      </c>
      <c r="C950" t="s">
        <v>22</v>
      </c>
      <c r="D950" t="s">
        <v>23</v>
      </c>
      <c r="E950" t="s">
        <v>5</v>
      </c>
      <c r="G950" t="s">
        <v>24</v>
      </c>
      <c r="H950">
        <v>548886</v>
      </c>
      <c r="I950">
        <v>549761</v>
      </c>
      <c r="J950" t="s">
        <v>71</v>
      </c>
      <c r="P950" s="1" t="s">
        <v>2197</v>
      </c>
      <c r="Q950" t="s">
        <v>2198</v>
      </c>
      <c r="R950">
        <v>876</v>
      </c>
      <c r="T950" t="s">
        <v>2199</v>
      </c>
    </row>
    <row r="951" spans="1:20" x14ac:dyDescent="0.25">
      <c r="A951" t="s">
        <v>29</v>
      </c>
      <c r="B951" t="s">
        <v>30</v>
      </c>
      <c r="C951" t="s">
        <v>22</v>
      </c>
      <c r="D951" t="s">
        <v>23</v>
      </c>
      <c r="E951" t="s">
        <v>5</v>
      </c>
      <c r="G951" t="s">
        <v>24</v>
      </c>
      <c r="H951">
        <v>548886</v>
      </c>
      <c r="I951">
        <v>549761</v>
      </c>
      <c r="J951" t="s">
        <v>71</v>
      </c>
      <c r="K951" t="s">
        <v>2200</v>
      </c>
      <c r="L951" t="s">
        <v>2200</v>
      </c>
      <c r="N951" t="s">
        <v>1243</v>
      </c>
      <c r="P951" s="1" t="s">
        <v>2197</v>
      </c>
      <c r="Q951" t="s">
        <v>2198</v>
      </c>
      <c r="R951">
        <v>876</v>
      </c>
      <c r="S951">
        <v>291</v>
      </c>
    </row>
    <row r="952" spans="1:20" x14ac:dyDescent="0.25">
      <c r="A952" t="s">
        <v>20</v>
      </c>
      <c r="B952" t="s">
        <v>21</v>
      </c>
      <c r="C952" t="s">
        <v>22</v>
      </c>
      <c r="D952" t="s">
        <v>23</v>
      </c>
      <c r="E952" t="s">
        <v>5</v>
      </c>
      <c r="G952" t="s">
        <v>24</v>
      </c>
      <c r="H952">
        <v>549758</v>
      </c>
      <c r="I952">
        <v>551050</v>
      </c>
      <c r="J952" t="s">
        <v>71</v>
      </c>
      <c r="P952" s="1" t="s">
        <v>2201</v>
      </c>
      <c r="Q952" t="s">
        <v>2202</v>
      </c>
      <c r="R952">
        <v>1293</v>
      </c>
      <c r="T952" t="s">
        <v>2203</v>
      </c>
    </row>
    <row r="953" spans="1:20" x14ac:dyDescent="0.25">
      <c r="A953" t="s">
        <v>29</v>
      </c>
      <c r="B953" t="s">
        <v>30</v>
      </c>
      <c r="C953" t="s">
        <v>22</v>
      </c>
      <c r="D953" t="s">
        <v>23</v>
      </c>
      <c r="E953" t="s">
        <v>5</v>
      </c>
      <c r="G953" t="s">
        <v>24</v>
      </c>
      <c r="H953">
        <v>549758</v>
      </c>
      <c r="I953">
        <v>551050</v>
      </c>
      <c r="J953" t="s">
        <v>71</v>
      </c>
      <c r="K953" t="s">
        <v>2204</v>
      </c>
      <c r="L953" t="s">
        <v>2204</v>
      </c>
      <c r="N953" t="s">
        <v>2205</v>
      </c>
      <c r="P953" s="1" t="s">
        <v>2201</v>
      </c>
      <c r="Q953" t="s">
        <v>2202</v>
      </c>
      <c r="R953">
        <v>1293</v>
      </c>
      <c r="S953">
        <v>430</v>
      </c>
    </row>
    <row r="954" spans="1:20" x14ac:dyDescent="0.25">
      <c r="A954" t="s">
        <v>20</v>
      </c>
      <c r="B954" t="s">
        <v>21</v>
      </c>
      <c r="C954" t="s">
        <v>22</v>
      </c>
      <c r="D954" t="s">
        <v>23</v>
      </c>
      <c r="E954" t="s">
        <v>5</v>
      </c>
      <c r="G954" t="s">
        <v>24</v>
      </c>
      <c r="H954">
        <v>551040</v>
      </c>
      <c r="I954">
        <v>552158</v>
      </c>
      <c r="J954" t="s">
        <v>71</v>
      </c>
      <c r="P954" s="1" t="s">
        <v>2206</v>
      </c>
      <c r="Q954" t="s">
        <v>2207</v>
      </c>
      <c r="R954">
        <v>1119</v>
      </c>
      <c r="T954" t="s">
        <v>2208</v>
      </c>
    </row>
    <row r="955" spans="1:20" x14ac:dyDescent="0.25">
      <c r="A955" t="s">
        <v>29</v>
      </c>
      <c r="B955" t="s">
        <v>30</v>
      </c>
      <c r="C955" t="s">
        <v>22</v>
      </c>
      <c r="D955" t="s">
        <v>23</v>
      </c>
      <c r="E955" t="s">
        <v>5</v>
      </c>
      <c r="G955" t="s">
        <v>24</v>
      </c>
      <c r="H955">
        <v>551040</v>
      </c>
      <c r="I955">
        <v>552158</v>
      </c>
      <c r="J955" t="s">
        <v>71</v>
      </c>
      <c r="K955" t="s">
        <v>2209</v>
      </c>
      <c r="L955" t="s">
        <v>2209</v>
      </c>
      <c r="N955" t="s">
        <v>2210</v>
      </c>
      <c r="P955" s="1" t="s">
        <v>2206</v>
      </c>
      <c r="Q955" t="s">
        <v>2207</v>
      </c>
      <c r="R955">
        <v>1119</v>
      </c>
      <c r="S955">
        <v>372</v>
      </c>
    </row>
    <row r="956" spans="1:20" x14ac:dyDescent="0.25">
      <c r="A956" t="s">
        <v>20</v>
      </c>
      <c r="B956" t="s">
        <v>93</v>
      </c>
      <c r="C956" t="s">
        <v>22</v>
      </c>
      <c r="D956" t="s">
        <v>23</v>
      </c>
      <c r="E956" t="s">
        <v>5</v>
      </c>
      <c r="G956" t="s">
        <v>24</v>
      </c>
      <c r="H956">
        <v>552226</v>
      </c>
      <c r="I956">
        <v>552298</v>
      </c>
      <c r="J956" t="s">
        <v>71</v>
      </c>
      <c r="P956" s="1" t="s">
        <v>2211</v>
      </c>
      <c r="Q956" t="s">
        <v>2212</v>
      </c>
      <c r="R956">
        <v>73</v>
      </c>
      <c r="T956" t="s">
        <v>2213</v>
      </c>
    </row>
    <row r="957" spans="1:20" x14ac:dyDescent="0.25">
      <c r="A957" t="s">
        <v>93</v>
      </c>
      <c r="C957" t="s">
        <v>22</v>
      </c>
      <c r="D957" t="s">
        <v>23</v>
      </c>
      <c r="E957" t="s">
        <v>5</v>
      </c>
      <c r="G957" t="s">
        <v>24</v>
      </c>
      <c r="H957">
        <v>552226</v>
      </c>
      <c r="I957">
        <v>552298</v>
      </c>
      <c r="J957" t="s">
        <v>71</v>
      </c>
      <c r="N957" t="s">
        <v>1699</v>
      </c>
      <c r="P957" s="1" t="s">
        <v>2211</v>
      </c>
      <c r="Q957" t="s">
        <v>2212</v>
      </c>
      <c r="R957">
        <v>73</v>
      </c>
      <c r="T957" t="s">
        <v>2214</v>
      </c>
    </row>
    <row r="958" spans="1:20" x14ac:dyDescent="0.25">
      <c r="A958" t="s">
        <v>20</v>
      </c>
      <c r="B958" t="s">
        <v>21</v>
      </c>
      <c r="C958" t="s">
        <v>22</v>
      </c>
      <c r="D958" t="s">
        <v>23</v>
      </c>
      <c r="E958" t="s">
        <v>5</v>
      </c>
      <c r="G958" t="s">
        <v>24</v>
      </c>
      <c r="H958">
        <v>552427</v>
      </c>
      <c r="I958">
        <v>553440</v>
      </c>
      <c r="J958" t="s">
        <v>25</v>
      </c>
      <c r="P958" s="1" t="s">
        <v>2215</v>
      </c>
      <c r="Q958" t="s">
        <v>2216</v>
      </c>
      <c r="R958">
        <v>1014</v>
      </c>
      <c r="T958" t="s">
        <v>2217</v>
      </c>
    </row>
    <row r="959" spans="1:20" x14ac:dyDescent="0.25">
      <c r="A959" t="s">
        <v>29</v>
      </c>
      <c r="B959" t="s">
        <v>30</v>
      </c>
      <c r="C959" t="s">
        <v>22</v>
      </c>
      <c r="D959" t="s">
        <v>23</v>
      </c>
      <c r="E959" t="s">
        <v>5</v>
      </c>
      <c r="G959" t="s">
        <v>24</v>
      </c>
      <c r="H959">
        <v>552427</v>
      </c>
      <c r="I959">
        <v>553440</v>
      </c>
      <c r="J959" t="s">
        <v>25</v>
      </c>
      <c r="K959" t="s">
        <v>2218</v>
      </c>
      <c r="L959" t="s">
        <v>2218</v>
      </c>
      <c r="N959" t="s">
        <v>36</v>
      </c>
      <c r="P959" s="1" t="s">
        <v>2215</v>
      </c>
      <c r="Q959" t="s">
        <v>2216</v>
      </c>
      <c r="R959">
        <v>1014</v>
      </c>
      <c r="S959">
        <v>337</v>
      </c>
    </row>
    <row r="960" spans="1:20" x14ac:dyDescent="0.25">
      <c r="A960" t="s">
        <v>20</v>
      </c>
      <c r="B960" t="s">
        <v>21</v>
      </c>
      <c r="C960" t="s">
        <v>22</v>
      </c>
      <c r="D960" t="s">
        <v>23</v>
      </c>
      <c r="E960" t="s">
        <v>5</v>
      </c>
      <c r="G960" t="s">
        <v>24</v>
      </c>
      <c r="H960">
        <v>553459</v>
      </c>
      <c r="I960">
        <v>554253</v>
      </c>
      <c r="J960" t="s">
        <v>25</v>
      </c>
      <c r="P960" s="1" t="s">
        <v>2219</v>
      </c>
      <c r="Q960" t="s">
        <v>2220</v>
      </c>
      <c r="R960">
        <v>795</v>
      </c>
      <c r="T960" t="s">
        <v>2221</v>
      </c>
    </row>
    <row r="961" spans="1:20" x14ac:dyDescent="0.25">
      <c r="A961" t="s">
        <v>29</v>
      </c>
      <c r="B961" t="s">
        <v>30</v>
      </c>
      <c r="C961" t="s">
        <v>22</v>
      </c>
      <c r="D961" t="s">
        <v>23</v>
      </c>
      <c r="E961" t="s">
        <v>5</v>
      </c>
      <c r="G961" t="s">
        <v>24</v>
      </c>
      <c r="H961">
        <v>553459</v>
      </c>
      <c r="I961">
        <v>554253</v>
      </c>
      <c r="J961" t="s">
        <v>25</v>
      </c>
      <c r="K961" t="s">
        <v>2222</v>
      </c>
      <c r="L961" t="s">
        <v>2222</v>
      </c>
      <c r="N961" t="s">
        <v>36</v>
      </c>
      <c r="P961" s="1" t="s">
        <v>2219</v>
      </c>
      <c r="Q961" t="s">
        <v>2220</v>
      </c>
      <c r="R961">
        <v>795</v>
      </c>
      <c r="S961">
        <v>264</v>
      </c>
    </row>
    <row r="962" spans="1:20" x14ac:dyDescent="0.25">
      <c r="A962" t="s">
        <v>20</v>
      </c>
      <c r="B962" t="s">
        <v>21</v>
      </c>
      <c r="C962" t="s">
        <v>22</v>
      </c>
      <c r="D962" t="s">
        <v>23</v>
      </c>
      <c r="E962" t="s">
        <v>5</v>
      </c>
      <c r="G962" t="s">
        <v>24</v>
      </c>
      <c r="H962">
        <v>554429</v>
      </c>
      <c r="I962">
        <v>555457</v>
      </c>
      <c r="J962" t="s">
        <v>71</v>
      </c>
      <c r="O962" t="s">
        <v>2223</v>
      </c>
      <c r="P962" s="1" t="s">
        <v>2224</v>
      </c>
      <c r="Q962" t="s">
        <v>2225</v>
      </c>
      <c r="R962">
        <v>1029</v>
      </c>
      <c r="T962" t="s">
        <v>2226</v>
      </c>
    </row>
    <row r="963" spans="1:20" x14ac:dyDescent="0.25">
      <c r="A963" t="s">
        <v>29</v>
      </c>
      <c r="B963" t="s">
        <v>30</v>
      </c>
      <c r="C963" t="s">
        <v>22</v>
      </c>
      <c r="D963" t="s">
        <v>23</v>
      </c>
      <c r="E963" t="s">
        <v>5</v>
      </c>
      <c r="G963" t="s">
        <v>24</v>
      </c>
      <c r="H963">
        <v>554429</v>
      </c>
      <c r="I963">
        <v>555457</v>
      </c>
      <c r="J963" t="s">
        <v>71</v>
      </c>
      <c r="K963" t="s">
        <v>2227</v>
      </c>
      <c r="L963" t="s">
        <v>2227</v>
      </c>
      <c r="N963" t="s">
        <v>2228</v>
      </c>
      <c r="O963" t="s">
        <v>2223</v>
      </c>
      <c r="P963" s="1" t="s">
        <v>2224</v>
      </c>
      <c r="Q963" t="s">
        <v>2225</v>
      </c>
      <c r="R963">
        <v>1029</v>
      </c>
      <c r="S963">
        <v>342</v>
      </c>
    </row>
    <row r="964" spans="1:20" x14ac:dyDescent="0.25">
      <c r="A964" t="s">
        <v>20</v>
      </c>
      <c r="B964" t="s">
        <v>21</v>
      </c>
      <c r="C964" t="s">
        <v>22</v>
      </c>
      <c r="D964" t="s">
        <v>23</v>
      </c>
      <c r="E964" t="s">
        <v>5</v>
      </c>
      <c r="G964" t="s">
        <v>24</v>
      </c>
      <c r="H964">
        <v>555622</v>
      </c>
      <c r="I964">
        <v>556389</v>
      </c>
      <c r="J964" t="s">
        <v>71</v>
      </c>
      <c r="P964" s="1" t="s">
        <v>2229</v>
      </c>
      <c r="Q964" t="s">
        <v>2230</v>
      </c>
      <c r="R964">
        <v>768</v>
      </c>
      <c r="T964" t="s">
        <v>2231</v>
      </c>
    </row>
    <row r="965" spans="1:20" x14ac:dyDescent="0.25">
      <c r="A965" t="s">
        <v>29</v>
      </c>
      <c r="B965" t="s">
        <v>30</v>
      </c>
      <c r="C965" t="s">
        <v>22</v>
      </c>
      <c r="D965" t="s">
        <v>23</v>
      </c>
      <c r="E965" t="s">
        <v>5</v>
      </c>
      <c r="G965" t="s">
        <v>24</v>
      </c>
      <c r="H965">
        <v>555622</v>
      </c>
      <c r="I965">
        <v>556389</v>
      </c>
      <c r="J965" t="s">
        <v>71</v>
      </c>
      <c r="K965" t="s">
        <v>2232</v>
      </c>
      <c r="L965" t="s">
        <v>2232</v>
      </c>
      <c r="N965" t="s">
        <v>2233</v>
      </c>
      <c r="P965" s="1" t="s">
        <v>2229</v>
      </c>
      <c r="Q965" t="s">
        <v>2230</v>
      </c>
      <c r="R965">
        <v>768</v>
      </c>
      <c r="S965">
        <v>255</v>
      </c>
    </row>
    <row r="966" spans="1:20" x14ac:dyDescent="0.25">
      <c r="A966" t="s">
        <v>20</v>
      </c>
      <c r="B966" t="s">
        <v>21</v>
      </c>
      <c r="C966" t="s">
        <v>22</v>
      </c>
      <c r="D966" t="s">
        <v>23</v>
      </c>
      <c r="E966" t="s">
        <v>5</v>
      </c>
      <c r="G966" t="s">
        <v>24</v>
      </c>
      <c r="H966">
        <v>556417</v>
      </c>
      <c r="I966">
        <v>556971</v>
      </c>
      <c r="J966" t="s">
        <v>71</v>
      </c>
      <c r="P966" s="1" t="s">
        <v>2234</v>
      </c>
      <c r="Q966" t="s">
        <v>2235</v>
      </c>
      <c r="R966">
        <v>555</v>
      </c>
      <c r="T966" t="s">
        <v>2236</v>
      </c>
    </row>
    <row r="967" spans="1:20" x14ac:dyDescent="0.25">
      <c r="A967" t="s">
        <v>29</v>
      </c>
      <c r="B967" t="s">
        <v>30</v>
      </c>
      <c r="C967" t="s">
        <v>22</v>
      </c>
      <c r="D967" t="s">
        <v>23</v>
      </c>
      <c r="E967" t="s">
        <v>5</v>
      </c>
      <c r="G967" t="s">
        <v>24</v>
      </c>
      <c r="H967">
        <v>556417</v>
      </c>
      <c r="I967">
        <v>556971</v>
      </c>
      <c r="J967" t="s">
        <v>71</v>
      </c>
      <c r="K967" t="s">
        <v>2237</v>
      </c>
      <c r="L967" t="s">
        <v>2237</v>
      </c>
      <c r="N967" t="s">
        <v>36</v>
      </c>
      <c r="P967" s="1" t="s">
        <v>2234</v>
      </c>
      <c r="Q967" t="s">
        <v>2235</v>
      </c>
      <c r="R967">
        <v>555</v>
      </c>
      <c r="S967">
        <v>184</v>
      </c>
    </row>
    <row r="968" spans="1:20" x14ac:dyDescent="0.25">
      <c r="A968" t="s">
        <v>20</v>
      </c>
      <c r="B968" t="s">
        <v>21</v>
      </c>
      <c r="C968" t="s">
        <v>22</v>
      </c>
      <c r="D968" t="s">
        <v>23</v>
      </c>
      <c r="E968" t="s">
        <v>5</v>
      </c>
      <c r="G968" t="s">
        <v>24</v>
      </c>
      <c r="H968">
        <v>556981</v>
      </c>
      <c r="I968">
        <v>558156</v>
      </c>
      <c r="J968" t="s">
        <v>71</v>
      </c>
      <c r="P968" s="1" t="s">
        <v>2238</v>
      </c>
      <c r="Q968" t="s">
        <v>2239</v>
      </c>
      <c r="R968">
        <v>1176</v>
      </c>
      <c r="T968" t="s">
        <v>2240</v>
      </c>
    </row>
    <row r="969" spans="1:20" x14ac:dyDescent="0.25">
      <c r="A969" t="s">
        <v>29</v>
      </c>
      <c r="B969" t="s">
        <v>30</v>
      </c>
      <c r="C969" t="s">
        <v>22</v>
      </c>
      <c r="D969" t="s">
        <v>23</v>
      </c>
      <c r="E969" t="s">
        <v>5</v>
      </c>
      <c r="G969" t="s">
        <v>24</v>
      </c>
      <c r="H969">
        <v>556981</v>
      </c>
      <c r="I969">
        <v>558156</v>
      </c>
      <c r="J969" t="s">
        <v>71</v>
      </c>
      <c r="K969" t="s">
        <v>2241</v>
      </c>
      <c r="L969" t="s">
        <v>2241</v>
      </c>
      <c r="N969" t="s">
        <v>2242</v>
      </c>
      <c r="P969" s="1" t="s">
        <v>2238</v>
      </c>
      <c r="Q969" t="s">
        <v>2239</v>
      </c>
      <c r="R969">
        <v>1176</v>
      </c>
      <c r="S969">
        <v>391</v>
      </c>
    </row>
    <row r="970" spans="1:20" x14ac:dyDescent="0.25">
      <c r="A970" t="s">
        <v>20</v>
      </c>
      <c r="B970" t="s">
        <v>21</v>
      </c>
      <c r="C970" t="s">
        <v>22</v>
      </c>
      <c r="D970" t="s">
        <v>23</v>
      </c>
      <c r="E970" t="s">
        <v>5</v>
      </c>
      <c r="G970" t="s">
        <v>24</v>
      </c>
      <c r="H970">
        <v>558278</v>
      </c>
      <c r="I970">
        <v>559651</v>
      </c>
      <c r="J970" t="s">
        <v>25</v>
      </c>
      <c r="P970" s="1" t="s">
        <v>2243</v>
      </c>
      <c r="Q970" t="s">
        <v>2244</v>
      </c>
      <c r="R970">
        <v>1374</v>
      </c>
      <c r="T970" t="s">
        <v>2245</v>
      </c>
    </row>
    <row r="971" spans="1:20" x14ac:dyDescent="0.25">
      <c r="A971" t="s">
        <v>29</v>
      </c>
      <c r="B971" t="s">
        <v>30</v>
      </c>
      <c r="C971" t="s">
        <v>22</v>
      </c>
      <c r="D971" t="s">
        <v>23</v>
      </c>
      <c r="E971" t="s">
        <v>5</v>
      </c>
      <c r="G971" t="s">
        <v>24</v>
      </c>
      <c r="H971">
        <v>558278</v>
      </c>
      <c r="I971">
        <v>559651</v>
      </c>
      <c r="J971" t="s">
        <v>25</v>
      </c>
      <c r="K971" t="s">
        <v>2246</v>
      </c>
      <c r="L971" t="s">
        <v>2246</v>
      </c>
      <c r="N971" t="s">
        <v>2247</v>
      </c>
      <c r="P971" s="1" t="s">
        <v>2243</v>
      </c>
      <c r="Q971" t="s">
        <v>2244</v>
      </c>
      <c r="R971">
        <v>1374</v>
      </c>
      <c r="S971">
        <v>457</v>
      </c>
    </row>
    <row r="972" spans="1:20" x14ac:dyDescent="0.25">
      <c r="A972" t="s">
        <v>20</v>
      </c>
      <c r="B972" t="s">
        <v>21</v>
      </c>
      <c r="C972" t="s">
        <v>22</v>
      </c>
      <c r="D972" t="s">
        <v>23</v>
      </c>
      <c r="E972" t="s">
        <v>5</v>
      </c>
      <c r="G972" t="s">
        <v>24</v>
      </c>
      <c r="H972">
        <v>559661</v>
      </c>
      <c r="I972">
        <v>560350</v>
      </c>
      <c r="J972" t="s">
        <v>25</v>
      </c>
      <c r="P972" s="1" t="s">
        <v>2248</v>
      </c>
      <c r="Q972" t="s">
        <v>2249</v>
      </c>
      <c r="R972">
        <v>690</v>
      </c>
      <c r="T972" t="s">
        <v>2250</v>
      </c>
    </row>
    <row r="973" spans="1:20" x14ac:dyDescent="0.25">
      <c r="A973" t="s">
        <v>29</v>
      </c>
      <c r="B973" t="s">
        <v>30</v>
      </c>
      <c r="C973" t="s">
        <v>22</v>
      </c>
      <c r="D973" t="s">
        <v>23</v>
      </c>
      <c r="E973" t="s">
        <v>5</v>
      </c>
      <c r="G973" t="s">
        <v>24</v>
      </c>
      <c r="H973">
        <v>559661</v>
      </c>
      <c r="I973">
        <v>560350</v>
      </c>
      <c r="J973" t="s">
        <v>25</v>
      </c>
      <c r="K973" t="s">
        <v>2251</v>
      </c>
      <c r="L973" t="s">
        <v>2251</v>
      </c>
      <c r="N973" t="s">
        <v>2252</v>
      </c>
      <c r="P973" s="1" t="s">
        <v>2248</v>
      </c>
      <c r="Q973" t="s">
        <v>2249</v>
      </c>
      <c r="R973">
        <v>690</v>
      </c>
      <c r="S973">
        <v>229</v>
      </c>
    </row>
    <row r="974" spans="1:20" x14ac:dyDescent="0.25">
      <c r="A974" t="s">
        <v>20</v>
      </c>
      <c r="B974" t="s">
        <v>21</v>
      </c>
      <c r="C974" t="s">
        <v>22</v>
      </c>
      <c r="D974" t="s">
        <v>23</v>
      </c>
      <c r="E974" t="s">
        <v>5</v>
      </c>
      <c r="G974" t="s">
        <v>24</v>
      </c>
      <c r="H974">
        <v>560400</v>
      </c>
      <c r="I974">
        <v>561341</v>
      </c>
      <c r="J974" t="s">
        <v>71</v>
      </c>
      <c r="P974" s="1" t="s">
        <v>2253</v>
      </c>
      <c r="Q974" t="s">
        <v>2254</v>
      </c>
      <c r="R974">
        <v>942</v>
      </c>
      <c r="T974" t="s">
        <v>2255</v>
      </c>
    </row>
    <row r="975" spans="1:20" x14ac:dyDescent="0.25">
      <c r="A975" t="s">
        <v>29</v>
      </c>
      <c r="B975" t="s">
        <v>30</v>
      </c>
      <c r="C975" t="s">
        <v>22</v>
      </c>
      <c r="D975" t="s">
        <v>23</v>
      </c>
      <c r="E975" t="s">
        <v>5</v>
      </c>
      <c r="G975" t="s">
        <v>24</v>
      </c>
      <c r="H975">
        <v>560400</v>
      </c>
      <c r="I975">
        <v>561341</v>
      </c>
      <c r="J975" t="s">
        <v>71</v>
      </c>
      <c r="K975" t="s">
        <v>2256</v>
      </c>
      <c r="L975" t="s">
        <v>2256</v>
      </c>
      <c r="N975" t="s">
        <v>36</v>
      </c>
      <c r="P975" s="1" t="s">
        <v>2253</v>
      </c>
      <c r="Q975" t="s">
        <v>2254</v>
      </c>
      <c r="R975">
        <v>942</v>
      </c>
      <c r="S975">
        <v>313</v>
      </c>
    </row>
    <row r="976" spans="1:20" x14ac:dyDescent="0.25">
      <c r="A976" t="s">
        <v>20</v>
      </c>
      <c r="B976" t="s">
        <v>21</v>
      </c>
      <c r="C976" t="s">
        <v>22</v>
      </c>
      <c r="D976" t="s">
        <v>23</v>
      </c>
      <c r="E976" t="s">
        <v>5</v>
      </c>
      <c r="G976" t="s">
        <v>24</v>
      </c>
      <c r="H976">
        <v>561485</v>
      </c>
      <c r="I976">
        <v>562702</v>
      </c>
      <c r="J976" t="s">
        <v>71</v>
      </c>
      <c r="P976" s="1" t="s">
        <v>2257</v>
      </c>
      <c r="Q976" t="s">
        <v>2258</v>
      </c>
      <c r="R976">
        <v>1218</v>
      </c>
      <c r="T976" t="s">
        <v>2259</v>
      </c>
    </row>
    <row r="977" spans="1:20" x14ac:dyDescent="0.25">
      <c r="A977" t="s">
        <v>29</v>
      </c>
      <c r="B977" t="s">
        <v>30</v>
      </c>
      <c r="C977" t="s">
        <v>22</v>
      </c>
      <c r="D977" t="s">
        <v>23</v>
      </c>
      <c r="E977" t="s">
        <v>5</v>
      </c>
      <c r="G977" t="s">
        <v>24</v>
      </c>
      <c r="H977">
        <v>561485</v>
      </c>
      <c r="I977">
        <v>562702</v>
      </c>
      <c r="J977" t="s">
        <v>71</v>
      </c>
      <c r="K977" t="s">
        <v>2260</v>
      </c>
      <c r="L977" t="s">
        <v>2260</v>
      </c>
      <c r="N977" t="s">
        <v>2261</v>
      </c>
      <c r="P977" s="1" t="s">
        <v>2257</v>
      </c>
      <c r="Q977" t="s">
        <v>2258</v>
      </c>
      <c r="R977">
        <v>1218</v>
      </c>
      <c r="S977">
        <v>405</v>
      </c>
    </row>
    <row r="978" spans="1:20" x14ac:dyDescent="0.25">
      <c r="A978" t="s">
        <v>20</v>
      </c>
      <c r="B978" t="s">
        <v>21</v>
      </c>
      <c r="C978" t="s">
        <v>22</v>
      </c>
      <c r="D978" t="s">
        <v>23</v>
      </c>
      <c r="E978" t="s">
        <v>5</v>
      </c>
      <c r="G978" t="s">
        <v>24</v>
      </c>
      <c r="H978">
        <v>562695</v>
      </c>
      <c r="I978">
        <v>563774</v>
      </c>
      <c r="J978" t="s">
        <v>71</v>
      </c>
      <c r="P978" s="1" t="s">
        <v>2262</v>
      </c>
      <c r="Q978" t="s">
        <v>2263</v>
      </c>
      <c r="R978">
        <v>1080</v>
      </c>
      <c r="T978" t="s">
        <v>2264</v>
      </c>
    </row>
    <row r="979" spans="1:20" x14ac:dyDescent="0.25">
      <c r="A979" t="s">
        <v>29</v>
      </c>
      <c r="B979" t="s">
        <v>30</v>
      </c>
      <c r="C979" t="s">
        <v>22</v>
      </c>
      <c r="D979" t="s">
        <v>23</v>
      </c>
      <c r="E979" t="s">
        <v>5</v>
      </c>
      <c r="G979" t="s">
        <v>24</v>
      </c>
      <c r="H979">
        <v>562695</v>
      </c>
      <c r="I979">
        <v>563774</v>
      </c>
      <c r="J979" t="s">
        <v>71</v>
      </c>
      <c r="K979" t="s">
        <v>2265</v>
      </c>
      <c r="L979" t="s">
        <v>2265</v>
      </c>
      <c r="N979" t="s">
        <v>2266</v>
      </c>
      <c r="P979" s="1" t="s">
        <v>2262</v>
      </c>
      <c r="Q979" t="s">
        <v>2263</v>
      </c>
      <c r="R979">
        <v>1080</v>
      </c>
      <c r="S979">
        <v>359</v>
      </c>
    </row>
    <row r="980" spans="1:20" x14ac:dyDescent="0.25">
      <c r="A980" t="s">
        <v>20</v>
      </c>
      <c r="B980" t="s">
        <v>21</v>
      </c>
      <c r="C980" t="s">
        <v>22</v>
      </c>
      <c r="D980" t="s">
        <v>23</v>
      </c>
      <c r="E980" t="s">
        <v>5</v>
      </c>
      <c r="G980" t="s">
        <v>24</v>
      </c>
      <c r="H980">
        <v>563829</v>
      </c>
      <c r="I980">
        <v>564926</v>
      </c>
      <c r="J980" t="s">
        <v>71</v>
      </c>
      <c r="P980" s="1" t="s">
        <v>2267</v>
      </c>
      <c r="Q980" t="s">
        <v>2268</v>
      </c>
      <c r="R980">
        <v>1098</v>
      </c>
      <c r="T980" t="s">
        <v>2269</v>
      </c>
    </row>
    <row r="981" spans="1:20" x14ac:dyDescent="0.25">
      <c r="A981" t="s">
        <v>29</v>
      </c>
      <c r="B981" t="s">
        <v>30</v>
      </c>
      <c r="C981" t="s">
        <v>22</v>
      </c>
      <c r="D981" t="s">
        <v>23</v>
      </c>
      <c r="E981" t="s">
        <v>5</v>
      </c>
      <c r="G981" t="s">
        <v>24</v>
      </c>
      <c r="H981">
        <v>563829</v>
      </c>
      <c r="I981">
        <v>564926</v>
      </c>
      <c r="J981" t="s">
        <v>71</v>
      </c>
      <c r="K981" t="s">
        <v>2270</v>
      </c>
      <c r="L981" t="s">
        <v>2270</v>
      </c>
      <c r="N981" t="s">
        <v>2271</v>
      </c>
      <c r="P981" s="1" t="s">
        <v>2267</v>
      </c>
      <c r="Q981" t="s">
        <v>2268</v>
      </c>
      <c r="R981">
        <v>1098</v>
      </c>
      <c r="S981">
        <v>365</v>
      </c>
    </row>
    <row r="982" spans="1:20" x14ac:dyDescent="0.25">
      <c r="A982" t="s">
        <v>20</v>
      </c>
      <c r="B982" t="s">
        <v>21</v>
      </c>
      <c r="C982" t="s">
        <v>22</v>
      </c>
      <c r="D982" t="s">
        <v>23</v>
      </c>
      <c r="E982" t="s">
        <v>5</v>
      </c>
      <c r="G982" t="s">
        <v>24</v>
      </c>
      <c r="H982">
        <v>564952</v>
      </c>
      <c r="I982">
        <v>566028</v>
      </c>
      <c r="J982" t="s">
        <v>71</v>
      </c>
      <c r="P982" s="1" t="s">
        <v>2272</v>
      </c>
      <c r="Q982" t="s">
        <v>2273</v>
      </c>
      <c r="R982">
        <v>1077</v>
      </c>
      <c r="T982" t="s">
        <v>2274</v>
      </c>
    </row>
    <row r="983" spans="1:20" x14ac:dyDescent="0.25">
      <c r="A983" t="s">
        <v>29</v>
      </c>
      <c r="B983" t="s">
        <v>30</v>
      </c>
      <c r="C983" t="s">
        <v>22</v>
      </c>
      <c r="D983" t="s">
        <v>23</v>
      </c>
      <c r="E983" t="s">
        <v>5</v>
      </c>
      <c r="G983" t="s">
        <v>24</v>
      </c>
      <c r="H983">
        <v>564952</v>
      </c>
      <c r="I983">
        <v>566028</v>
      </c>
      <c r="J983" t="s">
        <v>71</v>
      </c>
      <c r="K983" t="s">
        <v>2275</v>
      </c>
      <c r="L983" t="s">
        <v>2275</v>
      </c>
      <c r="N983" t="s">
        <v>2276</v>
      </c>
      <c r="P983" s="1" t="s">
        <v>2272</v>
      </c>
      <c r="Q983" t="s">
        <v>2273</v>
      </c>
      <c r="R983">
        <v>1077</v>
      </c>
      <c r="S983">
        <v>358</v>
      </c>
    </row>
    <row r="984" spans="1:20" x14ac:dyDescent="0.25">
      <c r="A984" t="s">
        <v>20</v>
      </c>
      <c r="B984" t="s">
        <v>21</v>
      </c>
      <c r="C984" t="s">
        <v>22</v>
      </c>
      <c r="D984" t="s">
        <v>23</v>
      </c>
      <c r="E984" t="s">
        <v>5</v>
      </c>
      <c r="G984" t="s">
        <v>24</v>
      </c>
      <c r="H984">
        <v>566046</v>
      </c>
      <c r="I984">
        <v>566693</v>
      </c>
      <c r="J984" t="s">
        <v>71</v>
      </c>
      <c r="P984" s="1" t="s">
        <v>2277</v>
      </c>
      <c r="Q984" t="s">
        <v>2278</v>
      </c>
      <c r="R984">
        <v>648</v>
      </c>
      <c r="T984" t="s">
        <v>2279</v>
      </c>
    </row>
    <row r="985" spans="1:20" x14ac:dyDescent="0.25">
      <c r="A985" t="s">
        <v>29</v>
      </c>
      <c r="B985" t="s">
        <v>30</v>
      </c>
      <c r="C985" t="s">
        <v>22</v>
      </c>
      <c r="D985" t="s">
        <v>23</v>
      </c>
      <c r="E985" t="s">
        <v>5</v>
      </c>
      <c r="G985" t="s">
        <v>24</v>
      </c>
      <c r="H985">
        <v>566046</v>
      </c>
      <c r="I985">
        <v>566693</v>
      </c>
      <c r="J985" t="s">
        <v>71</v>
      </c>
      <c r="K985" t="s">
        <v>2280</v>
      </c>
      <c r="L985" t="s">
        <v>2280</v>
      </c>
      <c r="N985" t="s">
        <v>36</v>
      </c>
      <c r="P985" s="1" t="s">
        <v>2277</v>
      </c>
      <c r="Q985" t="s">
        <v>2278</v>
      </c>
      <c r="R985">
        <v>648</v>
      </c>
      <c r="S985">
        <v>215</v>
      </c>
    </row>
    <row r="986" spans="1:20" x14ac:dyDescent="0.25">
      <c r="A986" t="s">
        <v>20</v>
      </c>
      <c r="B986" t="s">
        <v>21</v>
      </c>
      <c r="C986" t="s">
        <v>22</v>
      </c>
      <c r="D986" t="s">
        <v>23</v>
      </c>
      <c r="E986" t="s">
        <v>5</v>
      </c>
      <c r="G986" t="s">
        <v>24</v>
      </c>
      <c r="H986">
        <v>566853</v>
      </c>
      <c r="I986">
        <v>568310</v>
      </c>
      <c r="J986" t="s">
        <v>71</v>
      </c>
      <c r="P986" s="1" t="s">
        <v>2281</v>
      </c>
      <c r="Q986" t="s">
        <v>2282</v>
      </c>
      <c r="R986">
        <v>1458</v>
      </c>
      <c r="T986" t="s">
        <v>2283</v>
      </c>
    </row>
    <row r="987" spans="1:20" x14ac:dyDescent="0.25">
      <c r="A987" t="s">
        <v>29</v>
      </c>
      <c r="B987" t="s">
        <v>30</v>
      </c>
      <c r="C987" t="s">
        <v>22</v>
      </c>
      <c r="D987" t="s">
        <v>23</v>
      </c>
      <c r="E987" t="s">
        <v>5</v>
      </c>
      <c r="G987" t="s">
        <v>24</v>
      </c>
      <c r="H987">
        <v>566853</v>
      </c>
      <c r="I987">
        <v>568310</v>
      </c>
      <c r="J987" t="s">
        <v>71</v>
      </c>
      <c r="K987" t="s">
        <v>2284</v>
      </c>
      <c r="L987" t="s">
        <v>2284</v>
      </c>
      <c r="N987" t="s">
        <v>36</v>
      </c>
      <c r="P987" s="1" t="s">
        <v>2281</v>
      </c>
      <c r="Q987" t="s">
        <v>2282</v>
      </c>
      <c r="R987">
        <v>1458</v>
      </c>
      <c r="S987">
        <v>485</v>
      </c>
    </row>
    <row r="988" spans="1:20" x14ac:dyDescent="0.25">
      <c r="A988" t="s">
        <v>20</v>
      </c>
      <c r="B988" t="s">
        <v>21</v>
      </c>
      <c r="C988" t="s">
        <v>22</v>
      </c>
      <c r="D988" t="s">
        <v>23</v>
      </c>
      <c r="E988" t="s">
        <v>5</v>
      </c>
      <c r="G988" t="s">
        <v>24</v>
      </c>
      <c r="H988">
        <v>568334</v>
      </c>
      <c r="I988">
        <v>570766</v>
      </c>
      <c r="J988" t="s">
        <v>25</v>
      </c>
      <c r="P988" s="1" t="s">
        <v>2285</v>
      </c>
      <c r="Q988" t="s">
        <v>2286</v>
      </c>
      <c r="R988">
        <v>2433</v>
      </c>
      <c r="T988" t="s">
        <v>2287</v>
      </c>
    </row>
    <row r="989" spans="1:20" x14ac:dyDescent="0.25">
      <c r="A989" t="s">
        <v>29</v>
      </c>
      <c r="B989" t="s">
        <v>30</v>
      </c>
      <c r="C989" t="s">
        <v>22</v>
      </c>
      <c r="D989" t="s">
        <v>23</v>
      </c>
      <c r="E989" t="s">
        <v>5</v>
      </c>
      <c r="G989" t="s">
        <v>24</v>
      </c>
      <c r="H989">
        <v>568334</v>
      </c>
      <c r="I989">
        <v>570766</v>
      </c>
      <c r="J989" t="s">
        <v>25</v>
      </c>
      <c r="K989" t="s">
        <v>2288</v>
      </c>
      <c r="L989" t="s">
        <v>2288</v>
      </c>
      <c r="N989" t="s">
        <v>1782</v>
      </c>
      <c r="P989" s="1" t="s">
        <v>2285</v>
      </c>
      <c r="Q989" t="s">
        <v>2286</v>
      </c>
      <c r="R989">
        <v>2433</v>
      </c>
      <c r="S989">
        <v>810</v>
      </c>
    </row>
    <row r="990" spans="1:20" x14ac:dyDescent="0.25">
      <c r="A990" t="s">
        <v>20</v>
      </c>
      <c r="B990" t="s">
        <v>21</v>
      </c>
      <c r="C990" t="s">
        <v>22</v>
      </c>
      <c r="D990" t="s">
        <v>23</v>
      </c>
      <c r="E990" t="s">
        <v>5</v>
      </c>
      <c r="G990" t="s">
        <v>24</v>
      </c>
      <c r="H990">
        <v>570750</v>
      </c>
      <c r="I990">
        <v>571940</v>
      </c>
      <c r="J990" t="s">
        <v>25</v>
      </c>
      <c r="P990" s="1" t="s">
        <v>2289</v>
      </c>
      <c r="Q990" t="s">
        <v>2290</v>
      </c>
      <c r="R990">
        <v>1191</v>
      </c>
      <c r="T990" t="s">
        <v>2291</v>
      </c>
    </row>
    <row r="991" spans="1:20" x14ac:dyDescent="0.25">
      <c r="A991" t="s">
        <v>29</v>
      </c>
      <c r="B991" t="s">
        <v>30</v>
      </c>
      <c r="C991" t="s">
        <v>22</v>
      </c>
      <c r="D991" t="s">
        <v>23</v>
      </c>
      <c r="E991" t="s">
        <v>5</v>
      </c>
      <c r="G991" t="s">
        <v>24</v>
      </c>
      <c r="H991">
        <v>570750</v>
      </c>
      <c r="I991">
        <v>571940</v>
      </c>
      <c r="J991" t="s">
        <v>25</v>
      </c>
      <c r="K991" t="s">
        <v>2292</v>
      </c>
      <c r="L991" t="s">
        <v>2292</v>
      </c>
      <c r="N991" t="s">
        <v>2293</v>
      </c>
      <c r="P991" s="1" t="s">
        <v>2289</v>
      </c>
      <c r="Q991" t="s">
        <v>2290</v>
      </c>
      <c r="R991">
        <v>1191</v>
      </c>
      <c r="S991">
        <v>396</v>
      </c>
    </row>
    <row r="992" spans="1:20" x14ac:dyDescent="0.25">
      <c r="A992" t="s">
        <v>20</v>
      </c>
      <c r="B992" t="s">
        <v>21</v>
      </c>
      <c r="C992" t="s">
        <v>22</v>
      </c>
      <c r="D992" t="s">
        <v>23</v>
      </c>
      <c r="E992" t="s">
        <v>5</v>
      </c>
      <c r="G992" t="s">
        <v>24</v>
      </c>
      <c r="H992">
        <v>571953</v>
      </c>
      <c r="I992">
        <v>574016</v>
      </c>
      <c r="J992" t="s">
        <v>25</v>
      </c>
      <c r="P992" s="1" t="s">
        <v>2294</v>
      </c>
      <c r="Q992" t="s">
        <v>2295</v>
      </c>
      <c r="R992">
        <v>2064</v>
      </c>
    </row>
    <row r="993" spans="1:20" x14ac:dyDescent="0.25">
      <c r="A993" t="s">
        <v>29</v>
      </c>
      <c r="B993" t="s">
        <v>30</v>
      </c>
      <c r="C993" t="s">
        <v>22</v>
      </c>
      <c r="D993" t="s">
        <v>23</v>
      </c>
      <c r="E993" t="s">
        <v>5</v>
      </c>
      <c r="G993" t="s">
        <v>24</v>
      </c>
      <c r="H993">
        <v>571953</v>
      </c>
      <c r="I993">
        <v>574016</v>
      </c>
      <c r="J993" t="s">
        <v>25</v>
      </c>
      <c r="K993" t="s">
        <v>2296</v>
      </c>
      <c r="L993" t="s">
        <v>2296</v>
      </c>
      <c r="N993" t="s">
        <v>2297</v>
      </c>
      <c r="P993" s="1" t="s">
        <v>2294</v>
      </c>
      <c r="Q993" t="s">
        <v>2295</v>
      </c>
      <c r="R993">
        <v>2064</v>
      </c>
      <c r="S993">
        <v>687</v>
      </c>
    </row>
    <row r="994" spans="1:20" x14ac:dyDescent="0.25">
      <c r="A994" t="s">
        <v>20</v>
      </c>
      <c r="B994" t="s">
        <v>21</v>
      </c>
      <c r="C994" t="s">
        <v>22</v>
      </c>
      <c r="D994" t="s">
        <v>23</v>
      </c>
      <c r="E994" t="s">
        <v>5</v>
      </c>
      <c r="G994" t="s">
        <v>24</v>
      </c>
      <c r="H994">
        <v>574013</v>
      </c>
      <c r="I994">
        <v>575518</v>
      </c>
      <c r="J994" t="s">
        <v>25</v>
      </c>
      <c r="P994" s="1" t="s">
        <v>2298</v>
      </c>
      <c r="Q994" t="s">
        <v>2299</v>
      </c>
      <c r="R994">
        <v>1506</v>
      </c>
      <c r="T994" t="s">
        <v>2300</v>
      </c>
    </row>
    <row r="995" spans="1:20" x14ac:dyDescent="0.25">
      <c r="A995" t="s">
        <v>29</v>
      </c>
      <c r="B995" t="s">
        <v>30</v>
      </c>
      <c r="C995" t="s">
        <v>22</v>
      </c>
      <c r="D995" t="s">
        <v>23</v>
      </c>
      <c r="E995" t="s">
        <v>5</v>
      </c>
      <c r="G995" t="s">
        <v>24</v>
      </c>
      <c r="H995">
        <v>574013</v>
      </c>
      <c r="I995">
        <v>575518</v>
      </c>
      <c r="J995" t="s">
        <v>25</v>
      </c>
      <c r="K995" t="s">
        <v>2301</v>
      </c>
      <c r="L995" t="s">
        <v>2301</v>
      </c>
      <c r="N995" t="s">
        <v>81</v>
      </c>
      <c r="P995" s="1" t="s">
        <v>2298</v>
      </c>
      <c r="Q995" t="s">
        <v>2299</v>
      </c>
      <c r="R995">
        <v>1506</v>
      </c>
      <c r="S995">
        <v>501</v>
      </c>
    </row>
    <row r="996" spans="1:20" x14ac:dyDescent="0.25">
      <c r="A996" t="s">
        <v>20</v>
      </c>
      <c r="B996" t="s">
        <v>21</v>
      </c>
      <c r="C996" t="s">
        <v>22</v>
      </c>
      <c r="D996" t="s">
        <v>23</v>
      </c>
      <c r="E996" t="s">
        <v>5</v>
      </c>
      <c r="G996" t="s">
        <v>24</v>
      </c>
      <c r="H996">
        <v>575577</v>
      </c>
      <c r="I996">
        <v>575993</v>
      </c>
      <c r="J996" t="s">
        <v>25</v>
      </c>
      <c r="P996" s="1" t="s">
        <v>2302</v>
      </c>
      <c r="Q996" t="s">
        <v>2303</v>
      </c>
      <c r="R996">
        <v>417</v>
      </c>
      <c r="T996" t="s">
        <v>2304</v>
      </c>
    </row>
    <row r="997" spans="1:20" x14ac:dyDescent="0.25">
      <c r="A997" t="s">
        <v>29</v>
      </c>
      <c r="B997" t="s">
        <v>30</v>
      </c>
      <c r="C997" t="s">
        <v>22</v>
      </c>
      <c r="D997" t="s">
        <v>23</v>
      </c>
      <c r="E997" t="s">
        <v>5</v>
      </c>
      <c r="G997" t="s">
        <v>24</v>
      </c>
      <c r="H997">
        <v>575577</v>
      </c>
      <c r="I997">
        <v>575993</v>
      </c>
      <c r="J997" t="s">
        <v>25</v>
      </c>
      <c r="K997" t="s">
        <v>2305</v>
      </c>
      <c r="L997" t="s">
        <v>2305</v>
      </c>
      <c r="N997" t="s">
        <v>2306</v>
      </c>
      <c r="P997" s="1" t="s">
        <v>2302</v>
      </c>
      <c r="Q997" t="s">
        <v>2303</v>
      </c>
      <c r="R997">
        <v>417</v>
      </c>
      <c r="S997">
        <v>138</v>
      </c>
    </row>
    <row r="998" spans="1:20" x14ac:dyDescent="0.25">
      <c r="A998" t="s">
        <v>20</v>
      </c>
      <c r="B998" t="s">
        <v>21</v>
      </c>
      <c r="C998" t="s">
        <v>22</v>
      </c>
      <c r="D998" t="s">
        <v>23</v>
      </c>
      <c r="E998" t="s">
        <v>5</v>
      </c>
      <c r="G998" t="s">
        <v>24</v>
      </c>
      <c r="H998">
        <v>576171</v>
      </c>
      <c r="I998">
        <v>579974</v>
      </c>
      <c r="J998" t="s">
        <v>25</v>
      </c>
      <c r="P998" s="1" t="s">
        <v>2307</v>
      </c>
      <c r="Q998" t="s">
        <v>2308</v>
      </c>
      <c r="R998">
        <v>3804</v>
      </c>
      <c r="T998" t="s">
        <v>2309</v>
      </c>
    </row>
    <row r="999" spans="1:20" x14ac:dyDescent="0.25">
      <c r="A999" t="s">
        <v>29</v>
      </c>
      <c r="B999" t="s">
        <v>30</v>
      </c>
      <c r="C999" t="s">
        <v>22</v>
      </c>
      <c r="D999" t="s">
        <v>23</v>
      </c>
      <c r="E999" t="s">
        <v>5</v>
      </c>
      <c r="G999" t="s">
        <v>24</v>
      </c>
      <c r="H999">
        <v>576171</v>
      </c>
      <c r="I999">
        <v>579974</v>
      </c>
      <c r="J999" t="s">
        <v>25</v>
      </c>
      <c r="K999" t="s">
        <v>2310</v>
      </c>
      <c r="L999" t="s">
        <v>2310</v>
      </c>
      <c r="N999" t="s">
        <v>1928</v>
      </c>
      <c r="P999" s="1" t="s">
        <v>2307</v>
      </c>
      <c r="Q999" t="s">
        <v>2308</v>
      </c>
      <c r="R999">
        <v>3804</v>
      </c>
      <c r="S999">
        <v>1267</v>
      </c>
    </row>
    <row r="1000" spans="1:20" x14ac:dyDescent="0.25">
      <c r="A1000" t="s">
        <v>20</v>
      </c>
      <c r="B1000" t="s">
        <v>21</v>
      </c>
      <c r="C1000" t="s">
        <v>22</v>
      </c>
      <c r="D1000" t="s">
        <v>23</v>
      </c>
      <c r="E1000" t="s">
        <v>5</v>
      </c>
      <c r="G1000" t="s">
        <v>24</v>
      </c>
      <c r="H1000">
        <v>580116</v>
      </c>
      <c r="I1000">
        <v>580775</v>
      </c>
      <c r="J1000" t="s">
        <v>25</v>
      </c>
      <c r="P1000" s="1" t="s">
        <v>2311</v>
      </c>
      <c r="Q1000" t="s">
        <v>2312</v>
      </c>
      <c r="R1000">
        <v>660</v>
      </c>
      <c r="T1000" t="s">
        <v>2313</v>
      </c>
    </row>
    <row r="1001" spans="1:20" x14ac:dyDescent="0.25">
      <c r="A1001" t="s">
        <v>29</v>
      </c>
      <c r="B1001" t="s">
        <v>30</v>
      </c>
      <c r="C1001" t="s">
        <v>22</v>
      </c>
      <c r="D1001" t="s">
        <v>23</v>
      </c>
      <c r="E1001" t="s">
        <v>5</v>
      </c>
      <c r="G1001" t="s">
        <v>24</v>
      </c>
      <c r="H1001">
        <v>580116</v>
      </c>
      <c r="I1001">
        <v>580775</v>
      </c>
      <c r="J1001" t="s">
        <v>25</v>
      </c>
      <c r="K1001" t="s">
        <v>2314</v>
      </c>
      <c r="L1001" t="s">
        <v>2314</v>
      </c>
      <c r="N1001" t="s">
        <v>2315</v>
      </c>
      <c r="P1001" s="1" t="s">
        <v>2311</v>
      </c>
      <c r="Q1001" t="s">
        <v>2312</v>
      </c>
      <c r="R1001">
        <v>660</v>
      </c>
      <c r="S1001">
        <v>219</v>
      </c>
    </row>
    <row r="1002" spans="1:20" x14ac:dyDescent="0.25">
      <c r="A1002" t="s">
        <v>20</v>
      </c>
      <c r="B1002" t="s">
        <v>21</v>
      </c>
      <c r="C1002" t="s">
        <v>22</v>
      </c>
      <c r="D1002" t="s">
        <v>23</v>
      </c>
      <c r="E1002" t="s">
        <v>5</v>
      </c>
      <c r="G1002" t="s">
        <v>24</v>
      </c>
      <c r="H1002">
        <v>580818</v>
      </c>
      <c r="I1002">
        <v>582065</v>
      </c>
      <c r="J1002" t="s">
        <v>25</v>
      </c>
      <c r="P1002" s="1" t="s">
        <v>2316</v>
      </c>
      <c r="Q1002" t="s">
        <v>2317</v>
      </c>
      <c r="R1002">
        <v>1248</v>
      </c>
      <c r="T1002" t="s">
        <v>2318</v>
      </c>
    </row>
    <row r="1003" spans="1:20" x14ac:dyDescent="0.25">
      <c r="A1003" t="s">
        <v>29</v>
      </c>
      <c r="B1003" t="s">
        <v>30</v>
      </c>
      <c r="C1003" t="s">
        <v>22</v>
      </c>
      <c r="D1003" t="s">
        <v>23</v>
      </c>
      <c r="E1003" t="s">
        <v>5</v>
      </c>
      <c r="G1003" t="s">
        <v>24</v>
      </c>
      <c r="H1003">
        <v>580818</v>
      </c>
      <c r="I1003">
        <v>582065</v>
      </c>
      <c r="J1003" t="s">
        <v>25</v>
      </c>
      <c r="K1003" t="s">
        <v>2319</v>
      </c>
      <c r="L1003" t="s">
        <v>2319</v>
      </c>
      <c r="N1003" t="s">
        <v>2113</v>
      </c>
      <c r="P1003" s="1" t="s">
        <v>2316</v>
      </c>
      <c r="Q1003" t="s">
        <v>2317</v>
      </c>
      <c r="R1003">
        <v>1248</v>
      </c>
      <c r="S1003">
        <v>415</v>
      </c>
    </row>
    <row r="1004" spans="1:20" x14ac:dyDescent="0.25">
      <c r="A1004" t="s">
        <v>20</v>
      </c>
      <c r="B1004" t="s">
        <v>21</v>
      </c>
      <c r="C1004" t="s">
        <v>22</v>
      </c>
      <c r="D1004" t="s">
        <v>23</v>
      </c>
      <c r="E1004" t="s">
        <v>5</v>
      </c>
      <c r="G1004" t="s">
        <v>24</v>
      </c>
      <c r="H1004">
        <v>582206</v>
      </c>
      <c r="I1004">
        <v>583900</v>
      </c>
      <c r="J1004" t="s">
        <v>25</v>
      </c>
      <c r="P1004" s="1" t="s">
        <v>2320</v>
      </c>
      <c r="Q1004" t="s">
        <v>2321</v>
      </c>
      <c r="R1004">
        <v>1695</v>
      </c>
      <c r="T1004" t="s">
        <v>2322</v>
      </c>
    </row>
    <row r="1005" spans="1:20" x14ac:dyDescent="0.25">
      <c r="A1005" t="s">
        <v>29</v>
      </c>
      <c r="B1005" t="s">
        <v>30</v>
      </c>
      <c r="C1005" t="s">
        <v>22</v>
      </c>
      <c r="D1005" t="s">
        <v>23</v>
      </c>
      <c r="E1005" t="s">
        <v>5</v>
      </c>
      <c r="G1005" t="s">
        <v>24</v>
      </c>
      <c r="H1005">
        <v>582206</v>
      </c>
      <c r="I1005">
        <v>583900</v>
      </c>
      <c r="J1005" t="s">
        <v>25</v>
      </c>
      <c r="K1005" t="s">
        <v>2323</v>
      </c>
      <c r="L1005" t="s">
        <v>2323</v>
      </c>
      <c r="N1005" t="s">
        <v>1012</v>
      </c>
      <c r="P1005" s="1" t="s">
        <v>2320</v>
      </c>
      <c r="Q1005" t="s">
        <v>2321</v>
      </c>
      <c r="R1005">
        <v>1695</v>
      </c>
      <c r="S1005">
        <v>564</v>
      </c>
    </row>
    <row r="1006" spans="1:20" x14ac:dyDescent="0.25">
      <c r="A1006" t="s">
        <v>20</v>
      </c>
      <c r="B1006" t="s">
        <v>21</v>
      </c>
      <c r="C1006" t="s">
        <v>22</v>
      </c>
      <c r="D1006" t="s">
        <v>23</v>
      </c>
      <c r="E1006" t="s">
        <v>5</v>
      </c>
      <c r="G1006" t="s">
        <v>24</v>
      </c>
      <c r="H1006">
        <v>583897</v>
      </c>
      <c r="I1006">
        <v>584340</v>
      </c>
      <c r="J1006" t="s">
        <v>71</v>
      </c>
      <c r="P1006" s="1" t="s">
        <v>2324</v>
      </c>
      <c r="Q1006" t="s">
        <v>2325</v>
      </c>
      <c r="R1006">
        <v>444</v>
      </c>
      <c r="T1006" t="s">
        <v>2326</v>
      </c>
    </row>
    <row r="1007" spans="1:20" x14ac:dyDescent="0.25">
      <c r="A1007" t="s">
        <v>29</v>
      </c>
      <c r="B1007" t="s">
        <v>30</v>
      </c>
      <c r="C1007" t="s">
        <v>22</v>
      </c>
      <c r="D1007" t="s">
        <v>23</v>
      </c>
      <c r="E1007" t="s">
        <v>5</v>
      </c>
      <c r="G1007" t="s">
        <v>24</v>
      </c>
      <c r="H1007">
        <v>583897</v>
      </c>
      <c r="I1007">
        <v>584340</v>
      </c>
      <c r="J1007" t="s">
        <v>71</v>
      </c>
      <c r="K1007" t="s">
        <v>2327</v>
      </c>
      <c r="L1007" t="s">
        <v>2327</v>
      </c>
      <c r="N1007" t="s">
        <v>36</v>
      </c>
      <c r="P1007" s="1" t="s">
        <v>2324</v>
      </c>
      <c r="Q1007" t="s">
        <v>2325</v>
      </c>
      <c r="R1007">
        <v>444</v>
      </c>
      <c r="S1007">
        <v>147</v>
      </c>
    </row>
    <row r="1008" spans="1:20" x14ac:dyDescent="0.25">
      <c r="A1008" t="s">
        <v>20</v>
      </c>
      <c r="B1008" t="s">
        <v>21</v>
      </c>
      <c r="C1008" t="s">
        <v>22</v>
      </c>
      <c r="D1008" t="s">
        <v>23</v>
      </c>
      <c r="E1008" t="s">
        <v>5</v>
      </c>
      <c r="G1008" t="s">
        <v>24</v>
      </c>
      <c r="H1008">
        <v>584337</v>
      </c>
      <c r="I1008">
        <v>585596</v>
      </c>
      <c r="J1008" t="s">
        <v>71</v>
      </c>
      <c r="P1008" s="1" t="s">
        <v>2328</v>
      </c>
      <c r="Q1008" t="s">
        <v>2329</v>
      </c>
      <c r="R1008">
        <v>1260</v>
      </c>
    </row>
    <row r="1009" spans="1:20" x14ac:dyDescent="0.25">
      <c r="A1009" t="s">
        <v>29</v>
      </c>
      <c r="B1009" t="s">
        <v>30</v>
      </c>
      <c r="C1009" t="s">
        <v>22</v>
      </c>
      <c r="D1009" t="s">
        <v>23</v>
      </c>
      <c r="E1009" t="s">
        <v>5</v>
      </c>
      <c r="G1009" t="s">
        <v>24</v>
      </c>
      <c r="H1009">
        <v>584337</v>
      </c>
      <c r="I1009">
        <v>585596</v>
      </c>
      <c r="J1009" t="s">
        <v>71</v>
      </c>
      <c r="K1009" t="s">
        <v>2330</v>
      </c>
      <c r="L1009" t="s">
        <v>2330</v>
      </c>
      <c r="N1009" t="s">
        <v>36</v>
      </c>
      <c r="P1009" s="1" t="s">
        <v>2328</v>
      </c>
      <c r="Q1009" t="s">
        <v>2329</v>
      </c>
      <c r="R1009">
        <v>1260</v>
      </c>
      <c r="S1009">
        <v>419</v>
      </c>
    </row>
    <row r="1010" spans="1:20" x14ac:dyDescent="0.25">
      <c r="A1010" t="s">
        <v>20</v>
      </c>
      <c r="B1010" t="s">
        <v>21</v>
      </c>
      <c r="C1010" t="s">
        <v>22</v>
      </c>
      <c r="D1010" t="s">
        <v>23</v>
      </c>
      <c r="E1010" t="s">
        <v>5</v>
      </c>
      <c r="G1010" t="s">
        <v>24</v>
      </c>
      <c r="H1010">
        <v>585645</v>
      </c>
      <c r="I1010">
        <v>586193</v>
      </c>
      <c r="J1010" t="s">
        <v>25</v>
      </c>
      <c r="P1010" s="1" t="s">
        <v>2331</v>
      </c>
      <c r="Q1010" t="s">
        <v>2332</v>
      </c>
      <c r="R1010">
        <v>549</v>
      </c>
      <c r="T1010" t="s">
        <v>2333</v>
      </c>
    </row>
    <row r="1011" spans="1:20" x14ac:dyDescent="0.25">
      <c r="A1011" t="s">
        <v>29</v>
      </c>
      <c r="B1011" t="s">
        <v>30</v>
      </c>
      <c r="C1011" t="s">
        <v>22</v>
      </c>
      <c r="D1011" t="s">
        <v>23</v>
      </c>
      <c r="E1011" t="s">
        <v>5</v>
      </c>
      <c r="G1011" t="s">
        <v>24</v>
      </c>
      <c r="H1011">
        <v>585645</v>
      </c>
      <c r="I1011">
        <v>586193</v>
      </c>
      <c r="J1011" t="s">
        <v>25</v>
      </c>
      <c r="K1011" t="s">
        <v>2334</v>
      </c>
      <c r="L1011" t="s">
        <v>2334</v>
      </c>
      <c r="N1011" t="s">
        <v>2335</v>
      </c>
      <c r="P1011" s="1" t="s">
        <v>2331</v>
      </c>
      <c r="Q1011" t="s">
        <v>2332</v>
      </c>
      <c r="R1011">
        <v>549</v>
      </c>
      <c r="S1011">
        <v>182</v>
      </c>
    </row>
    <row r="1012" spans="1:20" x14ac:dyDescent="0.25">
      <c r="A1012" t="s">
        <v>20</v>
      </c>
      <c r="B1012" t="s">
        <v>21</v>
      </c>
      <c r="C1012" t="s">
        <v>22</v>
      </c>
      <c r="D1012" t="s">
        <v>23</v>
      </c>
      <c r="E1012" t="s">
        <v>5</v>
      </c>
      <c r="G1012" t="s">
        <v>24</v>
      </c>
      <c r="H1012">
        <v>586238</v>
      </c>
      <c r="I1012">
        <v>588385</v>
      </c>
      <c r="J1012" t="s">
        <v>25</v>
      </c>
      <c r="P1012" s="1" t="s">
        <v>2336</v>
      </c>
      <c r="Q1012" t="s">
        <v>2337</v>
      </c>
      <c r="R1012">
        <v>2148</v>
      </c>
      <c r="T1012" t="s">
        <v>2338</v>
      </c>
    </row>
    <row r="1013" spans="1:20" x14ac:dyDescent="0.25">
      <c r="A1013" t="s">
        <v>29</v>
      </c>
      <c r="B1013" t="s">
        <v>30</v>
      </c>
      <c r="C1013" t="s">
        <v>22</v>
      </c>
      <c r="D1013" t="s">
        <v>23</v>
      </c>
      <c r="E1013" t="s">
        <v>5</v>
      </c>
      <c r="G1013" t="s">
        <v>24</v>
      </c>
      <c r="H1013">
        <v>586238</v>
      </c>
      <c r="I1013">
        <v>588385</v>
      </c>
      <c r="J1013" t="s">
        <v>25</v>
      </c>
      <c r="K1013" t="s">
        <v>2339</v>
      </c>
      <c r="L1013" t="s">
        <v>2339</v>
      </c>
      <c r="N1013" t="s">
        <v>2340</v>
      </c>
      <c r="P1013" s="1" t="s">
        <v>2336</v>
      </c>
      <c r="Q1013" t="s">
        <v>2337</v>
      </c>
      <c r="R1013">
        <v>2148</v>
      </c>
      <c r="S1013">
        <v>715</v>
      </c>
    </row>
    <row r="1014" spans="1:20" x14ac:dyDescent="0.25">
      <c r="A1014" t="s">
        <v>20</v>
      </c>
      <c r="B1014" t="s">
        <v>21</v>
      </c>
      <c r="C1014" t="s">
        <v>22</v>
      </c>
      <c r="D1014" t="s">
        <v>23</v>
      </c>
      <c r="E1014" t="s">
        <v>5</v>
      </c>
      <c r="G1014" t="s">
        <v>24</v>
      </c>
      <c r="H1014">
        <v>588382</v>
      </c>
      <c r="I1014">
        <v>589080</v>
      </c>
      <c r="J1014" t="s">
        <v>71</v>
      </c>
      <c r="P1014" s="1" t="s">
        <v>2341</v>
      </c>
      <c r="Q1014" t="s">
        <v>2342</v>
      </c>
      <c r="R1014">
        <v>699</v>
      </c>
      <c r="T1014" t="s">
        <v>2343</v>
      </c>
    </row>
    <row r="1015" spans="1:20" x14ac:dyDescent="0.25">
      <c r="A1015" t="s">
        <v>29</v>
      </c>
      <c r="B1015" t="s">
        <v>30</v>
      </c>
      <c r="C1015" t="s">
        <v>22</v>
      </c>
      <c r="D1015" t="s">
        <v>23</v>
      </c>
      <c r="E1015" t="s">
        <v>5</v>
      </c>
      <c r="G1015" t="s">
        <v>24</v>
      </c>
      <c r="H1015">
        <v>588382</v>
      </c>
      <c r="I1015">
        <v>589080</v>
      </c>
      <c r="J1015" t="s">
        <v>71</v>
      </c>
      <c r="K1015" t="s">
        <v>2344</v>
      </c>
      <c r="L1015" t="s">
        <v>2344</v>
      </c>
      <c r="N1015" t="s">
        <v>36</v>
      </c>
      <c r="P1015" s="1" t="s">
        <v>2341</v>
      </c>
      <c r="Q1015" t="s">
        <v>2342</v>
      </c>
      <c r="R1015">
        <v>699</v>
      </c>
      <c r="S1015">
        <v>232</v>
      </c>
    </row>
    <row r="1016" spans="1:20" x14ac:dyDescent="0.25">
      <c r="A1016" t="s">
        <v>20</v>
      </c>
      <c r="B1016" t="s">
        <v>21</v>
      </c>
      <c r="C1016" t="s">
        <v>22</v>
      </c>
      <c r="D1016" t="s">
        <v>23</v>
      </c>
      <c r="E1016" t="s">
        <v>5</v>
      </c>
      <c r="G1016" t="s">
        <v>24</v>
      </c>
      <c r="H1016">
        <v>589303</v>
      </c>
      <c r="I1016">
        <v>590499</v>
      </c>
      <c r="J1016" t="s">
        <v>71</v>
      </c>
      <c r="P1016" s="1" t="s">
        <v>2345</v>
      </c>
      <c r="Q1016" t="s">
        <v>2346</v>
      </c>
      <c r="R1016">
        <v>1197</v>
      </c>
      <c r="T1016" t="s">
        <v>2347</v>
      </c>
    </row>
    <row r="1017" spans="1:20" x14ac:dyDescent="0.25">
      <c r="A1017" t="s">
        <v>29</v>
      </c>
      <c r="B1017" t="s">
        <v>30</v>
      </c>
      <c r="C1017" t="s">
        <v>22</v>
      </c>
      <c r="D1017" t="s">
        <v>23</v>
      </c>
      <c r="E1017" t="s">
        <v>5</v>
      </c>
      <c r="G1017" t="s">
        <v>24</v>
      </c>
      <c r="H1017">
        <v>589303</v>
      </c>
      <c r="I1017">
        <v>590499</v>
      </c>
      <c r="J1017" t="s">
        <v>71</v>
      </c>
      <c r="K1017" t="s">
        <v>2348</v>
      </c>
      <c r="L1017" t="s">
        <v>2348</v>
      </c>
      <c r="N1017" t="s">
        <v>36</v>
      </c>
      <c r="P1017" s="1" t="s">
        <v>2345</v>
      </c>
      <c r="Q1017" t="s">
        <v>2346</v>
      </c>
      <c r="R1017">
        <v>1197</v>
      </c>
      <c r="S1017">
        <v>398</v>
      </c>
    </row>
    <row r="1018" spans="1:20" x14ac:dyDescent="0.25">
      <c r="A1018" t="s">
        <v>20</v>
      </c>
      <c r="B1018" t="s">
        <v>21</v>
      </c>
      <c r="C1018" t="s">
        <v>22</v>
      </c>
      <c r="D1018" t="s">
        <v>23</v>
      </c>
      <c r="E1018" t="s">
        <v>5</v>
      </c>
      <c r="G1018" t="s">
        <v>24</v>
      </c>
      <c r="H1018">
        <v>590505</v>
      </c>
      <c r="I1018">
        <v>591773</v>
      </c>
      <c r="J1018" t="s">
        <v>71</v>
      </c>
      <c r="P1018" s="1" t="s">
        <v>2349</v>
      </c>
      <c r="Q1018" t="s">
        <v>2350</v>
      </c>
      <c r="R1018">
        <v>1269</v>
      </c>
      <c r="T1018" t="s">
        <v>2351</v>
      </c>
    </row>
    <row r="1019" spans="1:20" x14ac:dyDescent="0.25">
      <c r="A1019" t="s">
        <v>29</v>
      </c>
      <c r="B1019" t="s">
        <v>30</v>
      </c>
      <c r="C1019" t="s">
        <v>22</v>
      </c>
      <c r="D1019" t="s">
        <v>23</v>
      </c>
      <c r="E1019" t="s">
        <v>5</v>
      </c>
      <c r="G1019" t="s">
        <v>24</v>
      </c>
      <c r="H1019">
        <v>590505</v>
      </c>
      <c r="I1019">
        <v>591773</v>
      </c>
      <c r="J1019" t="s">
        <v>71</v>
      </c>
      <c r="K1019" t="s">
        <v>2352</v>
      </c>
      <c r="L1019" t="s">
        <v>2352</v>
      </c>
      <c r="N1019" t="s">
        <v>36</v>
      </c>
      <c r="P1019" s="1" t="s">
        <v>2349</v>
      </c>
      <c r="Q1019" t="s">
        <v>2350</v>
      </c>
      <c r="R1019">
        <v>1269</v>
      </c>
      <c r="S1019">
        <v>422</v>
      </c>
    </row>
    <row r="1020" spans="1:20" x14ac:dyDescent="0.25">
      <c r="A1020" t="s">
        <v>20</v>
      </c>
      <c r="B1020" t="s">
        <v>21</v>
      </c>
      <c r="C1020" t="s">
        <v>22</v>
      </c>
      <c r="D1020" t="s">
        <v>23</v>
      </c>
      <c r="E1020" t="s">
        <v>5</v>
      </c>
      <c r="G1020" t="s">
        <v>24</v>
      </c>
      <c r="H1020">
        <v>592122</v>
      </c>
      <c r="I1020">
        <v>593441</v>
      </c>
      <c r="J1020" t="s">
        <v>25</v>
      </c>
      <c r="P1020" s="1" t="s">
        <v>2353</v>
      </c>
      <c r="Q1020" t="s">
        <v>2354</v>
      </c>
      <c r="R1020">
        <v>1320</v>
      </c>
      <c r="T1020" t="s">
        <v>2355</v>
      </c>
    </row>
    <row r="1021" spans="1:20" x14ac:dyDescent="0.25">
      <c r="A1021" t="s">
        <v>29</v>
      </c>
      <c r="B1021" t="s">
        <v>30</v>
      </c>
      <c r="C1021" t="s">
        <v>22</v>
      </c>
      <c r="D1021" t="s">
        <v>23</v>
      </c>
      <c r="E1021" t="s">
        <v>5</v>
      </c>
      <c r="G1021" t="s">
        <v>24</v>
      </c>
      <c r="H1021">
        <v>592122</v>
      </c>
      <c r="I1021">
        <v>593441</v>
      </c>
      <c r="J1021" t="s">
        <v>25</v>
      </c>
      <c r="K1021" t="s">
        <v>2356</v>
      </c>
      <c r="L1021" t="s">
        <v>2356</v>
      </c>
      <c r="N1021" t="s">
        <v>2357</v>
      </c>
      <c r="P1021" s="1" t="s">
        <v>2353</v>
      </c>
      <c r="Q1021" t="s">
        <v>2354</v>
      </c>
      <c r="R1021">
        <v>1320</v>
      </c>
      <c r="S1021">
        <v>439</v>
      </c>
    </row>
    <row r="1022" spans="1:20" x14ac:dyDescent="0.25">
      <c r="A1022" t="s">
        <v>20</v>
      </c>
      <c r="B1022" t="s">
        <v>21</v>
      </c>
      <c r="C1022" t="s">
        <v>22</v>
      </c>
      <c r="D1022" t="s">
        <v>23</v>
      </c>
      <c r="E1022" t="s">
        <v>5</v>
      </c>
      <c r="G1022" t="s">
        <v>24</v>
      </c>
      <c r="H1022">
        <v>593541</v>
      </c>
      <c r="I1022">
        <v>594989</v>
      </c>
      <c r="J1022" t="s">
        <v>71</v>
      </c>
      <c r="P1022" s="1" t="s">
        <v>2358</v>
      </c>
      <c r="Q1022" t="s">
        <v>2359</v>
      </c>
      <c r="R1022">
        <v>1449</v>
      </c>
      <c r="T1022" t="s">
        <v>2360</v>
      </c>
    </row>
    <row r="1023" spans="1:20" x14ac:dyDescent="0.25">
      <c r="A1023" t="s">
        <v>29</v>
      </c>
      <c r="B1023" t="s">
        <v>30</v>
      </c>
      <c r="C1023" t="s">
        <v>22</v>
      </c>
      <c r="D1023" t="s">
        <v>23</v>
      </c>
      <c r="E1023" t="s">
        <v>5</v>
      </c>
      <c r="G1023" t="s">
        <v>24</v>
      </c>
      <c r="H1023">
        <v>593541</v>
      </c>
      <c r="I1023">
        <v>594989</v>
      </c>
      <c r="J1023" t="s">
        <v>71</v>
      </c>
      <c r="K1023" t="s">
        <v>2361</v>
      </c>
      <c r="L1023" t="s">
        <v>2361</v>
      </c>
      <c r="N1023" t="s">
        <v>2362</v>
      </c>
      <c r="P1023" s="1" t="s">
        <v>2358</v>
      </c>
      <c r="Q1023" t="s">
        <v>2359</v>
      </c>
      <c r="R1023">
        <v>1449</v>
      </c>
      <c r="S1023">
        <v>482</v>
      </c>
    </row>
    <row r="1024" spans="1:20" x14ac:dyDescent="0.25">
      <c r="A1024" t="s">
        <v>20</v>
      </c>
      <c r="B1024" t="s">
        <v>21</v>
      </c>
      <c r="C1024" t="s">
        <v>22</v>
      </c>
      <c r="D1024" t="s">
        <v>23</v>
      </c>
      <c r="E1024" t="s">
        <v>5</v>
      </c>
      <c r="G1024" t="s">
        <v>24</v>
      </c>
      <c r="H1024">
        <v>595077</v>
      </c>
      <c r="I1024">
        <v>597389</v>
      </c>
      <c r="J1024" t="s">
        <v>71</v>
      </c>
      <c r="P1024" s="1" t="s">
        <v>2363</v>
      </c>
      <c r="Q1024" t="s">
        <v>2364</v>
      </c>
      <c r="R1024">
        <v>2313</v>
      </c>
    </row>
    <row r="1025" spans="1:20" x14ac:dyDescent="0.25">
      <c r="A1025" t="s">
        <v>29</v>
      </c>
      <c r="B1025" t="s">
        <v>30</v>
      </c>
      <c r="C1025" t="s">
        <v>22</v>
      </c>
      <c r="D1025" t="s">
        <v>23</v>
      </c>
      <c r="E1025" t="s">
        <v>5</v>
      </c>
      <c r="G1025" t="s">
        <v>24</v>
      </c>
      <c r="H1025">
        <v>595077</v>
      </c>
      <c r="I1025">
        <v>597389</v>
      </c>
      <c r="J1025" t="s">
        <v>71</v>
      </c>
      <c r="K1025" t="s">
        <v>2365</v>
      </c>
      <c r="L1025" t="s">
        <v>2365</v>
      </c>
      <c r="N1025" t="s">
        <v>36</v>
      </c>
      <c r="P1025" s="1" t="s">
        <v>2363</v>
      </c>
      <c r="Q1025" t="s">
        <v>2364</v>
      </c>
      <c r="R1025">
        <v>2313</v>
      </c>
      <c r="S1025">
        <v>770</v>
      </c>
    </row>
    <row r="1026" spans="1:20" x14ac:dyDescent="0.25">
      <c r="A1026" t="s">
        <v>20</v>
      </c>
      <c r="B1026" t="s">
        <v>21</v>
      </c>
      <c r="C1026" t="s">
        <v>22</v>
      </c>
      <c r="D1026" t="s">
        <v>23</v>
      </c>
      <c r="E1026" t="s">
        <v>5</v>
      </c>
      <c r="G1026" t="s">
        <v>24</v>
      </c>
      <c r="H1026">
        <v>597390</v>
      </c>
      <c r="I1026">
        <v>598460</v>
      </c>
      <c r="J1026" t="s">
        <v>71</v>
      </c>
      <c r="P1026" s="1" t="s">
        <v>2366</v>
      </c>
      <c r="Q1026" t="s">
        <v>2367</v>
      </c>
      <c r="R1026">
        <v>1071</v>
      </c>
    </row>
    <row r="1027" spans="1:20" x14ac:dyDescent="0.25">
      <c r="A1027" t="s">
        <v>29</v>
      </c>
      <c r="B1027" t="s">
        <v>30</v>
      </c>
      <c r="C1027" t="s">
        <v>22</v>
      </c>
      <c r="D1027" t="s">
        <v>23</v>
      </c>
      <c r="E1027" t="s">
        <v>5</v>
      </c>
      <c r="G1027" t="s">
        <v>24</v>
      </c>
      <c r="H1027">
        <v>597390</v>
      </c>
      <c r="I1027">
        <v>598460</v>
      </c>
      <c r="J1027" t="s">
        <v>71</v>
      </c>
      <c r="K1027" t="s">
        <v>2368</v>
      </c>
      <c r="L1027" t="s">
        <v>2368</v>
      </c>
      <c r="N1027" t="s">
        <v>36</v>
      </c>
      <c r="P1027" s="1" t="s">
        <v>2366</v>
      </c>
      <c r="Q1027" t="s">
        <v>2367</v>
      </c>
      <c r="R1027">
        <v>1071</v>
      </c>
      <c r="S1027">
        <v>356</v>
      </c>
    </row>
    <row r="1028" spans="1:20" x14ac:dyDescent="0.25">
      <c r="A1028" t="s">
        <v>20</v>
      </c>
      <c r="B1028" t="s">
        <v>21</v>
      </c>
      <c r="C1028" t="s">
        <v>22</v>
      </c>
      <c r="D1028" t="s">
        <v>23</v>
      </c>
      <c r="E1028" t="s">
        <v>5</v>
      </c>
      <c r="G1028" t="s">
        <v>24</v>
      </c>
      <c r="H1028">
        <v>598384</v>
      </c>
      <c r="I1028">
        <v>599154</v>
      </c>
      <c r="J1028" t="s">
        <v>71</v>
      </c>
      <c r="P1028" s="1" t="s">
        <v>2369</v>
      </c>
      <c r="Q1028" t="s">
        <v>2370</v>
      </c>
      <c r="R1028">
        <v>771</v>
      </c>
      <c r="T1028" t="s">
        <v>2371</v>
      </c>
    </row>
    <row r="1029" spans="1:20" x14ac:dyDescent="0.25">
      <c r="A1029" t="s">
        <v>29</v>
      </c>
      <c r="B1029" t="s">
        <v>30</v>
      </c>
      <c r="C1029" t="s">
        <v>22</v>
      </c>
      <c r="D1029" t="s">
        <v>23</v>
      </c>
      <c r="E1029" t="s">
        <v>5</v>
      </c>
      <c r="G1029" t="s">
        <v>24</v>
      </c>
      <c r="H1029">
        <v>598384</v>
      </c>
      <c r="I1029">
        <v>599154</v>
      </c>
      <c r="J1029" t="s">
        <v>71</v>
      </c>
      <c r="K1029" t="s">
        <v>2372</v>
      </c>
      <c r="L1029" t="s">
        <v>2372</v>
      </c>
      <c r="N1029" t="s">
        <v>949</v>
      </c>
      <c r="P1029" s="1" t="s">
        <v>2369</v>
      </c>
      <c r="Q1029" t="s">
        <v>2370</v>
      </c>
      <c r="R1029">
        <v>771</v>
      </c>
      <c r="S1029">
        <v>256</v>
      </c>
    </row>
    <row r="1030" spans="1:20" x14ac:dyDescent="0.25">
      <c r="A1030" t="s">
        <v>20</v>
      </c>
      <c r="B1030" t="s">
        <v>21</v>
      </c>
      <c r="C1030" t="s">
        <v>22</v>
      </c>
      <c r="D1030" t="s">
        <v>23</v>
      </c>
      <c r="E1030" t="s">
        <v>5</v>
      </c>
      <c r="G1030" t="s">
        <v>24</v>
      </c>
      <c r="H1030">
        <v>599169</v>
      </c>
      <c r="I1030">
        <v>600482</v>
      </c>
      <c r="J1030" t="s">
        <v>71</v>
      </c>
      <c r="P1030" s="1" t="s">
        <v>2373</v>
      </c>
      <c r="Q1030" t="s">
        <v>2374</v>
      </c>
      <c r="R1030">
        <v>1314</v>
      </c>
      <c r="T1030" t="s">
        <v>2375</v>
      </c>
    </row>
    <row r="1031" spans="1:20" x14ac:dyDescent="0.25">
      <c r="A1031" t="s">
        <v>29</v>
      </c>
      <c r="B1031" t="s">
        <v>30</v>
      </c>
      <c r="C1031" t="s">
        <v>22</v>
      </c>
      <c r="D1031" t="s">
        <v>23</v>
      </c>
      <c r="E1031" t="s">
        <v>5</v>
      </c>
      <c r="G1031" t="s">
        <v>24</v>
      </c>
      <c r="H1031">
        <v>599169</v>
      </c>
      <c r="I1031">
        <v>600482</v>
      </c>
      <c r="J1031" t="s">
        <v>71</v>
      </c>
      <c r="K1031" t="s">
        <v>2376</v>
      </c>
      <c r="L1031" t="s">
        <v>2376</v>
      </c>
      <c r="N1031" t="s">
        <v>81</v>
      </c>
      <c r="P1031" s="1" t="s">
        <v>2373</v>
      </c>
      <c r="Q1031" t="s">
        <v>2374</v>
      </c>
      <c r="R1031">
        <v>1314</v>
      </c>
      <c r="S1031">
        <v>437</v>
      </c>
    </row>
    <row r="1032" spans="1:20" x14ac:dyDescent="0.25">
      <c r="A1032" t="s">
        <v>20</v>
      </c>
      <c r="B1032" t="s">
        <v>21</v>
      </c>
      <c r="C1032" t="s">
        <v>22</v>
      </c>
      <c r="D1032" t="s">
        <v>23</v>
      </c>
      <c r="E1032" t="s">
        <v>5</v>
      </c>
      <c r="G1032" t="s">
        <v>24</v>
      </c>
      <c r="H1032">
        <v>600704</v>
      </c>
      <c r="I1032">
        <v>601444</v>
      </c>
      <c r="J1032" t="s">
        <v>25</v>
      </c>
      <c r="P1032" s="1" t="s">
        <v>2377</v>
      </c>
      <c r="Q1032" t="s">
        <v>2378</v>
      </c>
      <c r="R1032">
        <v>741</v>
      </c>
      <c r="T1032" t="s">
        <v>2379</v>
      </c>
    </row>
    <row r="1033" spans="1:20" x14ac:dyDescent="0.25">
      <c r="A1033" t="s">
        <v>29</v>
      </c>
      <c r="B1033" t="s">
        <v>30</v>
      </c>
      <c r="C1033" t="s">
        <v>22</v>
      </c>
      <c r="D1033" t="s">
        <v>23</v>
      </c>
      <c r="E1033" t="s">
        <v>5</v>
      </c>
      <c r="G1033" t="s">
        <v>24</v>
      </c>
      <c r="H1033">
        <v>600704</v>
      </c>
      <c r="I1033">
        <v>601444</v>
      </c>
      <c r="J1033" t="s">
        <v>25</v>
      </c>
      <c r="K1033" t="s">
        <v>2380</v>
      </c>
      <c r="L1033" t="s">
        <v>2380</v>
      </c>
      <c r="N1033" t="s">
        <v>36</v>
      </c>
      <c r="P1033" s="1" t="s">
        <v>2377</v>
      </c>
      <c r="Q1033" t="s">
        <v>2378</v>
      </c>
      <c r="R1033">
        <v>741</v>
      </c>
      <c r="S1033">
        <v>246</v>
      </c>
    </row>
    <row r="1034" spans="1:20" x14ac:dyDescent="0.25">
      <c r="A1034" t="s">
        <v>20</v>
      </c>
      <c r="B1034" t="s">
        <v>21</v>
      </c>
      <c r="C1034" t="s">
        <v>22</v>
      </c>
      <c r="D1034" t="s">
        <v>23</v>
      </c>
      <c r="E1034" t="s">
        <v>5</v>
      </c>
      <c r="G1034" t="s">
        <v>24</v>
      </c>
      <c r="H1034">
        <v>601788</v>
      </c>
      <c r="I1034">
        <v>603233</v>
      </c>
      <c r="J1034" t="s">
        <v>25</v>
      </c>
      <c r="P1034" s="1" t="s">
        <v>2381</v>
      </c>
      <c r="Q1034" t="s">
        <v>2382</v>
      </c>
      <c r="R1034">
        <v>1446</v>
      </c>
      <c r="T1034" t="s">
        <v>2383</v>
      </c>
    </row>
    <row r="1035" spans="1:20" x14ac:dyDescent="0.25">
      <c r="A1035" t="s">
        <v>29</v>
      </c>
      <c r="B1035" t="s">
        <v>30</v>
      </c>
      <c r="C1035" t="s">
        <v>22</v>
      </c>
      <c r="D1035" t="s">
        <v>23</v>
      </c>
      <c r="E1035" t="s">
        <v>5</v>
      </c>
      <c r="G1035" t="s">
        <v>24</v>
      </c>
      <c r="H1035">
        <v>601788</v>
      </c>
      <c r="I1035">
        <v>603233</v>
      </c>
      <c r="J1035" t="s">
        <v>25</v>
      </c>
      <c r="K1035" t="s">
        <v>2384</v>
      </c>
      <c r="L1035" t="s">
        <v>2384</v>
      </c>
      <c r="N1035" t="s">
        <v>2385</v>
      </c>
      <c r="P1035" s="1" t="s">
        <v>2381</v>
      </c>
      <c r="Q1035" t="s">
        <v>2382</v>
      </c>
      <c r="R1035">
        <v>1446</v>
      </c>
      <c r="S1035">
        <v>481</v>
      </c>
    </row>
    <row r="1036" spans="1:20" x14ac:dyDescent="0.25">
      <c r="A1036" t="s">
        <v>20</v>
      </c>
      <c r="B1036" t="s">
        <v>21</v>
      </c>
      <c r="C1036" t="s">
        <v>22</v>
      </c>
      <c r="D1036" t="s">
        <v>23</v>
      </c>
      <c r="E1036" t="s">
        <v>5</v>
      </c>
      <c r="G1036" t="s">
        <v>24</v>
      </c>
      <c r="H1036">
        <v>603235</v>
      </c>
      <c r="I1036">
        <v>604830</v>
      </c>
      <c r="J1036" t="s">
        <v>25</v>
      </c>
      <c r="P1036" s="1" t="s">
        <v>2386</v>
      </c>
      <c r="Q1036" t="s">
        <v>2387</v>
      </c>
      <c r="R1036">
        <v>1596</v>
      </c>
      <c r="T1036" t="s">
        <v>2388</v>
      </c>
    </row>
    <row r="1037" spans="1:20" x14ac:dyDescent="0.25">
      <c r="A1037" t="s">
        <v>29</v>
      </c>
      <c r="B1037" t="s">
        <v>30</v>
      </c>
      <c r="C1037" t="s">
        <v>22</v>
      </c>
      <c r="D1037" t="s">
        <v>23</v>
      </c>
      <c r="E1037" t="s">
        <v>5</v>
      </c>
      <c r="G1037" t="s">
        <v>24</v>
      </c>
      <c r="H1037">
        <v>603235</v>
      </c>
      <c r="I1037">
        <v>604830</v>
      </c>
      <c r="J1037" t="s">
        <v>25</v>
      </c>
      <c r="K1037" t="s">
        <v>2389</v>
      </c>
      <c r="L1037" t="s">
        <v>2389</v>
      </c>
      <c r="N1037" t="s">
        <v>2390</v>
      </c>
      <c r="P1037" s="1" t="s">
        <v>2386</v>
      </c>
      <c r="Q1037" t="s">
        <v>2387</v>
      </c>
      <c r="R1037">
        <v>1596</v>
      </c>
      <c r="S1037">
        <v>531</v>
      </c>
    </row>
    <row r="1038" spans="1:20" x14ac:dyDescent="0.25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G1038" t="s">
        <v>24</v>
      </c>
      <c r="H1038">
        <v>604951</v>
      </c>
      <c r="I1038">
        <v>605889</v>
      </c>
      <c r="J1038" t="s">
        <v>71</v>
      </c>
      <c r="P1038" s="1" t="s">
        <v>2391</v>
      </c>
      <c r="Q1038" t="s">
        <v>2392</v>
      </c>
      <c r="R1038">
        <v>939</v>
      </c>
      <c r="T1038" t="s">
        <v>2393</v>
      </c>
    </row>
    <row r="1039" spans="1:20" x14ac:dyDescent="0.25">
      <c r="A1039" t="s">
        <v>29</v>
      </c>
      <c r="B1039" t="s">
        <v>30</v>
      </c>
      <c r="C1039" t="s">
        <v>22</v>
      </c>
      <c r="D1039" t="s">
        <v>23</v>
      </c>
      <c r="E1039" t="s">
        <v>5</v>
      </c>
      <c r="G1039" t="s">
        <v>24</v>
      </c>
      <c r="H1039">
        <v>604951</v>
      </c>
      <c r="I1039">
        <v>605889</v>
      </c>
      <c r="J1039" t="s">
        <v>71</v>
      </c>
      <c r="K1039" t="s">
        <v>2394</v>
      </c>
      <c r="L1039" t="s">
        <v>2394</v>
      </c>
      <c r="N1039" t="s">
        <v>36</v>
      </c>
      <c r="P1039" s="1" t="s">
        <v>2391</v>
      </c>
      <c r="Q1039" t="s">
        <v>2392</v>
      </c>
      <c r="R1039">
        <v>939</v>
      </c>
      <c r="S1039">
        <v>312</v>
      </c>
    </row>
    <row r="1040" spans="1:20" x14ac:dyDescent="0.25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G1040" t="s">
        <v>24</v>
      </c>
      <c r="H1040">
        <v>606343</v>
      </c>
      <c r="I1040">
        <v>610881</v>
      </c>
      <c r="J1040" t="s">
        <v>25</v>
      </c>
      <c r="P1040" s="1" t="s">
        <v>2395</v>
      </c>
      <c r="Q1040" t="s">
        <v>2396</v>
      </c>
      <c r="R1040">
        <v>4539</v>
      </c>
      <c r="T1040" t="s">
        <v>2397</v>
      </c>
    </row>
    <row r="1041" spans="1:20" x14ac:dyDescent="0.25">
      <c r="A1041" t="s">
        <v>29</v>
      </c>
      <c r="B1041" t="s">
        <v>30</v>
      </c>
      <c r="C1041" t="s">
        <v>22</v>
      </c>
      <c r="D1041" t="s">
        <v>23</v>
      </c>
      <c r="E1041" t="s">
        <v>5</v>
      </c>
      <c r="G1041" t="s">
        <v>24</v>
      </c>
      <c r="H1041">
        <v>606343</v>
      </c>
      <c r="I1041">
        <v>610881</v>
      </c>
      <c r="J1041" t="s">
        <v>25</v>
      </c>
      <c r="K1041" t="s">
        <v>2398</v>
      </c>
      <c r="L1041" t="s">
        <v>2398</v>
      </c>
      <c r="N1041" t="s">
        <v>2399</v>
      </c>
      <c r="P1041" s="1" t="s">
        <v>2395</v>
      </c>
      <c r="Q1041" t="s">
        <v>2396</v>
      </c>
      <c r="R1041">
        <v>4539</v>
      </c>
      <c r="S1041">
        <v>1512</v>
      </c>
    </row>
    <row r="1042" spans="1:20" x14ac:dyDescent="0.25">
      <c r="A1042" t="s">
        <v>20</v>
      </c>
      <c r="B1042" t="s">
        <v>21</v>
      </c>
      <c r="C1042" t="s">
        <v>22</v>
      </c>
      <c r="D1042" t="s">
        <v>23</v>
      </c>
      <c r="E1042" t="s">
        <v>5</v>
      </c>
      <c r="G1042" t="s">
        <v>24</v>
      </c>
      <c r="H1042">
        <v>610878</v>
      </c>
      <c r="I1042">
        <v>611774</v>
      </c>
      <c r="J1042" t="s">
        <v>25</v>
      </c>
      <c r="P1042" s="1" t="s">
        <v>2400</v>
      </c>
      <c r="Q1042" t="s">
        <v>2401</v>
      </c>
      <c r="R1042">
        <v>897</v>
      </c>
      <c r="T1042" t="s">
        <v>2402</v>
      </c>
    </row>
    <row r="1043" spans="1:20" x14ac:dyDescent="0.25">
      <c r="A1043" t="s">
        <v>29</v>
      </c>
      <c r="B1043" t="s">
        <v>30</v>
      </c>
      <c r="C1043" t="s">
        <v>22</v>
      </c>
      <c r="D1043" t="s">
        <v>23</v>
      </c>
      <c r="E1043" t="s">
        <v>5</v>
      </c>
      <c r="G1043" t="s">
        <v>24</v>
      </c>
      <c r="H1043">
        <v>610878</v>
      </c>
      <c r="I1043">
        <v>611774</v>
      </c>
      <c r="J1043" t="s">
        <v>25</v>
      </c>
      <c r="K1043" t="s">
        <v>2403</v>
      </c>
      <c r="L1043" t="s">
        <v>2403</v>
      </c>
      <c r="N1043" t="s">
        <v>2404</v>
      </c>
      <c r="P1043" s="1" t="s">
        <v>2400</v>
      </c>
      <c r="Q1043" t="s">
        <v>2401</v>
      </c>
      <c r="R1043">
        <v>897</v>
      </c>
      <c r="S1043">
        <v>298</v>
      </c>
    </row>
    <row r="1044" spans="1:20" x14ac:dyDescent="0.25">
      <c r="A1044" t="s">
        <v>20</v>
      </c>
      <c r="B1044" t="s">
        <v>21</v>
      </c>
      <c r="C1044" t="s">
        <v>22</v>
      </c>
      <c r="D1044" t="s">
        <v>23</v>
      </c>
      <c r="E1044" t="s">
        <v>5</v>
      </c>
      <c r="G1044" t="s">
        <v>24</v>
      </c>
      <c r="H1044">
        <v>611776</v>
      </c>
      <c r="I1044">
        <v>612111</v>
      </c>
      <c r="J1044" t="s">
        <v>25</v>
      </c>
      <c r="O1044" t="s">
        <v>2405</v>
      </c>
      <c r="P1044" s="1" t="s">
        <v>2406</v>
      </c>
      <c r="Q1044" t="s">
        <v>2407</v>
      </c>
      <c r="R1044">
        <v>336</v>
      </c>
      <c r="T1044" t="s">
        <v>2408</v>
      </c>
    </row>
    <row r="1045" spans="1:20" x14ac:dyDescent="0.25">
      <c r="A1045" t="s">
        <v>29</v>
      </c>
      <c r="B1045" t="s">
        <v>30</v>
      </c>
      <c r="C1045" t="s">
        <v>22</v>
      </c>
      <c r="D1045" t="s">
        <v>23</v>
      </c>
      <c r="E1045" t="s">
        <v>5</v>
      </c>
      <c r="G1045" t="s">
        <v>24</v>
      </c>
      <c r="H1045">
        <v>611776</v>
      </c>
      <c r="I1045">
        <v>612111</v>
      </c>
      <c r="J1045" t="s">
        <v>25</v>
      </c>
      <c r="K1045" t="s">
        <v>2409</v>
      </c>
      <c r="L1045" t="s">
        <v>2409</v>
      </c>
      <c r="N1045" t="s">
        <v>2410</v>
      </c>
      <c r="O1045" t="s">
        <v>2405</v>
      </c>
      <c r="P1045" s="1" t="s">
        <v>2406</v>
      </c>
      <c r="Q1045" t="s">
        <v>2407</v>
      </c>
      <c r="R1045">
        <v>336</v>
      </c>
      <c r="S1045">
        <v>111</v>
      </c>
    </row>
    <row r="1046" spans="1:20" x14ac:dyDescent="0.25">
      <c r="A1046" t="s">
        <v>20</v>
      </c>
      <c r="B1046" t="s">
        <v>21</v>
      </c>
      <c r="C1046" t="s">
        <v>22</v>
      </c>
      <c r="D1046" t="s">
        <v>23</v>
      </c>
      <c r="E1046" t="s">
        <v>5</v>
      </c>
      <c r="G1046" t="s">
        <v>24</v>
      </c>
      <c r="H1046">
        <v>615189</v>
      </c>
      <c r="I1046">
        <v>616049</v>
      </c>
      <c r="J1046" t="s">
        <v>25</v>
      </c>
      <c r="P1046" s="1" t="s">
        <v>2411</v>
      </c>
      <c r="Q1046" t="s">
        <v>2412</v>
      </c>
      <c r="R1046">
        <v>861</v>
      </c>
      <c r="T1046" t="s">
        <v>2413</v>
      </c>
    </row>
    <row r="1047" spans="1:20" x14ac:dyDescent="0.25">
      <c r="A1047" t="s">
        <v>29</v>
      </c>
      <c r="B1047" t="s">
        <v>30</v>
      </c>
      <c r="C1047" t="s">
        <v>22</v>
      </c>
      <c r="D1047" t="s">
        <v>23</v>
      </c>
      <c r="E1047" t="s">
        <v>5</v>
      </c>
      <c r="G1047" t="s">
        <v>24</v>
      </c>
      <c r="H1047">
        <v>615189</v>
      </c>
      <c r="I1047">
        <v>616049</v>
      </c>
      <c r="J1047" t="s">
        <v>25</v>
      </c>
      <c r="K1047" t="s">
        <v>2414</v>
      </c>
      <c r="L1047" t="s">
        <v>2414</v>
      </c>
      <c r="N1047" t="s">
        <v>2415</v>
      </c>
      <c r="P1047" s="1" t="s">
        <v>2411</v>
      </c>
      <c r="Q1047" t="s">
        <v>2412</v>
      </c>
      <c r="R1047">
        <v>861</v>
      </c>
      <c r="S1047">
        <v>286</v>
      </c>
    </row>
    <row r="1048" spans="1:20" x14ac:dyDescent="0.25">
      <c r="A1048" t="s">
        <v>20</v>
      </c>
      <c r="B1048" t="s">
        <v>21</v>
      </c>
      <c r="C1048" t="s">
        <v>22</v>
      </c>
      <c r="D1048" t="s">
        <v>23</v>
      </c>
      <c r="E1048" t="s">
        <v>5</v>
      </c>
      <c r="G1048" t="s">
        <v>24</v>
      </c>
      <c r="H1048">
        <v>616093</v>
      </c>
      <c r="I1048">
        <v>617856</v>
      </c>
      <c r="J1048" t="s">
        <v>25</v>
      </c>
      <c r="P1048" s="1" t="s">
        <v>2416</v>
      </c>
      <c r="Q1048" t="s">
        <v>2417</v>
      </c>
      <c r="R1048">
        <v>1764</v>
      </c>
      <c r="T1048" t="s">
        <v>2418</v>
      </c>
    </row>
    <row r="1049" spans="1:20" x14ac:dyDescent="0.25">
      <c r="A1049" t="s">
        <v>29</v>
      </c>
      <c r="B1049" t="s">
        <v>30</v>
      </c>
      <c r="C1049" t="s">
        <v>22</v>
      </c>
      <c r="D1049" t="s">
        <v>23</v>
      </c>
      <c r="E1049" t="s">
        <v>5</v>
      </c>
      <c r="G1049" t="s">
        <v>24</v>
      </c>
      <c r="H1049">
        <v>616093</v>
      </c>
      <c r="I1049">
        <v>617856</v>
      </c>
      <c r="J1049" t="s">
        <v>25</v>
      </c>
      <c r="K1049" t="s">
        <v>2419</v>
      </c>
      <c r="L1049" t="s">
        <v>2419</v>
      </c>
      <c r="N1049" t="s">
        <v>2420</v>
      </c>
      <c r="P1049" s="1" t="s">
        <v>2416</v>
      </c>
      <c r="Q1049" t="s">
        <v>2417</v>
      </c>
      <c r="R1049">
        <v>1764</v>
      </c>
      <c r="S1049">
        <v>587</v>
      </c>
    </row>
    <row r="1050" spans="1:20" x14ac:dyDescent="0.25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G1050" t="s">
        <v>24</v>
      </c>
      <c r="H1050">
        <v>617840</v>
      </c>
      <c r="I1050">
        <v>618154</v>
      </c>
      <c r="J1050" t="s">
        <v>25</v>
      </c>
      <c r="P1050" s="1" t="s">
        <v>2421</v>
      </c>
      <c r="Q1050" t="s">
        <v>2422</v>
      </c>
      <c r="R1050">
        <v>315</v>
      </c>
      <c r="T1050" t="s">
        <v>2423</v>
      </c>
    </row>
    <row r="1051" spans="1:20" x14ac:dyDescent="0.25">
      <c r="A1051" t="s">
        <v>29</v>
      </c>
      <c r="B1051" t="s">
        <v>30</v>
      </c>
      <c r="C1051" t="s">
        <v>22</v>
      </c>
      <c r="D1051" t="s">
        <v>23</v>
      </c>
      <c r="E1051" t="s">
        <v>5</v>
      </c>
      <c r="G1051" t="s">
        <v>24</v>
      </c>
      <c r="H1051">
        <v>617840</v>
      </c>
      <c r="I1051">
        <v>618154</v>
      </c>
      <c r="J1051" t="s">
        <v>25</v>
      </c>
      <c r="K1051" t="s">
        <v>2424</v>
      </c>
      <c r="L1051" t="s">
        <v>2424</v>
      </c>
      <c r="N1051" t="s">
        <v>2425</v>
      </c>
      <c r="P1051" s="1" t="s">
        <v>2421</v>
      </c>
      <c r="Q1051" t="s">
        <v>2422</v>
      </c>
      <c r="R1051">
        <v>315</v>
      </c>
      <c r="S1051">
        <v>104</v>
      </c>
    </row>
    <row r="1052" spans="1:20" x14ac:dyDescent="0.25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G1052" t="s">
        <v>24</v>
      </c>
      <c r="H1052">
        <v>618165</v>
      </c>
      <c r="I1052">
        <v>619064</v>
      </c>
      <c r="J1052" t="s">
        <v>25</v>
      </c>
      <c r="P1052" s="1" t="s">
        <v>2426</v>
      </c>
      <c r="Q1052" t="s">
        <v>2427</v>
      </c>
      <c r="R1052">
        <v>900</v>
      </c>
      <c r="T1052" t="s">
        <v>2428</v>
      </c>
    </row>
    <row r="1053" spans="1:20" x14ac:dyDescent="0.25">
      <c r="A1053" t="s">
        <v>29</v>
      </c>
      <c r="B1053" t="s">
        <v>30</v>
      </c>
      <c r="C1053" t="s">
        <v>22</v>
      </c>
      <c r="D1053" t="s">
        <v>23</v>
      </c>
      <c r="E1053" t="s">
        <v>5</v>
      </c>
      <c r="G1053" t="s">
        <v>24</v>
      </c>
      <c r="H1053">
        <v>618165</v>
      </c>
      <c r="I1053">
        <v>619064</v>
      </c>
      <c r="J1053" t="s">
        <v>25</v>
      </c>
      <c r="K1053" t="s">
        <v>2429</v>
      </c>
      <c r="L1053" t="s">
        <v>2429</v>
      </c>
      <c r="N1053" t="s">
        <v>2430</v>
      </c>
      <c r="P1053" s="1" t="s">
        <v>2426</v>
      </c>
      <c r="Q1053" t="s">
        <v>2427</v>
      </c>
      <c r="R1053">
        <v>900</v>
      </c>
      <c r="S1053">
        <v>299</v>
      </c>
    </row>
    <row r="1054" spans="1:20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G1054" t="s">
        <v>24</v>
      </c>
      <c r="H1054">
        <v>619064</v>
      </c>
      <c r="I1054">
        <v>620749</v>
      </c>
      <c r="J1054" t="s">
        <v>25</v>
      </c>
      <c r="P1054" s="1" t="s">
        <v>2431</v>
      </c>
      <c r="Q1054" t="s">
        <v>2432</v>
      </c>
      <c r="R1054">
        <v>1686</v>
      </c>
    </row>
    <row r="1055" spans="1:20" x14ac:dyDescent="0.25">
      <c r="A1055" t="s">
        <v>29</v>
      </c>
      <c r="B1055" t="s">
        <v>30</v>
      </c>
      <c r="C1055" t="s">
        <v>22</v>
      </c>
      <c r="D1055" t="s">
        <v>23</v>
      </c>
      <c r="E1055" t="s">
        <v>5</v>
      </c>
      <c r="G1055" t="s">
        <v>24</v>
      </c>
      <c r="H1055">
        <v>619064</v>
      </c>
      <c r="I1055">
        <v>620749</v>
      </c>
      <c r="J1055" t="s">
        <v>25</v>
      </c>
      <c r="K1055" t="s">
        <v>2433</v>
      </c>
      <c r="L1055" t="s">
        <v>2433</v>
      </c>
      <c r="N1055" t="s">
        <v>2434</v>
      </c>
      <c r="P1055" s="1" t="s">
        <v>2431</v>
      </c>
      <c r="Q1055" t="s">
        <v>2432</v>
      </c>
      <c r="R1055">
        <v>1686</v>
      </c>
      <c r="S1055">
        <v>561</v>
      </c>
    </row>
    <row r="1056" spans="1:20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G1056" t="s">
        <v>24</v>
      </c>
      <c r="H1056">
        <v>620971</v>
      </c>
      <c r="I1056">
        <v>621990</v>
      </c>
      <c r="J1056" t="s">
        <v>25</v>
      </c>
      <c r="P1056" s="1" t="s">
        <v>2435</v>
      </c>
      <c r="Q1056" t="s">
        <v>2436</v>
      </c>
      <c r="R1056">
        <v>1020</v>
      </c>
      <c r="T1056" t="s">
        <v>2437</v>
      </c>
    </row>
    <row r="1057" spans="1:20" x14ac:dyDescent="0.25">
      <c r="A1057" t="s">
        <v>29</v>
      </c>
      <c r="B1057" t="s">
        <v>30</v>
      </c>
      <c r="C1057" t="s">
        <v>22</v>
      </c>
      <c r="D1057" t="s">
        <v>23</v>
      </c>
      <c r="E1057" t="s">
        <v>5</v>
      </c>
      <c r="G1057" t="s">
        <v>24</v>
      </c>
      <c r="H1057">
        <v>620971</v>
      </c>
      <c r="I1057">
        <v>621990</v>
      </c>
      <c r="J1057" t="s">
        <v>25</v>
      </c>
      <c r="K1057" t="s">
        <v>2438</v>
      </c>
      <c r="L1057" t="s">
        <v>2438</v>
      </c>
      <c r="N1057" t="s">
        <v>36</v>
      </c>
      <c r="P1057" s="1" t="s">
        <v>2435</v>
      </c>
      <c r="Q1057" t="s">
        <v>2436</v>
      </c>
      <c r="R1057">
        <v>1020</v>
      </c>
      <c r="S1057">
        <v>339</v>
      </c>
    </row>
    <row r="1058" spans="1:20" x14ac:dyDescent="0.25">
      <c r="A1058" t="s">
        <v>20</v>
      </c>
      <c r="B1058" t="s">
        <v>21</v>
      </c>
      <c r="C1058" t="s">
        <v>22</v>
      </c>
      <c r="D1058" t="s">
        <v>23</v>
      </c>
      <c r="E1058" t="s">
        <v>5</v>
      </c>
      <c r="G1058" t="s">
        <v>24</v>
      </c>
      <c r="H1058">
        <v>622102</v>
      </c>
      <c r="I1058">
        <v>623121</v>
      </c>
      <c r="J1058" t="s">
        <v>25</v>
      </c>
      <c r="P1058" s="1" t="s">
        <v>2439</v>
      </c>
      <c r="Q1058" t="s">
        <v>2440</v>
      </c>
      <c r="R1058">
        <v>1020</v>
      </c>
      <c r="T1058" t="s">
        <v>2441</v>
      </c>
    </row>
    <row r="1059" spans="1:20" x14ac:dyDescent="0.25">
      <c r="A1059" t="s">
        <v>29</v>
      </c>
      <c r="B1059" t="s">
        <v>30</v>
      </c>
      <c r="C1059" t="s">
        <v>22</v>
      </c>
      <c r="D1059" t="s">
        <v>23</v>
      </c>
      <c r="E1059" t="s">
        <v>5</v>
      </c>
      <c r="G1059" t="s">
        <v>24</v>
      </c>
      <c r="H1059">
        <v>622102</v>
      </c>
      <c r="I1059">
        <v>623121</v>
      </c>
      <c r="J1059" t="s">
        <v>25</v>
      </c>
      <c r="K1059" t="s">
        <v>2442</v>
      </c>
      <c r="L1059" t="s">
        <v>2442</v>
      </c>
      <c r="N1059" t="s">
        <v>2443</v>
      </c>
      <c r="P1059" s="1" t="s">
        <v>2439</v>
      </c>
      <c r="Q1059" t="s">
        <v>2440</v>
      </c>
      <c r="R1059">
        <v>1020</v>
      </c>
      <c r="S1059">
        <v>339</v>
      </c>
    </row>
    <row r="1060" spans="1:20" x14ac:dyDescent="0.25">
      <c r="A1060" t="s">
        <v>20</v>
      </c>
      <c r="B1060" t="s">
        <v>21</v>
      </c>
      <c r="C1060" t="s">
        <v>22</v>
      </c>
      <c r="D1060" t="s">
        <v>23</v>
      </c>
      <c r="E1060" t="s">
        <v>5</v>
      </c>
      <c r="G1060" t="s">
        <v>24</v>
      </c>
      <c r="H1060">
        <v>623277</v>
      </c>
      <c r="I1060">
        <v>624110</v>
      </c>
      <c r="J1060" t="s">
        <v>25</v>
      </c>
      <c r="O1060" t="s">
        <v>2444</v>
      </c>
      <c r="P1060" s="1" t="s">
        <v>2445</v>
      </c>
      <c r="Q1060" t="s">
        <v>2446</v>
      </c>
      <c r="R1060">
        <v>834</v>
      </c>
      <c r="T1060" t="s">
        <v>2447</v>
      </c>
    </row>
    <row r="1061" spans="1:20" x14ac:dyDescent="0.25">
      <c r="A1061" t="s">
        <v>29</v>
      </c>
      <c r="B1061" t="s">
        <v>30</v>
      </c>
      <c r="C1061" t="s">
        <v>22</v>
      </c>
      <c r="D1061" t="s">
        <v>23</v>
      </c>
      <c r="E1061" t="s">
        <v>5</v>
      </c>
      <c r="G1061" t="s">
        <v>24</v>
      </c>
      <c r="H1061">
        <v>623277</v>
      </c>
      <c r="I1061">
        <v>624110</v>
      </c>
      <c r="J1061" t="s">
        <v>25</v>
      </c>
      <c r="K1061" t="s">
        <v>2448</v>
      </c>
      <c r="L1061" t="s">
        <v>2448</v>
      </c>
      <c r="N1061" t="s">
        <v>2449</v>
      </c>
      <c r="O1061" t="s">
        <v>2444</v>
      </c>
      <c r="P1061" s="1" t="s">
        <v>2445</v>
      </c>
      <c r="Q1061" t="s">
        <v>2446</v>
      </c>
      <c r="R1061">
        <v>834</v>
      </c>
      <c r="S1061">
        <v>277</v>
      </c>
    </row>
    <row r="1062" spans="1:20" x14ac:dyDescent="0.25">
      <c r="A1062" t="s">
        <v>20</v>
      </c>
      <c r="B1062" t="s">
        <v>21</v>
      </c>
      <c r="C1062" t="s">
        <v>22</v>
      </c>
      <c r="D1062" t="s">
        <v>23</v>
      </c>
      <c r="E1062" t="s">
        <v>5</v>
      </c>
      <c r="G1062" t="s">
        <v>24</v>
      </c>
      <c r="H1062">
        <v>624110</v>
      </c>
      <c r="I1062">
        <v>624931</v>
      </c>
      <c r="J1062" t="s">
        <v>25</v>
      </c>
      <c r="O1062" t="s">
        <v>2450</v>
      </c>
      <c r="P1062" s="1" t="s">
        <v>2451</v>
      </c>
      <c r="Q1062" t="s">
        <v>2452</v>
      </c>
      <c r="R1062">
        <v>822</v>
      </c>
      <c r="T1062" t="s">
        <v>2453</v>
      </c>
    </row>
    <row r="1063" spans="1:20" x14ac:dyDescent="0.25">
      <c r="A1063" t="s">
        <v>29</v>
      </c>
      <c r="B1063" t="s">
        <v>30</v>
      </c>
      <c r="C1063" t="s">
        <v>22</v>
      </c>
      <c r="D1063" t="s">
        <v>23</v>
      </c>
      <c r="E1063" t="s">
        <v>5</v>
      </c>
      <c r="G1063" t="s">
        <v>24</v>
      </c>
      <c r="H1063">
        <v>624110</v>
      </c>
      <c r="I1063">
        <v>624931</v>
      </c>
      <c r="J1063" t="s">
        <v>25</v>
      </c>
      <c r="K1063" t="s">
        <v>2454</v>
      </c>
      <c r="L1063" t="s">
        <v>2454</v>
      </c>
      <c r="N1063" t="s">
        <v>2455</v>
      </c>
      <c r="O1063" t="s">
        <v>2450</v>
      </c>
      <c r="P1063" s="1" t="s">
        <v>2451</v>
      </c>
      <c r="Q1063" t="s">
        <v>2452</v>
      </c>
      <c r="R1063">
        <v>822</v>
      </c>
      <c r="S1063">
        <v>273</v>
      </c>
    </row>
    <row r="1064" spans="1:20" x14ac:dyDescent="0.25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G1064" t="s">
        <v>24</v>
      </c>
      <c r="H1064">
        <v>624943</v>
      </c>
      <c r="I1064">
        <v>626001</v>
      </c>
      <c r="J1064" t="s">
        <v>25</v>
      </c>
      <c r="P1064" s="1" t="s">
        <v>2456</v>
      </c>
      <c r="Q1064" t="s">
        <v>2457</v>
      </c>
      <c r="R1064">
        <v>1059</v>
      </c>
      <c r="T1064" t="s">
        <v>2458</v>
      </c>
    </row>
    <row r="1065" spans="1:20" x14ac:dyDescent="0.25">
      <c r="A1065" t="s">
        <v>29</v>
      </c>
      <c r="B1065" t="s">
        <v>30</v>
      </c>
      <c r="C1065" t="s">
        <v>22</v>
      </c>
      <c r="D1065" t="s">
        <v>23</v>
      </c>
      <c r="E1065" t="s">
        <v>5</v>
      </c>
      <c r="G1065" t="s">
        <v>24</v>
      </c>
      <c r="H1065">
        <v>624943</v>
      </c>
      <c r="I1065">
        <v>626001</v>
      </c>
      <c r="J1065" t="s">
        <v>25</v>
      </c>
      <c r="K1065" t="s">
        <v>2459</v>
      </c>
      <c r="L1065" t="s">
        <v>2459</v>
      </c>
      <c r="N1065" t="s">
        <v>2261</v>
      </c>
      <c r="P1065" s="1" t="s">
        <v>2456</v>
      </c>
      <c r="Q1065" t="s">
        <v>2457</v>
      </c>
      <c r="R1065">
        <v>1059</v>
      </c>
      <c r="S1065">
        <v>352</v>
      </c>
    </row>
    <row r="1066" spans="1:20" x14ac:dyDescent="0.25">
      <c r="A1066" t="s">
        <v>20</v>
      </c>
      <c r="B1066" t="s">
        <v>21</v>
      </c>
      <c r="C1066" t="s">
        <v>22</v>
      </c>
      <c r="D1066" t="s">
        <v>23</v>
      </c>
      <c r="E1066" t="s">
        <v>5</v>
      </c>
      <c r="G1066" t="s">
        <v>24</v>
      </c>
      <c r="H1066">
        <v>626150</v>
      </c>
      <c r="I1066">
        <v>626425</v>
      </c>
      <c r="J1066" t="s">
        <v>25</v>
      </c>
      <c r="P1066" s="1" t="s">
        <v>2460</v>
      </c>
      <c r="Q1066" t="s">
        <v>2461</v>
      </c>
      <c r="R1066">
        <v>276</v>
      </c>
      <c r="T1066" t="s">
        <v>2462</v>
      </c>
    </row>
    <row r="1067" spans="1:20" x14ac:dyDescent="0.25">
      <c r="A1067" t="s">
        <v>29</v>
      </c>
      <c r="B1067" t="s">
        <v>30</v>
      </c>
      <c r="C1067" t="s">
        <v>22</v>
      </c>
      <c r="D1067" t="s">
        <v>23</v>
      </c>
      <c r="E1067" t="s">
        <v>5</v>
      </c>
      <c r="G1067" t="s">
        <v>24</v>
      </c>
      <c r="H1067">
        <v>626150</v>
      </c>
      <c r="I1067">
        <v>626425</v>
      </c>
      <c r="J1067" t="s">
        <v>25</v>
      </c>
      <c r="K1067" t="s">
        <v>2463</v>
      </c>
      <c r="L1067" t="s">
        <v>2463</v>
      </c>
      <c r="N1067" t="s">
        <v>36</v>
      </c>
      <c r="P1067" s="1" t="s">
        <v>2460</v>
      </c>
      <c r="Q1067" t="s">
        <v>2461</v>
      </c>
      <c r="R1067">
        <v>276</v>
      </c>
      <c r="S1067">
        <v>91</v>
      </c>
    </row>
    <row r="1068" spans="1:20" x14ac:dyDescent="0.25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G1068" t="s">
        <v>24</v>
      </c>
      <c r="H1068">
        <v>626441</v>
      </c>
      <c r="I1068">
        <v>627004</v>
      </c>
      <c r="J1068" t="s">
        <v>71</v>
      </c>
      <c r="P1068" s="1" t="s">
        <v>2464</v>
      </c>
      <c r="Q1068" t="s">
        <v>2465</v>
      </c>
      <c r="R1068">
        <v>564</v>
      </c>
      <c r="T1068" t="s">
        <v>2466</v>
      </c>
    </row>
    <row r="1069" spans="1:20" x14ac:dyDescent="0.25">
      <c r="A1069" t="s">
        <v>29</v>
      </c>
      <c r="B1069" t="s">
        <v>30</v>
      </c>
      <c r="C1069" t="s">
        <v>22</v>
      </c>
      <c r="D1069" t="s">
        <v>23</v>
      </c>
      <c r="E1069" t="s">
        <v>5</v>
      </c>
      <c r="G1069" t="s">
        <v>24</v>
      </c>
      <c r="H1069">
        <v>626441</v>
      </c>
      <c r="I1069">
        <v>627004</v>
      </c>
      <c r="J1069" t="s">
        <v>71</v>
      </c>
      <c r="K1069" t="s">
        <v>2467</v>
      </c>
      <c r="L1069" t="s">
        <v>2467</v>
      </c>
      <c r="N1069" t="s">
        <v>2468</v>
      </c>
      <c r="P1069" s="1" t="s">
        <v>2464</v>
      </c>
      <c r="Q1069" t="s">
        <v>2465</v>
      </c>
      <c r="R1069">
        <v>564</v>
      </c>
      <c r="S1069">
        <v>187</v>
      </c>
    </row>
    <row r="1070" spans="1:20" x14ac:dyDescent="0.25">
      <c r="A1070" t="s">
        <v>20</v>
      </c>
      <c r="B1070" t="s">
        <v>21</v>
      </c>
      <c r="C1070" t="s">
        <v>22</v>
      </c>
      <c r="D1070" t="s">
        <v>23</v>
      </c>
      <c r="E1070" t="s">
        <v>5</v>
      </c>
      <c r="G1070" t="s">
        <v>24</v>
      </c>
      <c r="H1070">
        <v>627331</v>
      </c>
      <c r="I1070">
        <v>628686</v>
      </c>
      <c r="J1070" t="s">
        <v>25</v>
      </c>
      <c r="P1070" s="1" t="s">
        <v>2469</v>
      </c>
      <c r="Q1070" t="s">
        <v>2470</v>
      </c>
      <c r="R1070">
        <v>1356</v>
      </c>
      <c r="T1070" t="s">
        <v>2471</v>
      </c>
    </row>
    <row r="1071" spans="1:20" x14ac:dyDescent="0.25">
      <c r="A1071" t="s">
        <v>29</v>
      </c>
      <c r="B1071" t="s">
        <v>30</v>
      </c>
      <c r="C1071" t="s">
        <v>22</v>
      </c>
      <c r="D1071" t="s">
        <v>23</v>
      </c>
      <c r="E1071" t="s">
        <v>5</v>
      </c>
      <c r="G1071" t="s">
        <v>24</v>
      </c>
      <c r="H1071">
        <v>627331</v>
      </c>
      <c r="I1071">
        <v>628686</v>
      </c>
      <c r="J1071" t="s">
        <v>25</v>
      </c>
      <c r="K1071" t="s">
        <v>2472</v>
      </c>
      <c r="L1071" t="s">
        <v>2472</v>
      </c>
      <c r="N1071" t="s">
        <v>2473</v>
      </c>
      <c r="P1071" s="1" t="s">
        <v>2469</v>
      </c>
      <c r="Q1071" t="s">
        <v>2470</v>
      </c>
      <c r="R1071">
        <v>1356</v>
      </c>
      <c r="S1071">
        <v>451</v>
      </c>
    </row>
    <row r="1072" spans="1:20" x14ac:dyDescent="0.25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G1072" t="s">
        <v>24</v>
      </c>
      <c r="H1072">
        <v>628686</v>
      </c>
      <c r="I1072">
        <v>629645</v>
      </c>
      <c r="J1072" t="s">
        <v>25</v>
      </c>
      <c r="P1072" s="1" t="s">
        <v>2474</v>
      </c>
      <c r="Q1072" t="s">
        <v>2475</v>
      </c>
      <c r="R1072">
        <v>960</v>
      </c>
      <c r="T1072" t="s">
        <v>2476</v>
      </c>
    </row>
    <row r="1073" spans="1:20" x14ac:dyDescent="0.25">
      <c r="A1073" t="s">
        <v>29</v>
      </c>
      <c r="B1073" t="s">
        <v>30</v>
      </c>
      <c r="C1073" t="s">
        <v>22</v>
      </c>
      <c r="D1073" t="s">
        <v>23</v>
      </c>
      <c r="E1073" t="s">
        <v>5</v>
      </c>
      <c r="G1073" t="s">
        <v>24</v>
      </c>
      <c r="H1073">
        <v>628686</v>
      </c>
      <c r="I1073">
        <v>629645</v>
      </c>
      <c r="J1073" t="s">
        <v>25</v>
      </c>
      <c r="K1073" t="s">
        <v>2477</v>
      </c>
      <c r="L1073" t="s">
        <v>2477</v>
      </c>
      <c r="N1073" t="s">
        <v>36</v>
      </c>
      <c r="P1073" s="1" t="s">
        <v>2474</v>
      </c>
      <c r="Q1073" t="s">
        <v>2475</v>
      </c>
      <c r="R1073">
        <v>960</v>
      </c>
      <c r="S1073">
        <v>319</v>
      </c>
    </row>
    <row r="1074" spans="1:20" x14ac:dyDescent="0.25">
      <c r="A1074" t="s">
        <v>20</v>
      </c>
      <c r="B1074" t="s">
        <v>21</v>
      </c>
      <c r="C1074" t="s">
        <v>22</v>
      </c>
      <c r="D1074" t="s">
        <v>23</v>
      </c>
      <c r="E1074" t="s">
        <v>5</v>
      </c>
      <c r="G1074" t="s">
        <v>24</v>
      </c>
      <c r="H1074">
        <v>629653</v>
      </c>
      <c r="I1074">
        <v>630255</v>
      </c>
      <c r="J1074" t="s">
        <v>25</v>
      </c>
      <c r="P1074" s="1" t="s">
        <v>2478</v>
      </c>
      <c r="Q1074" t="s">
        <v>2479</v>
      </c>
      <c r="R1074">
        <v>603</v>
      </c>
      <c r="T1074" t="s">
        <v>2480</v>
      </c>
    </row>
    <row r="1075" spans="1:20" x14ac:dyDescent="0.25">
      <c r="A1075" t="s">
        <v>29</v>
      </c>
      <c r="B1075" t="s">
        <v>30</v>
      </c>
      <c r="C1075" t="s">
        <v>22</v>
      </c>
      <c r="D1075" t="s">
        <v>23</v>
      </c>
      <c r="E1075" t="s">
        <v>5</v>
      </c>
      <c r="G1075" t="s">
        <v>24</v>
      </c>
      <c r="H1075">
        <v>629653</v>
      </c>
      <c r="I1075">
        <v>630255</v>
      </c>
      <c r="J1075" t="s">
        <v>25</v>
      </c>
      <c r="K1075" t="s">
        <v>2481</v>
      </c>
      <c r="L1075" t="s">
        <v>2481</v>
      </c>
      <c r="N1075" t="s">
        <v>2482</v>
      </c>
      <c r="P1075" s="1" t="s">
        <v>2478</v>
      </c>
      <c r="Q1075" t="s">
        <v>2479</v>
      </c>
      <c r="R1075">
        <v>603</v>
      </c>
      <c r="S1075">
        <v>200</v>
      </c>
    </row>
    <row r="1076" spans="1:20" x14ac:dyDescent="0.25">
      <c r="A1076" t="s">
        <v>20</v>
      </c>
      <c r="B1076" t="s">
        <v>21</v>
      </c>
      <c r="C1076" t="s">
        <v>22</v>
      </c>
      <c r="D1076" t="s">
        <v>23</v>
      </c>
      <c r="E1076" t="s">
        <v>5</v>
      </c>
      <c r="G1076" t="s">
        <v>24</v>
      </c>
      <c r="H1076">
        <v>630379</v>
      </c>
      <c r="I1076">
        <v>630930</v>
      </c>
      <c r="J1076" t="s">
        <v>25</v>
      </c>
      <c r="P1076" s="1" t="s">
        <v>2483</v>
      </c>
      <c r="Q1076" t="s">
        <v>2484</v>
      </c>
      <c r="R1076">
        <v>552</v>
      </c>
      <c r="T1076" t="s">
        <v>2485</v>
      </c>
    </row>
    <row r="1077" spans="1:20" x14ac:dyDescent="0.25">
      <c r="A1077" t="s">
        <v>29</v>
      </c>
      <c r="B1077" t="s">
        <v>30</v>
      </c>
      <c r="C1077" t="s">
        <v>22</v>
      </c>
      <c r="D1077" t="s">
        <v>23</v>
      </c>
      <c r="E1077" t="s">
        <v>5</v>
      </c>
      <c r="G1077" t="s">
        <v>24</v>
      </c>
      <c r="H1077">
        <v>630379</v>
      </c>
      <c r="I1077">
        <v>630930</v>
      </c>
      <c r="J1077" t="s">
        <v>25</v>
      </c>
      <c r="K1077" t="s">
        <v>2486</v>
      </c>
      <c r="L1077" t="s">
        <v>2486</v>
      </c>
      <c r="N1077" t="s">
        <v>36</v>
      </c>
      <c r="P1077" s="1" t="s">
        <v>2483</v>
      </c>
      <c r="Q1077" t="s">
        <v>2484</v>
      </c>
      <c r="R1077">
        <v>552</v>
      </c>
      <c r="S1077">
        <v>183</v>
      </c>
    </row>
    <row r="1078" spans="1:20" x14ac:dyDescent="0.25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G1078" t="s">
        <v>24</v>
      </c>
      <c r="H1078">
        <v>631050</v>
      </c>
      <c r="I1078">
        <v>632039</v>
      </c>
      <c r="J1078" t="s">
        <v>25</v>
      </c>
      <c r="O1078" t="s">
        <v>2487</v>
      </c>
      <c r="P1078" s="1" t="s">
        <v>2488</v>
      </c>
      <c r="Q1078" t="s">
        <v>2489</v>
      </c>
      <c r="R1078">
        <v>990</v>
      </c>
      <c r="T1078" t="s">
        <v>2490</v>
      </c>
    </row>
    <row r="1079" spans="1:20" x14ac:dyDescent="0.25">
      <c r="A1079" t="s">
        <v>29</v>
      </c>
      <c r="B1079" t="s">
        <v>30</v>
      </c>
      <c r="C1079" t="s">
        <v>22</v>
      </c>
      <c r="D1079" t="s">
        <v>23</v>
      </c>
      <c r="E1079" t="s">
        <v>5</v>
      </c>
      <c r="G1079" t="s">
        <v>24</v>
      </c>
      <c r="H1079">
        <v>631050</v>
      </c>
      <c r="I1079">
        <v>632039</v>
      </c>
      <c r="J1079" t="s">
        <v>25</v>
      </c>
      <c r="K1079" t="s">
        <v>2491</v>
      </c>
      <c r="L1079" t="s">
        <v>2491</v>
      </c>
      <c r="N1079" t="s">
        <v>2492</v>
      </c>
      <c r="O1079" t="s">
        <v>2487</v>
      </c>
      <c r="P1079" s="1" t="s">
        <v>2488</v>
      </c>
      <c r="Q1079" t="s">
        <v>2489</v>
      </c>
      <c r="R1079">
        <v>990</v>
      </c>
      <c r="S1079">
        <v>329</v>
      </c>
    </row>
    <row r="1080" spans="1:20" x14ac:dyDescent="0.25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G1080" t="s">
        <v>24</v>
      </c>
      <c r="H1080">
        <v>632059</v>
      </c>
      <c r="I1080">
        <v>632655</v>
      </c>
      <c r="J1080" t="s">
        <v>25</v>
      </c>
      <c r="P1080" s="1" t="s">
        <v>2493</v>
      </c>
      <c r="Q1080" t="s">
        <v>2494</v>
      </c>
      <c r="R1080">
        <v>597</v>
      </c>
      <c r="T1080" t="s">
        <v>2495</v>
      </c>
    </row>
    <row r="1081" spans="1:20" x14ac:dyDescent="0.25">
      <c r="A1081" t="s">
        <v>29</v>
      </c>
      <c r="B1081" t="s">
        <v>30</v>
      </c>
      <c r="C1081" t="s">
        <v>22</v>
      </c>
      <c r="D1081" t="s">
        <v>23</v>
      </c>
      <c r="E1081" t="s">
        <v>5</v>
      </c>
      <c r="G1081" t="s">
        <v>24</v>
      </c>
      <c r="H1081">
        <v>632059</v>
      </c>
      <c r="I1081">
        <v>632655</v>
      </c>
      <c r="J1081" t="s">
        <v>25</v>
      </c>
      <c r="K1081" t="s">
        <v>2496</v>
      </c>
      <c r="L1081" t="s">
        <v>2496</v>
      </c>
      <c r="N1081" t="s">
        <v>2497</v>
      </c>
      <c r="P1081" s="1" t="s">
        <v>2493</v>
      </c>
      <c r="Q1081" t="s">
        <v>2494</v>
      </c>
      <c r="R1081">
        <v>597</v>
      </c>
      <c r="S1081">
        <v>198</v>
      </c>
    </row>
    <row r="1082" spans="1:20" x14ac:dyDescent="0.25">
      <c r="A1082" t="s">
        <v>20</v>
      </c>
      <c r="B1082" t="s">
        <v>21</v>
      </c>
      <c r="C1082" t="s">
        <v>22</v>
      </c>
      <c r="D1082" t="s">
        <v>23</v>
      </c>
      <c r="E1082" t="s">
        <v>5</v>
      </c>
      <c r="G1082" t="s">
        <v>24</v>
      </c>
      <c r="H1082">
        <v>632742</v>
      </c>
      <c r="I1082">
        <v>633767</v>
      </c>
      <c r="J1082" t="s">
        <v>25</v>
      </c>
      <c r="P1082" s="1" t="s">
        <v>2498</v>
      </c>
      <c r="Q1082" t="s">
        <v>2499</v>
      </c>
      <c r="R1082">
        <v>1026</v>
      </c>
      <c r="T1082" t="s">
        <v>2500</v>
      </c>
    </row>
    <row r="1083" spans="1:20" x14ac:dyDescent="0.25">
      <c r="A1083" t="s">
        <v>29</v>
      </c>
      <c r="B1083" t="s">
        <v>30</v>
      </c>
      <c r="C1083" t="s">
        <v>22</v>
      </c>
      <c r="D1083" t="s">
        <v>23</v>
      </c>
      <c r="E1083" t="s">
        <v>5</v>
      </c>
      <c r="G1083" t="s">
        <v>24</v>
      </c>
      <c r="H1083">
        <v>632742</v>
      </c>
      <c r="I1083">
        <v>633767</v>
      </c>
      <c r="J1083" t="s">
        <v>25</v>
      </c>
      <c r="K1083" t="s">
        <v>2501</v>
      </c>
      <c r="L1083" t="s">
        <v>2501</v>
      </c>
      <c r="N1083" t="s">
        <v>2443</v>
      </c>
      <c r="P1083" s="1" t="s">
        <v>2498</v>
      </c>
      <c r="Q1083" t="s">
        <v>2499</v>
      </c>
      <c r="R1083">
        <v>1026</v>
      </c>
      <c r="S1083">
        <v>341</v>
      </c>
    </row>
    <row r="1084" spans="1:20" x14ac:dyDescent="0.25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G1084" t="s">
        <v>24</v>
      </c>
      <c r="H1084">
        <v>633974</v>
      </c>
      <c r="I1084">
        <v>635203</v>
      </c>
      <c r="J1084" t="s">
        <v>25</v>
      </c>
      <c r="P1084" s="1" t="s">
        <v>2502</v>
      </c>
      <c r="Q1084" t="s">
        <v>2503</v>
      </c>
      <c r="R1084">
        <v>1230</v>
      </c>
      <c r="T1084" t="s">
        <v>2504</v>
      </c>
    </row>
    <row r="1085" spans="1:20" x14ac:dyDescent="0.25">
      <c r="A1085" t="s">
        <v>29</v>
      </c>
      <c r="B1085" t="s">
        <v>30</v>
      </c>
      <c r="C1085" t="s">
        <v>22</v>
      </c>
      <c r="D1085" t="s">
        <v>23</v>
      </c>
      <c r="E1085" t="s">
        <v>5</v>
      </c>
      <c r="G1085" t="s">
        <v>24</v>
      </c>
      <c r="H1085">
        <v>633974</v>
      </c>
      <c r="I1085">
        <v>635203</v>
      </c>
      <c r="J1085" t="s">
        <v>25</v>
      </c>
      <c r="K1085" t="s">
        <v>2505</v>
      </c>
      <c r="L1085" t="s">
        <v>2505</v>
      </c>
      <c r="N1085" t="s">
        <v>2473</v>
      </c>
      <c r="P1085" s="1" t="s">
        <v>2502</v>
      </c>
      <c r="Q1085" t="s">
        <v>2503</v>
      </c>
      <c r="R1085">
        <v>1230</v>
      </c>
      <c r="S1085">
        <v>409</v>
      </c>
    </row>
    <row r="1086" spans="1:20" x14ac:dyDescent="0.25">
      <c r="A1086" t="s">
        <v>20</v>
      </c>
      <c r="B1086" t="s">
        <v>21</v>
      </c>
      <c r="C1086" t="s">
        <v>22</v>
      </c>
      <c r="D1086" t="s">
        <v>23</v>
      </c>
      <c r="E1086" t="s">
        <v>5</v>
      </c>
      <c r="G1086" t="s">
        <v>24</v>
      </c>
      <c r="H1086">
        <v>635334</v>
      </c>
      <c r="I1086">
        <v>635582</v>
      </c>
      <c r="J1086" t="s">
        <v>25</v>
      </c>
      <c r="P1086" s="1" t="s">
        <v>2506</v>
      </c>
      <c r="Q1086" t="s">
        <v>2507</v>
      </c>
      <c r="R1086">
        <v>249</v>
      </c>
      <c r="T1086" t="s">
        <v>2508</v>
      </c>
    </row>
    <row r="1087" spans="1:20" x14ac:dyDescent="0.25">
      <c r="A1087" t="s">
        <v>29</v>
      </c>
      <c r="B1087" t="s">
        <v>30</v>
      </c>
      <c r="C1087" t="s">
        <v>22</v>
      </c>
      <c r="D1087" t="s">
        <v>23</v>
      </c>
      <c r="E1087" t="s">
        <v>5</v>
      </c>
      <c r="G1087" t="s">
        <v>24</v>
      </c>
      <c r="H1087">
        <v>635334</v>
      </c>
      <c r="I1087">
        <v>635582</v>
      </c>
      <c r="J1087" t="s">
        <v>25</v>
      </c>
      <c r="K1087" t="s">
        <v>2509</v>
      </c>
      <c r="L1087" t="s">
        <v>2509</v>
      </c>
      <c r="N1087" t="s">
        <v>2510</v>
      </c>
      <c r="P1087" s="1" t="s">
        <v>2506</v>
      </c>
      <c r="Q1087" t="s">
        <v>2507</v>
      </c>
      <c r="R1087">
        <v>249</v>
      </c>
      <c r="S1087">
        <v>82</v>
      </c>
    </row>
    <row r="1088" spans="1:20" x14ac:dyDescent="0.25">
      <c r="A1088" t="s">
        <v>20</v>
      </c>
      <c r="B1088" t="s">
        <v>21</v>
      </c>
      <c r="C1088" t="s">
        <v>22</v>
      </c>
      <c r="D1088" t="s">
        <v>23</v>
      </c>
      <c r="E1088" t="s">
        <v>5</v>
      </c>
      <c r="G1088" t="s">
        <v>24</v>
      </c>
      <c r="H1088">
        <v>635655</v>
      </c>
      <c r="I1088">
        <v>635861</v>
      </c>
      <c r="J1088" t="s">
        <v>25</v>
      </c>
      <c r="O1088" t="s">
        <v>765</v>
      </c>
      <c r="P1088" s="1" t="s">
        <v>2511</v>
      </c>
      <c r="Q1088" t="s">
        <v>2512</v>
      </c>
      <c r="R1088">
        <v>207</v>
      </c>
      <c r="T1088" t="s">
        <v>2513</v>
      </c>
    </row>
    <row r="1089" spans="1:20" x14ac:dyDescent="0.25">
      <c r="A1089" t="s">
        <v>29</v>
      </c>
      <c r="B1089" t="s">
        <v>30</v>
      </c>
      <c r="C1089" t="s">
        <v>22</v>
      </c>
      <c r="D1089" t="s">
        <v>23</v>
      </c>
      <c r="E1089" t="s">
        <v>5</v>
      </c>
      <c r="G1089" t="s">
        <v>24</v>
      </c>
      <c r="H1089">
        <v>635655</v>
      </c>
      <c r="I1089">
        <v>635861</v>
      </c>
      <c r="J1089" t="s">
        <v>25</v>
      </c>
      <c r="K1089" t="s">
        <v>2514</v>
      </c>
      <c r="L1089" t="s">
        <v>2514</v>
      </c>
      <c r="N1089" t="s">
        <v>770</v>
      </c>
      <c r="O1089" t="s">
        <v>765</v>
      </c>
      <c r="P1089" s="1" t="s">
        <v>2511</v>
      </c>
      <c r="Q1089" t="s">
        <v>2512</v>
      </c>
      <c r="R1089">
        <v>207</v>
      </c>
      <c r="S1089">
        <v>68</v>
      </c>
    </row>
    <row r="1090" spans="1:20" x14ac:dyDescent="0.25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G1090" t="s">
        <v>24</v>
      </c>
      <c r="H1090">
        <v>635861</v>
      </c>
      <c r="I1090">
        <v>636670</v>
      </c>
      <c r="J1090" t="s">
        <v>25</v>
      </c>
      <c r="O1090" t="s">
        <v>771</v>
      </c>
      <c r="P1090" s="1" t="s">
        <v>2515</v>
      </c>
      <c r="Q1090" t="s">
        <v>2516</v>
      </c>
      <c r="R1090">
        <v>810</v>
      </c>
      <c r="T1090" t="s">
        <v>2517</v>
      </c>
    </row>
    <row r="1091" spans="1:20" x14ac:dyDescent="0.25">
      <c r="A1091" t="s">
        <v>29</v>
      </c>
      <c r="B1091" t="s">
        <v>30</v>
      </c>
      <c r="C1091" t="s">
        <v>22</v>
      </c>
      <c r="D1091" t="s">
        <v>23</v>
      </c>
      <c r="E1091" t="s">
        <v>5</v>
      </c>
      <c r="G1091" t="s">
        <v>24</v>
      </c>
      <c r="H1091">
        <v>635861</v>
      </c>
      <c r="I1091">
        <v>636670</v>
      </c>
      <c r="J1091" t="s">
        <v>25</v>
      </c>
      <c r="K1091" t="s">
        <v>2518</v>
      </c>
      <c r="L1091" t="s">
        <v>2518</v>
      </c>
      <c r="N1091" t="s">
        <v>2519</v>
      </c>
      <c r="O1091" t="s">
        <v>771</v>
      </c>
      <c r="P1091" s="1" t="s">
        <v>2515</v>
      </c>
      <c r="Q1091" t="s">
        <v>2516</v>
      </c>
      <c r="R1091">
        <v>810</v>
      </c>
      <c r="S1091">
        <v>269</v>
      </c>
    </row>
    <row r="1092" spans="1:20" x14ac:dyDescent="0.25">
      <c r="A1092" t="s">
        <v>20</v>
      </c>
      <c r="B1092" t="s">
        <v>21</v>
      </c>
      <c r="C1092" t="s">
        <v>22</v>
      </c>
      <c r="D1092" t="s">
        <v>23</v>
      </c>
      <c r="E1092" t="s">
        <v>5</v>
      </c>
      <c r="G1092" t="s">
        <v>24</v>
      </c>
      <c r="H1092">
        <v>636680</v>
      </c>
      <c r="I1092">
        <v>637090</v>
      </c>
      <c r="J1092" t="s">
        <v>25</v>
      </c>
      <c r="P1092" s="1" t="s">
        <v>2520</v>
      </c>
      <c r="Q1092" t="s">
        <v>2521</v>
      </c>
      <c r="R1092">
        <v>411</v>
      </c>
      <c r="T1092" t="s">
        <v>2522</v>
      </c>
    </row>
    <row r="1093" spans="1:20" x14ac:dyDescent="0.25">
      <c r="A1093" t="s">
        <v>29</v>
      </c>
      <c r="B1093" t="s">
        <v>30</v>
      </c>
      <c r="C1093" t="s">
        <v>22</v>
      </c>
      <c r="D1093" t="s">
        <v>23</v>
      </c>
      <c r="E1093" t="s">
        <v>5</v>
      </c>
      <c r="G1093" t="s">
        <v>24</v>
      </c>
      <c r="H1093">
        <v>636680</v>
      </c>
      <c r="I1093">
        <v>637090</v>
      </c>
      <c r="J1093" t="s">
        <v>25</v>
      </c>
      <c r="K1093" t="s">
        <v>2523</v>
      </c>
      <c r="L1093" t="s">
        <v>2523</v>
      </c>
      <c r="N1093" t="s">
        <v>2524</v>
      </c>
      <c r="P1093" s="1" t="s">
        <v>2520</v>
      </c>
      <c r="Q1093" t="s">
        <v>2521</v>
      </c>
      <c r="R1093">
        <v>411</v>
      </c>
      <c r="S1093">
        <v>136</v>
      </c>
    </row>
    <row r="1094" spans="1:20" x14ac:dyDescent="0.25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G1094" t="s">
        <v>24</v>
      </c>
      <c r="H1094">
        <v>637170</v>
      </c>
      <c r="I1094">
        <v>637550</v>
      </c>
      <c r="J1094" t="s">
        <v>25</v>
      </c>
      <c r="P1094" s="1" t="s">
        <v>2525</v>
      </c>
      <c r="Q1094" t="s">
        <v>2526</v>
      </c>
      <c r="R1094">
        <v>381</v>
      </c>
      <c r="T1094" t="s">
        <v>2527</v>
      </c>
    </row>
    <row r="1095" spans="1:20" x14ac:dyDescent="0.25">
      <c r="A1095" t="s">
        <v>29</v>
      </c>
      <c r="B1095" t="s">
        <v>30</v>
      </c>
      <c r="C1095" t="s">
        <v>22</v>
      </c>
      <c r="D1095" t="s">
        <v>23</v>
      </c>
      <c r="E1095" t="s">
        <v>5</v>
      </c>
      <c r="G1095" t="s">
        <v>24</v>
      </c>
      <c r="H1095">
        <v>637170</v>
      </c>
      <c r="I1095">
        <v>637550</v>
      </c>
      <c r="J1095" t="s">
        <v>25</v>
      </c>
      <c r="K1095" t="s">
        <v>2528</v>
      </c>
      <c r="L1095" t="s">
        <v>2528</v>
      </c>
      <c r="N1095" t="s">
        <v>2524</v>
      </c>
      <c r="P1095" s="1" t="s">
        <v>2525</v>
      </c>
      <c r="Q1095" t="s">
        <v>2526</v>
      </c>
      <c r="R1095">
        <v>381</v>
      </c>
      <c r="S1095">
        <v>126</v>
      </c>
    </row>
    <row r="1096" spans="1:20" x14ac:dyDescent="0.25">
      <c r="A1096" t="s">
        <v>20</v>
      </c>
      <c r="B1096" t="s">
        <v>21</v>
      </c>
      <c r="C1096" t="s">
        <v>22</v>
      </c>
      <c r="D1096" t="s">
        <v>23</v>
      </c>
      <c r="E1096" t="s">
        <v>5</v>
      </c>
      <c r="G1096" t="s">
        <v>24</v>
      </c>
      <c r="H1096">
        <v>637762</v>
      </c>
      <c r="I1096">
        <v>637989</v>
      </c>
      <c r="J1096" t="s">
        <v>25</v>
      </c>
      <c r="P1096" s="1" t="s">
        <v>2529</v>
      </c>
      <c r="Q1096" t="s">
        <v>2530</v>
      </c>
      <c r="R1096">
        <v>228</v>
      </c>
    </row>
    <row r="1097" spans="1:20" x14ac:dyDescent="0.25">
      <c r="A1097" t="s">
        <v>29</v>
      </c>
      <c r="B1097" t="s">
        <v>30</v>
      </c>
      <c r="C1097" t="s">
        <v>22</v>
      </c>
      <c r="D1097" t="s">
        <v>23</v>
      </c>
      <c r="E1097" t="s">
        <v>5</v>
      </c>
      <c r="G1097" t="s">
        <v>24</v>
      </c>
      <c r="H1097">
        <v>637762</v>
      </c>
      <c r="I1097">
        <v>637989</v>
      </c>
      <c r="J1097" t="s">
        <v>25</v>
      </c>
      <c r="K1097" t="s">
        <v>2531</v>
      </c>
      <c r="L1097" t="s">
        <v>2531</v>
      </c>
      <c r="N1097" t="s">
        <v>36</v>
      </c>
      <c r="P1097" s="1" t="s">
        <v>2529</v>
      </c>
      <c r="Q1097" t="s">
        <v>2530</v>
      </c>
      <c r="R1097">
        <v>228</v>
      </c>
      <c r="S1097">
        <v>75</v>
      </c>
    </row>
    <row r="1098" spans="1:20" x14ac:dyDescent="0.25">
      <c r="A1098" t="s">
        <v>20</v>
      </c>
      <c r="B1098" t="s">
        <v>21</v>
      </c>
      <c r="C1098" t="s">
        <v>22</v>
      </c>
      <c r="D1098" t="s">
        <v>23</v>
      </c>
      <c r="E1098" t="s">
        <v>5</v>
      </c>
      <c r="G1098" t="s">
        <v>24</v>
      </c>
      <c r="H1098">
        <v>637990</v>
      </c>
      <c r="I1098">
        <v>638265</v>
      </c>
      <c r="J1098" t="s">
        <v>25</v>
      </c>
      <c r="P1098" s="1" t="s">
        <v>2532</v>
      </c>
      <c r="Q1098" t="s">
        <v>2533</v>
      </c>
      <c r="R1098">
        <v>276</v>
      </c>
      <c r="T1098" t="s">
        <v>2534</v>
      </c>
    </row>
    <row r="1099" spans="1:20" x14ac:dyDescent="0.25">
      <c r="A1099" t="s">
        <v>29</v>
      </c>
      <c r="B1099" t="s">
        <v>30</v>
      </c>
      <c r="C1099" t="s">
        <v>22</v>
      </c>
      <c r="D1099" t="s">
        <v>23</v>
      </c>
      <c r="E1099" t="s">
        <v>5</v>
      </c>
      <c r="G1099" t="s">
        <v>24</v>
      </c>
      <c r="H1099">
        <v>637990</v>
      </c>
      <c r="I1099">
        <v>638265</v>
      </c>
      <c r="J1099" t="s">
        <v>25</v>
      </c>
      <c r="K1099" t="s">
        <v>2535</v>
      </c>
      <c r="L1099" t="s">
        <v>2535</v>
      </c>
      <c r="N1099" t="s">
        <v>2536</v>
      </c>
      <c r="P1099" s="1" t="s">
        <v>2532</v>
      </c>
      <c r="Q1099" t="s">
        <v>2533</v>
      </c>
      <c r="R1099">
        <v>276</v>
      </c>
      <c r="S1099">
        <v>91</v>
      </c>
    </row>
    <row r="1100" spans="1:20" x14ac:dyDescent="0.25">
      <c r="A1100" t="s">
        <v>20</v>
      </c>
      <c r="B1100" t="s">
        <v>21</v>
      </c>
      <c r="C1100" t="s">
        <v>22</v>
      </c>
      <c r="D1100" t="s">
        <v>23</v>
      </c>
      <c r="E1100" t="s">
        <v>5</v>
      </c>
      <c r="G1100" t="s">
        <v>24</v>
      </c>
      <c r="H1100">
        <v>638475</v>
      </c>
      <c r="I1100">
        <v>639953</v>
      </c>
      <c r="J1100" t="s">
        <v>25</v>
      </c>
      <c r="O1100" t="s">
        <v>771</v>
      </c>
      <c r="P1100" s="1" t="s">
        <v>2537</v>
      </c>
      <c r="Q1100" t="s">
        <v>2538</v>
      </c>
      <c r="R1100">
        <v>1479</v>
      </c>
    </row>
    <row r="1101" spans="1:20" x14ac:dyDescent="0.25">
      <c r="A1101" t="s">
        <v>29</v>
      </c>
      <c r="B1101" t="s">
        <v>30</v>
      </c>
      <c r="C1101" t="s">
        <v>22</v>
      </c>
      <c r="D1101" t="s">
        <v>23</v>
      </c>
      <c r="E1101" t="s">
        <v>5</v>
      </c>
      <c r="G1101" t="s">
        <v>24</v>
      </c>
      <c r="H1101">
        <v>638475</v>
      </c>
      <c r="I1101">
        <v>639953</v>
      </c>
      <c r="J1101" t="s">
        <v>25</v>
      </c>
      <c r="K1101" t="s">
        <v>2539</v>
      </c>
      <c r="L1101" t="s">
        <v>2539</v>
      </c>
      <c r="N1101" t="s">
        <v>2519</v>
      </c>
      <c r="O1101" t="s">
        <v>771</v>
      </c>
      <c r="P1101" s="1" t="s">
        <v>2537</v>
      </c>
      <c r="Q1101" t="s">
        <v>2538</v>
      </c>
      <c r="R1101">
        <v>1479</v>
      </c>
      <c r="S1101">
        <v>492</v>
      </c>
    </row>
    <row r="1102" spans="1:20" x14ac:dyDescent="0.25">
      <c r="A1102" t="s">
        <v>20</v>
      </c>
      <c r="B1102" t="s">
        <v>21</v>
      </c>
      <c r="C1102" t="s">
        <v>22</v>
      </c>
      <c r="D1102" t="s">
        <v>23</v>
      </c>
      <c r="E1102" t="s">
        <v>5</v>
      </c>
      <c r="G1102" t="s">
        <v>24</v>
      </c>
      <c r="H1102">
        <v>640109</v>
      </c>
      <c r="I1102">
        <v>641071</v>
      </c>
      <c r="J1102" t="s">
        <v>25</v>
      </c>
      <c r="P1102" s="1" t="s">
        <v>2540</v>
      </c>
      <c r="Q1102" t="s">
        <v>2541</v>
      </c>
      <c r="R1102">
        <v>963</v>
      </c>
      <c r="T1102" t="s">
        <v>2542</v>
      </c>
    </row>
    <row r="1103" spans="1:20" x14ac:dyDescent="0.25">
      <c r="A1103" t="s">
        <v>29</v>
      </c>
      <c r="B1103" t="s">
        <v>30</v>
      </c>
      <c r="C1103" t="s">
        <v>22</v>
      </c>
      <c r="D1103" t="s">
        <v>23</v>
      </c>
      <c r="E1103" t="s">
        <v>5</v>
      </c>
      <c r="G1103" t="s">
        <v>24</v>
      </c>
      <c r="H1103">
        <v>640109</v>
      </c>
      <c r="I1103">
        <v>641071</v>
      </c>
      <c r="J1103" t="s">
        <v>25</v>
      </c>
      <c r="K1103" t="s">
        <v>2543</v>
      </c>
      <c r="L1103" t="s">
        <v>2543</v>
      </c>
      <c r="N1103" t="s">
        <v>2113</v>
      </c>
      <c r="P1103" s="1" t="s">
        <v>2540</v>
      </c>
      <c r="Q1103" t="s">
        <v>2541</v>
      </c>
      <c r="R1103">
        <v>963</v>
      </c>
      <c r="S1103">
        <v>320</v>
      </c>
    </row>
    <row r="1104" spans="1:20" x14ac:dyDescent="0.25">
      <c r="A1104" t="s">
        <v>20</v>
      </c>
      <c r="B1104" t="s">
        <v>21</v>
      </c>
      <c r="C1104" t="s">
        <v>22</v>
      </c>
      <c r="D1104" t="s">
        <v>23</v>
      </c>
      <c r="E1104" t="s">
        <v>5</v>
      </c>
      <c r="G1104" t="s">
        <v>24</v>
      </c>
      <c r="H1104">
        <v>641058</v>
      </c>
      <c r="I1104">
        <v>642800</v>
      </c>
      <c r="J1104" t="s">
        <v>25</v>
      </c>
      <c r="P1104" s="1" t="s">
        <v>2544</v>
      </c>
      <c r="Q1104" t="s">
        <v>2545</v>
      </c>
      <c r="R1104">
        <v>1743</v>
      </c>
    </row>
    <row r="1105" spans="1:20" x14ac:dyDescent="0.25">
      <c r="A1105" t="s">
        <v>29</v>
      </c>
      <c r="B1105" t="s">
        <v>30</v>
      </c>
      <c r="C1105" t="s">
        <v>22</v>
      </c>
      <c r="D1105" t="s">
        <v>23</v>
      </c>
      <c r="E1105" t="s">
        <v>5</v>
      </c>
      <c r="G1105" t="s">
        <v>24</v>
      </c>
      <c r="H1105">
        <v>641058</v>
      </c>
      <c r="I1105">
        <v>642800</v>
      </c>
      <c r="J1105" t="s">
        <v>25</v>
      </c>
      <c r="K1105" t="s">
        <v>2546</v>
      </c>
      <c r="L1105" t="s">
        <v>2546</v>
      </c>
      <c r="N1105" t="s">
        <v>2547</v>
      </c>
      <c r="P1105" s="1" t="s">
        <v>2544</v>
      </c>
      <c r="Q1105" t="s">
        <v>2545</v>
      </c>
      <c r="R1105">
        <v>1743</v>
      </c>
      <c r="S1105">
        <v>580</v>
      </c>
    </row>
    <row r="1106" spans="1:20" x14ac:dyDescent="0.25">
      <c r="A1106" t="s">
        <v>20</v>
      </c>
      <c r="B1106" t="s">
        <v>21</v>
      </c>
      <c r="C1106" t="s">
        <v>22</v>
      </c>
      <c r="D1106" t="s">
        <v>23</v>
      </c>
      <c r="E1106" t="s">
        <v>5</v>
      </c>
      <c r="G1106" t="s">
        <v>24</v>
      </c>
      <c r="H1106">
        <v>642949</v>
      </c>
      <c r="I1106">
        <v>643911</v>
      </c>
      <c r="J1106" t="s">
        <v>25</v>
      </c>
      <c r="P1106" s="1" t="s">
        <v>2548</v>
      </c>
      <c r="Q1106" t="s">
        <v>2549</v>
      </c>
      <c r="R1106">
        <v>963</v>
      </c>
      <c r="T1106" t="s">
        <v>2550</v>
      </c>
    </row>
    <row r="1107" spans="1:20" x14ac:dyDescent="0.25">
      <c r="A1107" t="s">
        <v>29</v>
      </c>
      <c r="B1107" t="s">
        <v>30</v>
      </c>
      <c r="C1107" t="s">
        <v>22</v>
      </c>
      <c r="D1107" t="s">
        <v>23</v>
      </c>
      <c r="E1107" t="s">
        <v>5</v>
      </c>
      <c r="G1107" t="s">
        <v>24</v>
      </c>
      <c r="H1107">
        <v>642949</v>
      </c>
      <c r="I1107">
        <v>643911</v>
      </c>
      <c r="J1107" t="s">
        <v>25</v>
      </c>
      <c r="K1107" t="s">
        <v>2551</v>
      </c>
      <c r="L1107" t="s">
        <v>2551</v>
      </c>
      <c r="N1107" t="s">
        <v>2552</v>
      </c>
      <c r="P1107" s="1" t="s">
        <v>2548</v>
      </c>
      <c r="Q1107" t="s">
        <v>2549</v>
      </c>
      <c r="R1107">
        <v>963</v>
      </c>
      <c r="S1107">
        <v>320</v>
      </c>
    </row>
    <row r="1108" spans="1:20" x14ac:dyDescent="0.25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G1108" t="s">
        <v>24</v>
      </c>
      <c r="H1108">
        <v>644028</v>
      </c>
      <c r="I1108">
        <v>645797</v>
      </c>
      <c r="J1108" t="s">
        <v>71</v>
      </c>
      <c r="P1108" s="1" t="s">
        <v>2553</v>
      </c>
      <c r="Q1108" t="s">
        <v>2554</v>
      </c>
      <c r="R1108">
        <v>1770</v>
      </c>
      <c r="T1108" t="s">
        <v>2555</v>
      </c>
    </row>
    <row r="1109" spans="1:20" x14ac:dyDescent="0.25">
      <c r="A1109" t="s">
        <v>29</v>
      </c>
      <c r="B1109" t="s">
        <v>30</v>
      </c>
      <c r="C1109" t="s">
        <v>22</v>
      </c>
      <c r="D1109" t="s">
        <v>23</v>
      </c>
      <c r="E1109" t="s">
        <v>5</v>
      </c>
      <c r="G1109" t="s">
        <v>24</v>
      </c>
      <c r="H1109">
        <v>644028</v>
      </c>
      <c r="I1109">
        <v>645797</v>
      </c>
      <c r="J1109" t="s">
        <v>71</v>
      </c>
      <c r="K1109" t="s">
        <v>2556</v>
      </c>
      <c r="L1109" t="s">
        <v>2556</v>
      </c>
      <c r="N1109" t="s">
        <v>2557</v>
      </c>
      <c r="P1109" s="1" t="s">
        <v>2553</v>
      </c>
      <c r="Q1109" t="s">
        <v>2554</v>
      </c>
      <c r="R1109">
        <v>1770</v>
      </c>
      <c r="S1109">
        <v>589</v>
      </c>
    </row>
    <row r="1110" spans="1:20" x14ac:dyDescent="0.25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G1110" t="s">
        <v>24</v>
      </c>
      <c r="H1110">
        <v>645991</v>
      </c>
      <c r="I1110">
        <v>647856</v>
      </c>
      <c r="J1110" t="s">
        <v>71</v>
      </c>
      <c r="P1110" s="1" t="s">
        <v>2558</v>
      </c>
      <c r="Q1110" t="s">
        <v>2559</v>
      </c>
      <c r="R1110">
        <v>1866</v>
      </c>
      <c r="T1110" t="s">
        <v>2560</v>
      </c>
    </row>
    <row r="1111" spans="1:20" x14ac:dyDescent="0.25">
      <c r="A1111" t="s">
        <v>29</v>
      </c>
      <c r="B1111" t="s">
        <v>30</v>
      </c>
      <c r="C1111" t="s">
        <v>22</v>
      </c>
      <c r="D1111" t="s">
        <v>23</v>
      </c>
      <c r="E1111" t="s">
        <v>5</v>
      </c>
      <c r="G1111" t="s">
        <v>24</v>
      </c>
      <c r="H1111">
        <v>645991</v>
      </c>
      <c r="I1111">
        <v>647856</v>
      </c>
      <c r="J1111" t="s">
        <v>71</v>
      </c>
      <c r="K1111" t="s">
        <v>2561</v>
      </c>
      <c r="L1111" t="s">
        <v>2561</v>
      </c>
      <c r="N1111" t="s">
        <v>2562</v>
      </c>
      <c r="P1111" s="1" t="s">
        <v>2558</v>
      </c>
      <c r="Q1111" t="s">
        <v>2559</v>
      </c>
      <c r="R1111">
        <v>1866</v>
      </c>
      <c r="S1111">
        <v>621</v>
      </c>
    </row>
    <row r="1112" spans="1:20" x14ac:dyDescent="0.25">
      <c r="A1112" t="s">
        <v>20</v>
      </c>
      <c r="B1112" t="s">
        <v>21</v>
      </c>
      <c r="C1112" t="s">
        <v>22</v>
      </c>
      <c r="D1112" t="s">
        <v>23</v>
      </c>
      <c r="E1112" t="s">
        <v>5</v>
      </c>
      <c r="G1112" t="s">
        <v>24</v>
      </c>
      <c r="H1112">
        <v>648060</v>
      </c>
      <c r="I1112">
        <v>649619</v>
      </c>
      <c r="J1112" t="s">
        <v>25</v>
      </c>
      <c r="P1112" s="1" t="s">
        <v>2563</v>
      </c>
      <c r="Q1112" t="s">
        <v>2564</v>
      </c>
      <c r="R1112">
        <v>1560</v>
      </c>
      <c r="T1112" t="s">
        <v>2565</v>
      </c>
    </row>
    <row r="1113" spans="1:20" x14ac:dyDescent="0.25">
      <c r="A1113" t="s">
        <v>29</v>
      </c>
      <c r="B1113" t="s">
        <v>30</v>
      </c>
      <c r="C1113" t="s">
        <v>22</v>
      </c>
      <c r="D1113" t="s">
        <v>23</v>
      </c>
      <c r="E1113" t="s">
        <v>5</v>
      </c>
      <c r="G1113" t="s">
        <v>24</v>
      </c>
      <c r="H1113">
        <v>648060</v>
      </c>
      <c r="I1113">
        <v>649619</v>
      </c>
      <c r="J1113" t="s">
        <v>25</v>
      </c>
      <c r="K1113" t="s">
        <v>2566</v>
      </c>
      <c r="L1113" t="s">
        <v>2566</v>
      </c>
      <c r="N1113" t="s">
        <v>2567</v>
      </c>
      <c r="P1113" s="1" t="s">
        <v>2563</v>
      </c>
      <c r="Q1113" t="s">
        <v>2564</v>
      </c>
      <c r="R1113">
        <v>1560</v>
      </c>
      <c r="S1113">
        <v>519</v>
      </c>
    </row>
    <row r="1114" spans="1:20" x14ac:dyDescent="0.25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G1114" t="s">
        <v>24</v>
      </c>
      <c r="H1114">
        <v>649868</v>
      </c>
      <c r="I1114">
        <v>651136</v>
      </c>
      <c r="J1114" t="s">
        <v>25</v>
      </c>
      <c r="P1114" s="1" t="s">
        <v>2568</v>
      </c>
      <c r="Q1114" t="s">
        <v>2569</v>
      </c>
      <c r="R1114">
        <v>1269</v>
      </c>
      <c r="T1114" t="s">
        <v>2570</v>
      </c>
    </row>
    <row r="1115" spans="1:20" x14ac:dyDescent="0.25">
      <c r="A1115" t="s">
        <v>29</v>
      </c>
      <c r="B1115" t="s">
        <v>30</v>
      </c>
      <c r="C1115" t="s">
        <v>22</v>
      </c>
      <c r="D1115" t="s">
        <v>23</v>
      </c>
      <c r="E1115" t="s">
        <v>5</v>
      </c>
      <c r="G1115" t="s">
        <v>24</v>
      </c>
      <c r="H1115">
        <v>649868</v>
      </c>
      <c r="I1115">
        <v>651136</v>
      </c>
      <c r="J1115" t="s">
        <v>25</v>
      </c>
      <c r="K1115" t="s">
        <v>2571</v>
      </c>
      <c r="L1115" t="s">
        <v>2571</v>
      </c>
      <c r="N1115" t="s">
        <v>2572</v>
      </c>
      <c r="P1115" s="1" t="s">
        <v>2568</v>
      </c>
      <c r="Q1115" t="s">
        <v>2569</v>
      </c>
      <c r="R1115">
        <v>1269</v>
      </c>
      <c r="S1115">
        <v>422</v>
      </c>
    </row>
    <row r="1116" spans="1:20" x14ac:dyDescent="0.25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G1116" t="s">
        <v>24</v>
      </c>
      <c r="H1116">
        <v>651273</v>
      </c>
      <c r="I1116">
        <v>652196</v>
      </c>
      <c r="J1116" t="s">
        <v>71</v>
      </c>
      <c r="P1116" s="1" t="s">
        <v>2573</v>
      </c>
      <c r="Q1116" t="s">
        <v>2574</v>
      </c>
      <c r="R1116">
        <v>924</v>
      </c>
      <c r="T1116" t="s">
        <v>2575</v>
      </c>
    </row>
    <row r="1117" spans="1:20" x14ac:dyDescent="0.25">
      <c r="A1117" t="s">
        <v>29</v>
      </c>
      <c r="B1117" t="s">
        <v>30</v>
      </c>
      <c r="C1117" t="s">
        <v>22</v>
      </c>
      <c r="D1117" t="s">
        <v>23</v>
      </c>
      <c r="E1117" t="s">
        <v>5</v>
      </c>
      <c r="G1117" t="s">
        <v>24</v>
      </c>
      <c r="H1117">
        <v>651273</v>
      </c>
      <c r="I1117">
        <v>652196</v>
      </c>
      <c r="J1117" t="s">
        <v>71</v>
      </c>
      <c r="K1117" t="s">
        <v>2576</v>
      </c>
      <c r="L1117" t="s">
        <v>2576</v>
      </c>
      <c r="N1117" t="s">
        <v>36</v>
      </c>
      <c r="P1117" s="1" t="s">
        <v>2573</v>
      </c>
      <c r="Q1117" t="s">
        <v>2574</v>
      </c>
      <c r="R1117">
        <v>924</v>
      </c>
      <c r="S1117">
        <v>307</v>
      </c>
    </row>
    <row r="1118" spans="1:20" x14ac:dyDescent="0.25">
      <c r="A1118" t="s">
        <v>20</v>
      </c>
      <c r="B1118" t="s">
        <v>21</v>
      </c>
      <c r="C1118" t="s">
        <v>22</v>
      </c>
      <c r="D1118" t="s">
        <v>23</v>
      </c>
      <c r="E1118" t="s">
        <v>5</v>
      </c>
      <c r="G1118" t="s">
        <v>24</v>
      </c>
      <c r="H1118">
        <v>652718</v>
      </c>
      <c r="I1118">
        <v>653995</v>
      </c>
      <c r="J1118" t="s">
        <v>25</v>
      </c>
      <c r="O1118" t="s">
        <v>2577</v>
      </c>
      <c r="P1118" s="1" t="s">
        <v>2578</v>
      </c>
      <c r="Q1118" t="s">
        <v>2579</v>
      </c>
      <c r="R1118">
        <v>1278</v>
      </c>
      <c r="T1118" t="s">
        <v>2580</v>
      </c>
    </row>
    <row r="1119" spans="1:20" x14ac:dyDescent="0.25">
      <c r="A1119" t="s">
        <v>29</v>
      </c>
      <c r="B1119" t="s">
        <v>30</v>
      </c>
      <c r="C1119" t="s">
        <v>22</v>
      </c>
      <c r="D1119" t="s">
        <v>23</v>
      </c>
      <c r="E1119" t="s">
        <v>5</v>
      </c>
      <c r="G1119" t="s">
        <v>24</v>
      </c>
      <c r="H1119">
        <v>652718</v>
      </c>
      <c r="I1119">
        <v>653995</v>
      </c>
      <c r="J1119" t="s">
        <v>25</v>
      </c>
      <c r="K1119" t="s">
        <v>2581</v>
      </c>
      <c r="L1119" t="s">
        <v>2581</v>
      </c>
      <c r="N1119" t="s">
        <v>2582</v>
      </c>
      <c r="O1119" t="s">
        <v>2577</v>
      </c>
      <c r="P1119" s="1" t="s">
        <v>2578</v>
      </c>
      <c r="Q1119" t="s">
        <v>2579</v>
      </c>
      <c r="R1119">
        <v>1278</v>
      </c>
      <c r="S1119">
        <v>425</v>
      </c>
    </row>
    <row r="1120" spans="1:20" x14ac:dyDescent="0.25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G1120" t="s">
        <v>24</v>
      </c>
      <c r="H1120">
        <v>654001</v>
      </c>
      <c r="I1120">
        <v>654753</v>
      </c>
      <c r="J1120" t="s">
        <v>25</v>
      </c>
      <c r="O1120" t="s">
        <v>2583</v>
      </c>
      <c r="P1120" s="1" t="s">
        <v>2584</v>
      </c>
      <c r="Q1120" t="s">
        <v>2585</v>
      </c>
      <c r="R1120">
        <v>753</v>
      </c>
      <c r="T1120" t="s">
        <v>2586</v>
      </c>
    </row>
    <row r="1121" spans="1:20" x14ac:dyDescent="0.25">
      <c r="A1121" t="s">
        <v>29</v>
      </c>
      <c r="B1121" t="s">
        <v>30</v>
      </c>
      <c r="C1121" t="s">
        <v>22</v>
      </c>
      <c r="D1121" t="s">
        <v>23</v>
      </c>
      <c r="E1121" t="s">
        <v>5</v>
      </c>
      <c r="G1121" t="s">
        <v>24</v>
      </c>
      <c r="H1121">
        <v>654001</v>
      </c>
      <c r="I1121">
        <v>654753</v>
      </c>
      <c r="J1121" t="s">
        <v>25</v>
      </c>
      <c r="K1121" t="s">
        <v>2587</v>
      </c>
      <c r="L1121" t="s">
        <v>2587</v>
      </c>
      <c r="N1121" t="s">
        <v>2588</v>
      </c>
      <c r="O1121" t="s">
        <v>2583</v>
      </c>
      <c r="P1121" s="1" t="s">
        <v>2584</v>
      </c>
      <c r="Q1121" t="s">
        <v>2585</v>
      </c>
      <c r="R1121">
        <v>753</v>
      </c>
      <c r="S1121">
        <v>250</v>
      </c>
    </row>
    <row r="1122" spans="1:20" x14ac:dyDescent="0.25">
      <c r="A1122" t="s">
        <v>20</v>
      </c>
      <c r="B1122" t="s">
        <v>21</v>
      </c>
      <c r="C1122" t="s">
        <v>22</v>
      </c>
      <c r="D1122" t="s">
        <v>23</v>
      </c>
      <c r="E1122" t="s">
        <v>5</v>
      </c>
      <c r="G1122" t="s">
        <v>24</v>
      </c>
      <c r="H1122">
        <v>655079</v>
      </c>
      <c r="I1122">
        <v>657352</v>
      </c>
      <c r="J1122" t="s">
        <v>25</v>
      </c>
      <c r="P1122" s="1" t="s">
        <v>2589</v>
      </c>
      <c r="Q1122" t="s">
        <v>2590</v>
      </c>
      <c r="R1122">
        <v>2274</v>
      </c>
      <c r="T1122" t="s">
        <v>2591</v>
      </c>
    </row>
    <row r="1123" spans="1:20" x14ac:dyDescent="0.25">
      <c r="A1123" t="s">
        <v>29</v>
      </c>
      <c r="B1123" t="s">
        <v>30</v>
      </c>
      <c r="C1123" t="s">
        <v>22</v>
      </c>
      <c r="D1123" t="s">
        <v>23</v>
      </c>
      <c r="E1123" t="s">
        <v>5</v>
      </c>
      <c r="G1123" t="s">
        <v>24</v>
      </c>
      <c r="H1123">
        <v>655079</v>
      </c>
      <c r="I1123">
        <v>657352</v>
      </c>
      <c r="J1123" t="s">
        <v>25</v>
      </c>
      <c r="K1123" t="s">
        <v>2592</v>
      </c>
      <c r="L1123" t="s">
        <v>2592</v>
      </c>
      <c r="N1123" t="s">
        <v>2593</v>
      </c>
      <c r="P1123" s="1" t="s">
        <v>2589</v>
      </c>
      <c r="Q1123" t="s">
        <v>2590</v>
      </c>
      <c r="R1123">
        <v>2274</v>
      </c>
      <c r="S1123">
        <v>757</v>
      </c>
    </row>
    <row r="1124" spans="1:20" x14ac:dyDescent="0.25">
      <c r="A1124" t="s">
        <v>20</v>
      </c>
      <c r="B1124" t="s">
        <v>21</v>
      </c>
      <c r="C1124" t="s">
        <v>22</v>
      </c>
      <c r="D1124" t="s">
        <v>23</v>
      </c>
      <c r="E1124" t="s">
        <v>5</v>
      </c>
      <c r="G1124" t="s">
        <v>24</v>
      </c>
      <c r="H1124">
        <v>657394</v>
      </c>
      <c r="I1124">
        <v>658893</v>
      </c>
      <c r="J1124" t="s">
        <v>25</v>
      </c>
      <c r="P1124" s="1" t="s">
        <v>2594</v>
      </c>
      <c r="Q1124" t="s">
        <v>2595</v>
      </c>
      <c r="R1124">
        <v>1500</v>
      </c>
      <c r="T1124" t="s">
        <v>2596</v>
      </c>
    </row>
    <row r="1125" spans="1:20" x14ac:dyDescent="0.25">
      <c r="A1125" t="s">
        <v>29</v>
      </c>
      <c r="B1125" t="s">
        <v>30</v>
      </c>
      <c r="C1125" t="s">
        <v>22</v>
      </c>
      <c r="D1125" t="s">
        <v>23</v>
      </c>
      <c r="E1125" t="s">
        <v>5</v>
      </c>
      <c r="G1125" t="s">
        <v>24</v>
      </c>
      <c r="H1125">
        <v>657394</v>
      </c>
      <c r="I1125">
        <v>658893</v>
      </c>
      <c r="J1125" t="s">
        <v>25</v>
      </c>
      <c r="K1125" t="s">
        <v>2597</v>
      </c>
      <c r="L1125" t="s">
        <v>2597</v>
      </c>
      <c r="N1125" t="s">
        <v>1012</v>
      </c>
      <c r="P1125" s="1" t="s">
        <v>2594</v>
      </c>
      <c r="Q1125" t="s">
        <v>2595</v>
      </c>
      <c r="R1125">
        <v>1500</v>
      </c>
      <c r="S1125">
        <v>499</v>
      </c>
    </row>
    <row r="1126" spans="1:20" x14ac:dyDescent="0.25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G1126" t="s">
        <v>24</v>
      </c>
      <c r="H1126">
        <v>658980</v>
      </c>
      <c r="I1126">
        <v>660647</v>
      </c>
      <c r="J1126" t="s">
        <v>25</v>
      </c>
      <c r="P1126" s="1" t="s">
        <v>2598</v>
      </c>
      <c r="Q1126" t="s">
        <v>2599</v>
      </c>
      <c r="R1126">
        <v>1668</v>
      </c>
      <c r="T1126" t="s">
        <v>2600</v>
      </c>
    </row>
    <row r="1127" spans="1:20" x14ac:dyDescent="0.25">
      <c r="A1127" t="s">
        <v>29</v>
      </c>
      <c r="B1127" t="s">
        <v>30</v>
      </c>
      <c r="C1127" t="s">
        <v>22</v>
      </c>
      <c r="D1127" t="s">
        <v>23</v>
      </c>
      <c r="E1127" t="s">
        <v>5</v>
      </c>
      <c r="G1127" t="s">
        <v>24</v>
      </c>
      <c r="H1127">
        <v>658980</v>
      </c>
      <c r="I1127">
        <v>660647</v>
      </c>
      <c r="J1127" t="s">
        <v>25</v>
      </c>
      <c r="K1127" t="s">
        <v>2601</v>
      </c>
      <c r="L1127" t="s">
        <v>2601</v>
      </c>
      <c r="N1127" t="s">
        <v>2602</v>
      </c>
      <c r="P1127" s="1" t="s">
        <v>2598</v>
      </c>
      <c r="Q1127" t="s">
        <v>2599</v>
      </c>
      <c r="R1127">
        <v>1668</v>
      </c>
      <c r="S1127">
        <v>555</v>
      </c>
    </row>
    <row r="1128" spans="1:20" x14ac:dyDescent="0.25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G1128" t="s">
        <v>24</v>
      </c>
      <c r="H1128">
        <v>660779</v>
      </c>
      <c r="I1128">
        <v>664279</v>
      </c>
      <c r="J1128" t="s">
        <v>25</v>
      </c>
      <c r="P1128" s="1" t="s">
        <v>2603</v>
      </c>
      <c r="Q1128" t="s">
        <v>2604</v>
      </c>
      <c r="R1128">
        <v>3501</v>
      </c>
      <c r="T1128" t="s">
        <v>2605</v>
      </c>
    </row>
    <row r="1129" spans="1:20" x14ac:dyDescent="0.25">
      <c r="A1129" t="s">
        <v>29</v>
      </c>
      <c r="B1129" t="s">
        <v>30</v>
      </c>
      <c r="C1129" t="s">
        <v>22</v>
      </c>
      <c r="D1129" t="s">
        <v>23</v>
      </c>
      <c r="E1129" t="s">
        <v>5</v>
      </c>
      <c r="G1129" t="s">
        <v>24</v>
      </c>
      <c r="H1129">
        <v>660779</v>
      </c>
      <c r="I1129">
        <v>664279</v>
      </c>
      <c r="J1129" t="s">
        <v>25</v>
      </c>
      <c r="K1129" t="s">
        <v>2606</v>
      </c>
      <c r="L1129" t="s">
        <v>2606</v>
      </c>
      <c r="N1129" t="s">
        <v>261</v>
      </c>
      <c r="P1129" s="1" t="s">
        <v>2603</v>
      </c>
      <c r="Q1129" t="s">
        <v>2604</v>
      </c>
      <c r="R1129">
        <v>3501</v>
      </c>
      <c r="S1129">
        <v>1166</v>
      </c>
    </row>
    <row r="1130" spans="1:20" x14ac:dyDescent="0.25">
      <c r="A1130" t="s">
        <v>20</v>
      </c>
      <c r="B1130" t="s">
        <v>21</v>
      </c>
      <c r="C1130" t="s">
        <v>22</v>
      </c>
      <c r="D1130" t="s">
        <v>23</v>
      </c>
      <c r="E1130" t="s">
        <v>5</v>
      </c>
      <c r="G1130" t="s">
        <v>24</v>
      </c>
      <c r="H1130">
        <v>664406</v>
      </c>
      <c r="I1130">
        <v>664873</v>
      </c>
      <c r="J1130" t="s">
        <v>25</v>
      </c>
      <c r="P1130" s="1" t="s">
        <v>2607</v>
      </c>
      <c r="Q1130" t="s">
        <v>2608</v>
      </c>
      <c r="R1130">
        <v>468</v>
      </c>
      <c r="T1130" t="s">
        <v>2609</v>
      </c>
    </row>
    <row r="1131" spans="1:20" x14ac:dyDescent="0.25">
      <c r="A1131" t="s">
        <v>29</v>
      </c>
      <c r="B1131" t="s">
        <v>30</v>
      </c>
      <c r="C1131" t="s">
        <v>22</v>
      </c>
      <c r="D1131" t="s">
        <v>23</v>
      </c>
      <c r="E1131" t="s">
        <v>5</v>
      </c>
      <c r="G1131" t="s">
        <v>24</v>
      </c>
      <c r="H1131">
        <v>664406</v>
      </c>
      <c r="I1131">
        <v>664873</v>
      </c>
      <c r="J1131" t="s">
        <v>25</v>
      </c>
      <c r="K1131" t="s">
        <v>2610</v>
      </c>
      <c r="L1131" t="s">
        <v>2610</v>
      </c>
      <c r="N1131" t="s">
        <v>2611</v>
      </c>
      <c r="P1131" s="1" t="s">
        <v>2607</v>
      </c>
      <c r="Q1131" t="s">
        <v>2608</v>
      </c>
      <c r="R1131">
        <v>468</v>
      </c>
      <c r="S1131">
        <v>155</v>
      </c>
    </row>
    <row r="1132" spans="1:20" x14ac:dyDescent="0.25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G1132" t="s">
        <v>24</v>
      </c>
      <c r="H1132">
        <v>664874</v>
      </c>
      <c r="I1132">
        <v>665377</v>
      </c>
      <c r="J1132" t="s">
        <v>71</v>
      </c>
      <c r="P1132" s="1" t="s">
        <v>2612</v>
      </c>
      <c r="Q1132" t="s">
        <v>2613</v>
      </c>
      <c r="R1132">
        <v>504</v>
      </c>
      <c r="T1132" t="s">
        <v>2614</v>
      </c>
    </row>
    <row r="1133" spans="1:20" x14ac:dyDescent="0.25">
      <c r="A1133" t="s">
        <v>29</v>
      </c>
      <c r="B1133" t="s">
        <v>30</v>
      </c>
      <c r="C1133" t="s">
        <v>22</v>
      </c>
      <c r="D1133" t="s">
        <v>23</v>
      </c>
      <c r="E1133" t="s">
        <v>5</v>
      </c>
      <c r="G1133" t="s">
        <v>24</v>
      </c>
      <c r="H1133">
        <v>664874</v>
      </c>
      <c r="I1133">
        <v>665377</v>
      </c>
      <c r="J1133" t="s">
        <v>71</v>
      </c>
      <c r="K1133" t="s">
        <v>2615</v>
      </c>
      <c r="L1133" t="s">
        <v>2615</v>
      </c>
      <c r="N1133" t="s">
        <v>36</v>
      </c>
      <c r="P1133" s="1" t="s">
        <v>2612</v>
      </c>
      <c r="Q1133" t="s">
        <v>2613</v>
      </c>
      <c r="R1133">
        <v>504</v>
      </c>
      <c r="S1133">
        <v>167</v>
      </c>
    </row>
    <row r="1134" spans="1:20" x14ac:dyDescent="0.25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G1134" t="s">
        <v>24</v>
      </c>
      <c r="H1134">
        <v>665537</v>
      </c>
      <c r="I1134">
        <v>667525</v>
      </c>
      <c r="J1134" t="s">
        <v>71</v>
      </c>
      <c r="P1134" s="1" t="s">
        <v>2616</v>
      </c>
      <c r="Q1134" t="s">
        <v>2617</v>
      </c>
      <c r="R1134">
        <v>1989</v>
      </c>
    </row>
    <row r="1135" spans="1:20" x14ac:dyDescent="0.25">
      <c r="A1135" t="s">
        <v>29</v>
      </c>
      <c r="B1135" t="s">
        <v>30</v>
      </c>
      <c r="C1135" t="s">
        <v>22</v>
      </c>
      <c r="D1135" t="s">
        <v>23</v>
      </c>
      <c r="E1135" t="s">
        <v>5</v>
      </c>
      <c r="G1135" t="s">
        <v>24</v>
      </c>
      <c r="H1135">
        <v>665537</v>
      </c>
      <c r="I1135">
        <v>667525</v>
      </c>
      <c r="J1135" t="s">
        <v>71</v>
      </c>
      <c r="K1135" t="s">
        <v>2618</v>
      </c>
      <c r="L1135" t="s">
        <v>2618</v>
      </c>
      <c r="N1135" t="s">
        <v>2619</v>
      </c>
      <c r="P1135" s="1" t="s">
        <v>2616</v>
      </c>
      <c r="Q1135" t="s">
        <v>2617</v>
      </c>
      <c r="R1135">
        <v>1989</v>
      </c>
      <c r="S1135">
        <v>662</v>
      </c>
    </row>
    <row r="1136" spans="1:20" x14ac:dyDescent="0.25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G1136" t="s">
        <v>24</v>
      </c>
      <c r="H1136">
        <v>667535</v>
      </c>
      <c r="I1136">
        <v>668176</v>
      </c>
      <c r="J1136" t="s">
        <v>71</v>
      </c>
      <c r="P1136" s="1" t="s">
        <v>2620</v>
      </c>
      <c r="Q1136" t="s">
        <v>2621</v>
      </c>
      <c r="R1136">
        <v>642</v>
      </c>
    </row>
    <row r="1137" spans="1:20" x14ac:dyDescent="0.25">
      <c r="A1137" t="s">
        <v>29</v>
      </c>
      <c r="B1137" t="s">
        <v>30</v>
      </c>
      <c r="C1137" t="s">
        <v>22</v>
      </c>
      <c r="D1137" t="s">
        <v>23</v>
      </c>
      <c r="E1137" t="s">
        <v>5</v>
      </c>
      <c r="G1137" t="s">
        <v>24</v>
      </c>
      <c r="H1137">
        <v>667535</v>
      </c>
      <c r="I1137">
        <v>668176</v>
      </c>
      <c r="J1137" t="s">
        <v>71</v>
      </c>
      <c r="K1137" t="s">
        <v>2622</v>
      </c>
      <c r="L1137" t="s">
        <v>2622</v>
      </c>
      <c r="N1137" t="s">
        <v>36</v>
      </c>
      <c r="P1137" s="1" t="s">
        <v>2620</v>
      </c>
      <c r="Q1137" t="s">
        <v>2621</v>
      </c>
      <c r="R1137">
        <v>642</v>
      </c>
      <c r="S1137">
        <v>213</v>
      </c>
    </row>
    <row r="1138" spans="1:20" x14ac:dyDescent="0.25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G1138" t="s">
        <v>24</v>
      </c>
      <c r="H1138">
        <v>668176</v>
      </c>
      <c r="I1138">
        <v>668880</v>
      </c>
      <c r="J1138" t="s">
        <v>71</v>
      </c>
      <c r="O1138" t="s">
        <v>2623</v>
      </c>
      <c r="P1138" s="1" t="s">
        <v>2624</v>
      </c>
      <c r="Q1138" t="s">
        <v>2625</v>
      </c>
      <c r="R1138">
        <v>705</v>
      </c>
      <c r="T1138" t="s">
        <v>2626</v>
      </c>
    </row>
    <row r="1139" spans="1:20" x14ac:dyDescent="0.25">
      <c r="A1139" t="s">
        <v>29</v>
      </c>
      <c r="B1139" t="s">
        <v>30</v>
      </c>
      <c r="C1139" t="s">
        <v>22</v>
      </c>
      <c r="D1139" t="s">
        <v>23</v>
      </c>
      <c r="E1139" t="s">
        <v>5</v>
      </c>
      <c r="G1139" t="s">
        <v>24</v>
      </c>
      <c r="H1139">
        <v>668176</v>
      </c>
      <c r="I1139">
        <v>668880</v>
      </c>
      <c r="J1139" t="s">
        <v>71</v>
      </c>
      <c r="K1139" t="s">
        <v>2627</v>
      </c>
      <c r="L1139" t="s">
        <v>2627</v>
      </c>
      <c r="N1139" t="s">
        <v>2628</v>
      </c>
      <c r="O1139" t="s">
        <v>2623</v>
      </c>
      <c r="P1139" s="1" t="s">
        <v>2624</v>
      </c>
      <c r="Q1139" t="s">
        <v>2625</v>
      </c>
      <c r="R1139">
        <v>705</v>
      </c>
      <c r="S1139">
        <v>234</v>
      </c>
    </row>
    <row r="1140" spans="1:20" x14ac:dyDescent="0.25">
      <c r="A1140" t="s">
        <v>20</v>
      </c>
      <c r="B1140" t="s">
        <v>21</v>
      </c>
      <c r="C1140" t="s">
        <v>22</v>
      </c>
      <c r="D1140" t="s">
        <v>23</v>
      </c>
      <c r="E1140" t="s">
        <v>5</v>
      </c>
      <c r="G1140" t="s">
        <v>24</v>
      </c>
      <c r="H1140">
        <v>668922</v>
      </c>
      <c r="I1140">
        <v>670061</v>
      </c>
      <c r="J1140" t="s">
        <v>71</v>
      </c>
      <c r="O1140" t="s">
        <v>2629</v>
      </c>
      <c r="P1140" s="1" t="s">
        <v>2630</v>
      </c>
      <c r="Q1140" t="s">
        <v>2631</v>
      </c>
      <c r="R1140">
        <v>1140</v>
      </c>
      <c r="T1140" t="s">
        <v>2632</v>
      </c>
    </row>
    <row r="1141" spans="1:20" x14ac:dyDescent="0.25">
      <c r="A1141" t="s">
        <v>29</v>
      </c>
      <c r="B1141" t="s">
        <v>30</v>
      </c>
      <c r="C1141" t="s">
        <v>22</v>
      </c>
      <c r="D1141" t="s">
        <v>23</v>
      </c>
      <c r="E1141" t="s">
        <v>5</v>
      </c>
      <c r="G1141" t="s">
        <v>24</v>
      </c>
      <c r="H1141">
        <v>668922</v>
      </c>
      <c r="I1141">
        <v>670061</v>
      </c>
      <c r="J1141" t="s">
        <v>71</v>
      </c>
      <c r="K1141" t="s">
        <v>2633</v>
      </c>
      <c r="L1141" t="s">
        <v>2633</v>
      </c>
      <c r="N1141" t="s">
        <v>2634</v>
      </c>
      <c r="O1141" t="s">
        <v>2629</v>
      </c>
      <c r="P1141" s="1" t="s">
        <v>2630</v>
      </c>
      <c r="Q1141" t="s">
        <v>2631</v>
      </c>
      <c r="R1141">
        <v>1140</v>
      </c>
      <c r="S1141">
        <v>379</v>
      </c>
    </row>
    <row r="1142" spans="1:20" x14ac:dyDescent="0.25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G1142" t="s">
        <v>24</v>
      </c>
      <c r="H1142">
        <v>670091</v>
      </c>
      <c r="I1142">
        <v>673081</v>
      </c>
      <c r="J1142" t="s">
        <v>71</v>
      </c>
      <c r="P1142" s="1" t="s">
        <v>2635</v>
      </c>
      <c r="Q1142" t="s">
        <v>2636</v>
      </c>
      <c r="R1142">
        <v>2991</v>
      </c>
      <c r="T1142" t="s">
        <v>2637</v>
      </c>
    </row>
    <row r="1143" spans="1:20" x14ac:dyDescent="0.25">
      <c r="A1143" t="s">
        <v>29</v>
      </c>
      <c r="B1143" t="s">
        <v>30</v>
      </c>
      <c r="C1143" t="s">
        <v>22</v>
      </c>
      <c r="D1143" t="s">
        <v>23</v>
      </c>
      <c r="E1143" t="s">
        <v>5</v>
      </c>
      <c r="G1143" t="s">
        <v>24</v>
      </c>
      <c r="H1143">
        <v>670091</v>
      </c>
      <c r="I1143">
        <v>673081</v>
      </c>
      <c r="J1143" t="s">
        <v>71</v>
      </c>
      <c r="K1143" t="s">
        <v>2638</v>
      </c>
      <c r="L1143" t="s">
        <v>2638</v>
      </c>
      <c r="N1143" t="s">
        <v>2639</v>
      </c>
      <c r="P1143" s="1" t="s">
        <v>2635</v>
      </c>
      <c r="Q1143" t="s">
        <v>2636</v>
      </c>
      <c r="R1143">
        <v>2991</v>
      </c>
      <c r="S1143">
        <v>996</v>
      </c>
    </row>
    <row r="1144" spans="1:20" x14ac:dyDescent="0.25">
      <c r="A1144" t="s">
        <v>20</v>
      </c>
      <c r="B1144" t="s">
        <v>21</v>
      </c>
      <c r="C1144" t="s">
        <v>22</v>
      </c>
      <c r="D1144" t="s">
        <v>23</v>
      </c>
      <c r="E1144" t="s">
        <v>5</v>
      </c>
      <c r="G1144" t="s">
        <v>24</v>
      </c>
      <c r="H1144">
        <v>673148</v>
      </c>
      <c r="I1144">
        <v>673912</v>
      </c>
      <c r="J1144" t="s">
        <v>25</v>
      </c>
      <c r="P1144" s="1" t="s">
        <v>2640</v>
      </c>
      <c r="Q1144" t="s">
        <v>2641</v>
      </c>
      <c r="R1144">
        <v>765</v>
      </c>
      <c r="T1144" t="s">
        <v>2642</v>
      </c>
    </row>
    <row r="1145" spans="1:20" x14ac:dyDescent="0.25">
      <c r="A1145" t="s">
        <v>29</v>
      </c>
      <c r="B1145" t="s">
        <v>30</v>
      </c>
      <c r="C1145" t="s">
        <v>22</v>
      </c>
      <c r="D1145" t="s">
        <v>23</v>
      </c>
      <c r="E1145" t="s">
        <v>5</v>
      </c>
      <c r="G1145" t="s">
        <v>24</v>
      </c>
      <c r="H1145">
        <v>673148</v>
      </c>
      <c r="I1145">
        <v>673912</v>
      </c>
      <c r="J1145" t="s">
        <v>25</v>
      </c>
      <c r="K1145" t="s">
        <v>2643</v>
      </c>
      <c r="L1145" t="s">
        <v>2643</v>
      </c>
      <c r="N1145" t="s">
        <v>2644</v>
      </c>
      <c r="P1145" s="1" t="s">
        <v>2640</v>
      </c>
      <c r="Q1145" t="s">
        <v>2641</v>
      </c>
      <c r="R1145">
        <v>765</v>
      </c>
      <c r="S1145">
        <v>254</v>
      </c>
    </row>
    <row r="1146" spans="1:20" x14ac:dyDescent="0.25">
      <c r="A1146" t="s">
        <v>20</v>
      </c>
      <c r="B1146" t="s">
        <v>21</v>
      </c>
      <c r="C1146" t="s">
        <v>22</v>
      </c>
      <c r="D1146" t="s">
        <v>23</v>
      </c>
      <c r="E1146" t="s">
        <v>5</v>
      </c>
      <c r="G1146" t="s">
        <v>24</v>
      </c>
      <c r="H1146">
        <v>673918</v>
      </c>
      <c r="I1146">
        <v>675198</v>
      </c>
      <c r="J1146" t="s">
        <v>25</v>
      </c>
      <c r="O1146" t="s">
        <v>2645</v>
      </c>
      <c r="P1146" s="1" t="s">
        <v>2646</v>
      </c>
      <c r="Q1146" t="s">
        <v>2647</v>
      </c>
      <c r="R1146">
        <v>1281</v>
      </c>
      <c r="T1146" t="s">
        <v>2648</v>
      </c>
    </row>
    <row r="1147" spans="1:20" x14ac:dyDescent="0.25">
      <c r="A1147" t="s">
        <v>29</v>
      </c>
      <c r="B1147" t="s">
        <v>30</v>
      </c>
      <c r="C1147" t="s">
        <v>22</v>
      </c>
      <c r="D1147" t="s">
        <v>23</v>
      </c>
      <c r="E1147" t="s">
        <v>5</v>
      </c>
      <c r="G1147" t="s">
        <v>24</v>
      </c>
      <c r="H1147">
        <v>673918</v>
      </c>
      <c r="I1147">
        <v>675198</v>
      </c>
      <c r="J1147" t="s">
        <v>25</v>
      </c>
      <c r="K1147" t="s">
        <v>2649</v>
      </c>
      <c r="L1147" t="s">
        <v>2649</v>
      </c>
      <c r="N1147" t="s">
        <v>2650</v>
      </c>
      <c r="O1147" t="s">
        <v>2645</v>
      </c>
      <c r="P1147" s="1" t="s">
        <v>2646</v>
      </c>
      <c r="Q1147" t="s">
        <v>2647</v>
      </c>
      <c r="R1147">
        <v>1281</v>
      </c>
      <c r="S1147">
        <v>426</v>
      </c>
    </row>
    <row r="1148" spans="1:20" x14ac:dyDescent="0.25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G1148" t="s">
        <v>24</v>
      </c>
      <c r="H1148">
        <v>675280</v>
      </c>
      <c r="I1148">
        <v>676020</v>
      </c>
      <c r="J1148" t="s">
        <v>71</v>
      </c>
      <c r="P1148" s="1" t="s">
        <v>2651</v>
      </c>
      <c r="Q1148" t="s">
        <v>2652</v>
      </c>
      <c r="R1148">
        <v>741</v>
      </c>
      <c r="T1148" t="s">
        <v>2653</v>
      </c>
    </row>
    <row r="1149" spans="1:20" x14ac:dyDescent="0.25">
      <c r="A1149" t="s">
        <v>29</v>
      </c>
      <c r="B1149" t="s">
        <v>30</v>
      </c>
      <c r="C1149" t="s">
        <v>22</v>
      </c>
      <c r="D1149" t="s">
        <v>23</v>
      </c>
      <c r="E1149" t="s">
        <v>5</v>
      </c>
      <c r="G1149" t="s">
        <v>24</v>
      </c>
      <c r="H1149">
        <v>675280</v>
      </c>
      <c r="I1149">
        <v>676020</v>
      </c>
      <c r="J1149" t="s">
        <v>71</v>
      </c>
      <c r="K1149" t="s">
        <v>2654</v>
      </c>
      <c r="L1149" t="s">
        <v>2654</v>
      </c>
      <c r="N1149" t="s">
        <v>2261</v>
      </c>
      <c r="P1149" s="1" t="s">
        <v>2651</v>
      </c>
      <c r="Q1149" t="s">
        <v>2652</v>
      </c>
      <c r="R1149">
        <v>741</v>
      </c>
      <c r="S1149">
        <v>246</v>
      </c>
    </row>
    <row r="1150" spans="1:20" x14ac:dyDescent="0.25">
      <c r="A1150" t="s">
        <v>20</v>
      </c>
      <c r="B1150" t="s">
        <v>21</v>
      </c>
      <c r="C1150" t="s">
        <v>22</v>
      </c>
      <c r="D1150" t="s">
        <v>23</v>
      </c>
      <c r="E1150" t="s">
        <v>5</v>
      </c>
      <c r="G1150" t="s">
        <v>24</v>
      </c>
      <c r="H1150">
        <v>676033</v>
      </c>
      <c r="I1150">
        <v>677010</v>
      </c>
      <c r="J1150" t="s">
        <v>71</v>
      </c>
      <c r="P1150" s="1" t="s">
        <v>2655</v>
      </c>
      <c r="Q1150" t="s">
        <v>2656</v>
      </c>
      <c r="R1150">
        <v>978</v>
      </c>
      <c r="T1150" t="s">
        <v>2657</v>
      </c>
    </row>
    <row r="1151" spans="1:20" x14ac:dyDescent="0.25">
      <c r="A1151" t="s">
        <v>29</v>
      </c>
      <c r="B1151" t="s">
        <v>30</v>
      </c>
      <c r="C1151" t="s">
        <v>22</v>
      </c>
      <c r="D1151" t="s">
        <v>23</v>
      </c>
      <c r="E1151" t="s">
        <v>5</v>
      </c>
      <c r="G1151" t="s">
        <v>24</v>
      </c>
      <c r="H1151">
        <v>676033</v>
      </c>
      <c r="I1151">
        <v>677010</v>
      </c>
      <c r="J1151" t="s">
        <v>71</v>
      </c>
      <c r="K1151" t="s">
        <v>2658</v>
      </c>
      <c r="L1151" t="s">
        <v>2658</v>
      </c>
      <c r="N1151" t="s">
        <v>2659</v>
      </c>
      <c r="P1151" s="1" t="s">
        <v>2655</v>
      </c>
      <c r="Q1151" t="s">
        <v>2656</v>
      </c>
      <c r="R1151">
        <v>978</v>
      </c>
      <c r="S1151">
        <v>325</v>
      </c>
    </row>
    <row r="1152" spans="1:20" x14ac:dyDescent="0.25">
      <c r="A1152" t="s">
        <v>20</v>
      </c>
      <c r="B1152" t="s">
        <v>21</v>
      </c>
      <c r="C1152" t="s">
        <v>22</v>
      </c>
      <c r="D1152" t="s">
        <v>23</v>
      </c>
      <c r="E1152" t="s">
        <v>5</v>
      </c>
      <c r="G1152" t="s">
        <v>24</v>
      </c>
      <c r="H1152">
        <v>677013</v>
      </c>
      <c r="I1152">
        <v>677879</v>
      </c>
      <c r="J1152" t="s">
        <v>71</v>
      </c>
      <c r="P1152" s="1" t="s">
        <v>2660</v>
      </c>
      <c r="Q1152" t="s">
        <v>2661</v>
      </c>
      <c r="R1152">
        <v>867</v>
      </c>
      <c r="T1152" t="s">
        <v>2662</v>
      </c>
    </row>
    <row r="1153" spans="1:20" x14ac:dyDescent="0.25">
      <c r="A1153" t="s">
        <v>29</v>
      </c>
      <c r="B1153" t="s">
        <v>30</v>
      </c>
      <c r="C1153" t="s">
        <v>22</v>
      </c>
      <c r="D1153" t="s">
        <v>23</v>
      </c>
      <c r="E1153" t="s">
        <v>5</v>
      </c>
      <c r="G1153" t="s">
        <v>24</v>
      </c>
      <c r="H1153">
        <v>677013</v>
      </c>
      <c r="I1153">
        <v>677879</v>
      </c>
      <c r="J1153" t="s">
        <v>71</v>
      </c>
      <c r="K1153" t="s">
        <v>2663</v>
      </c>
      <c r="L1153" t="s">
        <v>2663</v>
      </c>
      <c r="N1153" t="s">
        <v>36</v>
      </c>
      <c r="P1153" s="1" t="s">
        <v>2660</v>
      </c>
      <c r="Q1153" t="s">
        <v>2661</v>
      </c>
      <c r="R1153">
        <v>867</v>
      </c>
      <c r="S1153">
        <v>288</v>
      </c>
    </row>
    <row r="1154" spans="1:20" x14ac:dyDescent="0.25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G1154" t="s">
        <v>24</v>
      </c>
      <c r="H1154">
        <v>677891</v>
      </c>
      <c r="I1154">
        <v>678469</v>
      </c>
      <c r="J1154" t="s">
        <v>71</v>
      </c>
      <c r="P1154" s="1" t="s">
        <v>2664</v>
      </c>
      <c r="Q1154" t="s">
        <v>2665</v>
      </c>
      <c r="R1154">
        <v>579</v>
      </c>
      <c r="T1154" t="s">
        <v>2666</v>
      </c>
    </row>
    <row r="1155" spans="1:20" x14ac:dyDescent="0.25">
      <c r="A1155" t="s">
        <v>29</v>
      </c>
      <c r="B1155" t="s">
        <v>30</v>
      </c>
      <c r="C1155" t="s">
        <v>22</v>
      </c>
      <c r="D1155" t="s">
        <v>23</v>
      </c>
      <c r="E1155" t="s">
        <v>5</v>
      </c>
      <c r="G1155" t="s">
        <v>24</v>
      </c>
      <c r="H1155">
        <v>677891</v>
      </c>
      <c r="I1155">
        <v>678469</v>
      </c>
      <c r="J1155" t="s">
        <v>71</v>
      </c>
      <c r="K1155" t="s">
        <v>2667</v>
      </c>
      <c r="L1155" t="s">
        <v>2667</v>
      </c>
      <c r="N1155" t="s">
        <v>694</v>
      </c>
      <c r="P1155" s="1" t="s">
        <v>2664</v>
      </c>
      <c r="Q1155" t="s">
        <v>2665</v>
      </c>
      <c r="R1155">
        <v>579</v>
      </c>
      <c r="S1155">
        <v>192</v>
      </c>
    </row>
    <row r="1156" spans="1:20" x14ac:dyDescent="0.25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G1156" t="s">
        <v>24</v>
      </c>
      <c r="H1156">
        <v>678481</v>
      </c>
      <c r="I1156">
        <v>679755</v>
      </c>
      <c r="J1156" t="s">
        <v>71</v>
      </c>
      <c r="P1156" s="1" t="s">
        <v>2668</v>
      </c>
      <c r="Q1156" t="s">
        <v>2669</v>
      </c>
      <c r="R1156">
        <v>1275</v>
      </c>
      <c r="T1156" t="s">
        <v>2670</v>
      </c>
    </row>
    <row r="1157" spans="1:20" x14ac:dyDescent="0.25">
      <c r="A1157" t="s">
        <v>29</v>
      </c>
      <c r="B1157" t="s">
        <v>30</v>
      </c>
      <c r="C1157" t="s">
        <v>22</v>
      </c>
      <c r="D1157" t="s">
        <v>23</v>
      </c>
      <c r="E1157" t="s">
        <v>5</v>
      </c>
      <c r="G1157" t="s">
        <v>24</v>
      </c>
      <c r="H1157">
        <v>678481</v>
      </c>
      <c r="I1157">
        <v>679755</v>
      </c>
      <c r="J1157" t="s">
        <v>71</v>
      </c>
      <c r="K1157" t="s">
        <v>2671</v>
      </c>
      <c r="L1157" t="s">
        <v>2671</v>
      </c>
      <c r="N1157" t="s">
        <v>2672</v>
      </c>
      <c r="P1157" s="1" t="s">
        <v>2668</v>
      </c>
      <c r="Q1157" t="s">
        <v>2669</v>
      </c>
      <c r="R1157">
        <v>1275</v>
      </c>
      <c r="S1157">
        <v>424</v>
      </c>
    </row>
    <row r="1158" spans="1:20" x14ac:dyDescent="0.25">
      <c r="A1158" t="s">
        <v>20</v>
      </c>
      <c r="B1158" t="s">
        <v>21</v>
      </c>
      <c r="C1158" t="s">
        <v>22</v>
      </c>
      <c r="D1158" t="s">
        <v>23</v>
      </c>
      <c r="E1158" t="s">
        <v>5</v>
      </c>
      <c r="G1158" t="s">
        <v>24</v>
      </c>
      <c r="H1158">
        <v>679765</v>
      </c>
      <c r="I1158">
        <v>680697</v>
      </c>
      <c r="J1158" t="s">
        <v>71</v>
      </c>
      <c r="P1158" s="1" t="s">
        <v>2673</v>
      </c>
      <c r="Q1158" t="s">
        <v>2674</v>
      </c>
      <c r="R1158">
        <v>933</v>
      </c>
      <c r="T1158" t="s">
        <v>2675</v>
      </c>
    </row>
    <row r="1159" spans="1:20" x14ac:dyDescent="0.25">
      <c r="A1159" t="s">
        <v>29</v>
      </c>
      <c r="B1159" t="s">
        <v>30</v>
      </c>
      <c r="C1159" t="s">
        <v>22</v>
      </c>
      <c r="D1159" t="s">
        <v>23</v>
      </c>
      <c r="E1159" t="s">
        <v>5</v>
      </c>
      <c r="G1159" t="s">
        <v>24</v>
      </c>
      <c r="H1159">
        <v>679765</v>
      </c>
      <c r="I1159">
        <v>680697</v>
      </c>
      <c r="J1159" t="s">
        <v>71</v>
      </c>
      <c r="K1159" t="s">
        <v>2676</v>
      </c>
      <c r="L1159" t="s">
        <v>2676</v>
      </c>
      <c r="N1159" t="s">
        <v>2677</v>
      </c>
      <c r="P1159" s="1" t="s">
        <v>2673</v>
      </c>
      <c r="Q1159" t="s">
        <v>2674</v>
      </c>
      <c r="R1159">
        <v>933</v>
      </c>
      <c r="S1159">
        <v>310</v>
      </c>
    </row>
    <row r="1160" spans="1:20" x14ac:dyDescent="0.25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G1160" t="s">
        <v>24</v>
      </c>
      <c r="H1160">
        <v>680684</v>
      </c>
      <c r="I1160">
        <v>681100</v>
      </c>
      <c r="J1160" t="s">
        <v>71</v>
      </c>
      <c r="P1160" s="1" t="s">
        <v>2678</v>
      </c>
      <c r="Q1160" t="s">
        <v>2679</v>
      </c>
      <c r="R1160">
        <v>417</v>
      </c>
      <c r="T1160" t="s">
        <v>2680</v>
      </c>
    </row>
    <row r="1161" spans="1:20" x14ac:dyDescent="0.25">
      <c r="A1161" t="s">
        <v>29</v>
      </c>
      <c r="B1161" t="s">
        <v>30</v>
      </c>
      <c r="C1161" t="s">
        <v>22</v>
      </c>
      <c r="D1161" t="s">
        <v>23</v>
      </c>
      <c r="E1161" t="s">
        <v>5</v>
      </c>
      <c r="G1161" t="s">
        <v>24</v>
      </c>
      <c r="H1161">
        <v>680684</v>
      </c>
      <c r="I1161">
        <v>681100</v>
      </c>
      <c r="J1161" t="s">
        <v>71</v>
      </c>
      <c r="K1161" t="s">
        <v>2681</v>
      </c>
      <c r="L1161" t="s">
        <v>2681</v>
      </c>
      <c r="N1161" t="s">
        <v>1938</v>
      </c>
      <c r="P1161" s="1" t="s">
        <v>2678</v>
      </c>
      <c r="Q1161" t="s">
        <v>2679</v>
      </c>
      <c r="R1161">
        <v>417</v>
      </c>
      <c r="S1161">
        <v>138</v>
      </c>
    </row>
    <row r="1162" spans="1:20" x14ac:dyDescent="0.25">
      <c r="A1162" t="s">
        <v>20</v>
      </c>
      <c r="B1162" t="s">
        <v>21</v>
      </c>
      <c r="C1162" t="s">
        <v>22</v>
      </c>
      <c r="D1162" t="s">
        <v>23</v>
      </c>
      <c r="E1162" t="s">
        <v>5</v>
      </c>
      <c r="G1162" t="s">
        <v>24</v>
      </c>
      <c r="H1162">
        <v>681097</v>
      </c>
      <c r="I1162">
        <v>681771</v>
      </c>
      <c r="J1162" t="s">
        <v>71</v>
      </c>
      <c r="P1162" s="1" t="s">
        <v>2682</v>
      </c>
      <c r="Q1162" t="s">
        <v>2683</v>
      </c>
      <c r="R1162">
        <v>675</v>
      </c>
    </row>
    <row r="1163" spans="1:20" x14ac:dyDescent="0.25">
      <c r="A1163" t="s">
        <v>29</v>
      </c>
      <c r="B1163" t="s">
        <v>30</v>
      </c>
      <c r="C1163" t="s">
        <v>22</v>
      </c>
      <c r="D1163" t="s">
        <v>23</v>
      </c>
      <c r="E1163" t="s">
        <v>5</v>
      </c>
      <c r="G1163" t="s">
        <v>24</v>
      </c>
      <c r="H1163">
        <v>681097</v>
      </c>
      <c r="I1163">
        <v>681771</v>
      </c>
      <c r="J1163" t="s">
        <v>71</v>
      </c>
      <c r="K1163" t="s">
        <v>2684</v>
      </c>
      <c r="L1163" t="s">
        <v>2684</v>
      </c>
      <c r="N1163" t="s">
        <v>2685</v>
      </c>
      <c r="P1163" s="1" t="s">
        <v>2682</v>
      </c>
      <c r="Q1163" t="s">
        <v>2683</v>
      </c>
      <c r="R1163">
        <v>675</v>
      </c>
      <c r="S1163">
        <v>224</v>
      </c>
    </row>
    <row r="1164" spans="1:20" x14ac:dyDescent="0.25">
      <c r="A1164" t="s">
        <v>20</v>
      </c>
      <c r="B1164" t="s">
        <v>21</v>
      </c>
      <c r="C1164" t="s">
        <v>22</v>
      </c>
      <c r="D1164" t="s">
        <v>23</v>
      </c>
      <c r="E1164" t="s">
        <v>5</v>
      </c>
      <c r="G1164" t="s">
        <v>24</v>
      </c>
      <c r="H1164">
        <v>681994</v>
      </c>
      <c r="I1164">
        <v>682533</v>
      </c>
      <c r="J1164" t="s">
        <v>25</v>
      </c>
      <c r="P1164" s="1" t="s">
        <v>2686</v>
      </c>
      <c r="Q1164" t="s">
        <v>2687</v>
      </c>
      <c r="R1164">
        <v>540</v>
      </c>
      <c r="T1164" t="s">
        <v>2688</v>
      </c>
    </row>
    <row r="1165" spans="1:20" x14ac:dyDescent="0.25">
      <c r="A1165" t="s">
        <v>29</v>
      </c>
      <c r="B1165" t="s">
        <v>30</v>
      </c>
      <c r="C1165" t="s">
        <v>22</v>
      </c>
      <c r="D1165" t="s">
        <v>23</v>
      </c>
      <c r="E1165" t="s">
        <v>5</v>
      </c>
      <c r="G1165" t="s">
        <v>24</v>
      </c>
      <c r="H1165">
        <v>681994</v>
      </c>
      <c r="I1165">
        <v>682533</v>
      </c>
      <c r="J1165" t="s">
        <v>25</v>
      </c>
      <c r="K1165" t="s">
        <v>2689</v>
      </c>
      <c r="L1165" t="s">
        <v>2689</v>
      </c>
      <c r="N1165" t="s">
        <v>36</v>
      </c>
      <c r="P1165" s="1" t="s">
        <v>2686</v>
      </c>
      <c r="Q1165" t="s">
        <v>2687</v>
      </c>
      <c r="R1165">
        <v>540</v>
      </c>
      <c r="S1165">
        <v>179</v>
      </c>
    </row>
    <row r="1166" spans="1:20" x14ac:dyDescent="0.25">
      <c r="A1166" t="s">
        <v>20</v>
      </c>
      <c r="B1166" t="s">
        <v>21</v>
      </c>
      <c r="C1166" t="s">
        <v>22</v>
      </c>
      <c r="D1166" t="s">
        <v>23</v>
      </c>
      <c r="E1166" t="s">
        <v>5</v>
      </c>
      <c r="G1166" t="s">
        <v>24</v>
      </c>
      <c r="H1166">
        <v>682622</v>
      </c>
      <c r="I1166">
        <v>683911</v>
      </c>
      <c r="J1166" t="s">
        <v>71</v>
      </c>
      <c r="P1166" s="1" t="s">
        <v>2690</v>
      </c>
      <c r="Q1166" t="s">
        <v>2691</v>
      </c>
      <c r="R1166">
        <v>1290</v>
      </c>
      <c r="T1166" t="s">
        <v>2692</v>
      </c>
    </row>
    <row r="1167" spans="1:20" x14ac:dyDescent="0.25">
      <c r="A1167" t="s">
        <v>29</v>
      </c>
      <c r="B1167" t="s">
        <v>30</v>
      </c>
      <c r="C1167" t="s">
        <v>22</v>
      </c>
      <c r="D1167" t="s">
        <v>23</v>
      </c>
      <c r="E1167" t="s">
        <v>5</v>
      </c>
      <c r="G1167" t="s">
        <v>24</v>
      </c>
      <c r="H1167">
        <v>682622</v>
      </c>
      <c r="I1167">
        <v>683911</v>
      </c>
      <c r="J1167" t="s">
        <v>71</v>
      </c>
      <c r="K1167" t="s">
        <v>2693</v>
      </c>
      <c r="L1167" t="s">
        <v>2693</v>
      </c>
      <c r="N1167" t="s">
        <v>2694</v>
      </c>
      <c r="P1167" s="1" t="s">
        <v>2690</v>
      </c>
      <c r="Q1167" t="s">
        <v>2691</v>
      </c>
      <c r="R1167">
        <v>1290</v>
      </c>
      <c r="S1167">
        <v>429</v>
      </c>
    </row>
    <row r="1168" spans="1:20" x14ac:dyDescent="0.25">
      <c r="A1168" t="s">
        <v>20</v>
      </c>
      <c r="B1168" t="s">
        <v>21</v>
      </c>
      <c r="C1168" t="s">
        <v>22</v>
      </c>
      <c r="D1168" t="s">
        <v>23</v>
      </c>
      <c r="E1168" t="s">
        <v>5</v>
      </c>
      <c r="G1168" t="s">
        <v>24</v>
      </c>
      <c r="H1168">
        <v>684164</v>
      </c>
      <c r="I1168">
        <v>684907</v>
      </c>
      <c r="J1168" t="s">
        <v>25</v>
      </c>
      <c r="P1168" s="1" t="s">
        <v>2695</v>
      </c>
      <c r="Q1168" t="s">
        <v>2696</v>
      </c>
      <c r="R1168">
        <v>744</v>
      </c>
      <c r="T1168" t="s">
        <v>2697</v>
      </c>
    </row>
    <row r="1169" spans="1:20" x14ac:dyDescent="0.25">
      <c r="A1169" t="s">
        <v>29</v>
      </c>
      <c r="B1169" t="s">
        <v>30</v>
      </c>
      <c r="C1169" t="s">
        <v>22</v>
      </c>
      <c r="D1169" t="s">
        <v>23</v>
      </c>
      <c r="E1169" t="s">
        <v>5</v>
      </c>
      <c r="G1169" t="s">
        <v>24</v>
      </c>
      <c r="H1169">
        <v>684164</v>
      </c>
      <c r="I1169">
        <v>684907</v>
      </c>
      <c r="J1169" t="s">
        <v>25</v>
      </c>
      <c r="K1169" t="s">
        <v>2698</v>
      </c>
      <c r="L1169" t="s">
        <v>2698</v>
      </c>
      <c r="N1169" t="s">
        <v>2699</v>
      </c>
      <c r="P1169" s="1" t="s">
        <v>2695</v>
      </c>
      <c r="Q1169" t="s">
        <v>2696</v>
      </c>
      <c r="R1169">
        <v>744</v>
      </c>
      <c r="S1169">
        <v>247</v>
      </c>
    </row>
    <row r="1170" spans="1:20" x14ac:dyDescent="0.25">
      <c r="A1170" t="s">
        <v>20</v>
      </c>
      <c r="B1170" t="s">
        <v>21</v>
      </c>
      <c r="C1170" t="s">
        <v>22</v>
      </c>
      <c r="D1170" t="s">
        <v>23</v>
      </c>
      <c r="E1170" t="s">
        <v>5</v>
      </c>
      <c r="G1170" t="s">
        <v>24</v>
      </c>
      <c r="H1170">
        <v>685005</v>
      </c>
      <c r="I1170">
        <v>685610</v>
      </c>
      <c r="J1170" t="s">
        <v>25</v>
      </c>
      <c r="P1170" s="1" t="s">
        <v>2700</v>
      </c>
      <c r="Q1170" t="s">
        <v>2701</v>
      </c>
      <c r="R1170">
        <v>606</v>
      </c>
      <c r="T1170" t="s">
        <v>2702</v>
      </c>
    </row>
    <row r="1171" spans="1:20" x14ac:dyDescent="0.25">
      <c r="A1171" t="s">
        <v>29</v>
      </c>
      <c r="B1171" t="s">
        <v>30</v>
      </c>
      <c r="C1171" t="s">
        <v>22</v>
      </c>
      <c r="D1171" t="s">
        <v>23</v>
      </c>
      <c r="E1171" t="s">
        <v>5</v>
      </c>
      <c r="G1171" t="s">
        <v>24</v>
      </c>
      <c r="H1171">
        <v>685005</v>
      </c>
      <c r="I1171">
        <v>685610</v>
      </c>
      <c r="J1171" t="s">
        <v>25</v>
      </c>
      <c r="K1171" t="s">
        <v>2703</v>
      </c>
      <c r="L1171" t="s">
        <v>2703</v>
      </c>
      <c r="N1171" t="s">
        <v>2704</v>
      </c>
      <c r="P1171" s="1" t="s">
        <v>2700</v>
      </c>
      <c r="Q1171" t="s">
        <v>2701</v>
      </c>
      <c r="R1171">
        <v>606</v>
      </c>
      <c r="S1171">
        <v>201</v>
      </c>
    </row>
    <row r="1172" spans="1:20" x14ac:dyDescent="0.25">
      <c r="A1172" t="s">
        <v>20</v>
      </c>
      <c r="B1172" t="s">
        <v>21</v>
      </c>
      <c r="C1172" t="s">
        <v>22</v>
      </c>
      <c r="D1172" t="s">
        <v>23</v>
      </c>
      <c r="E1172" t="s">
        <v>5</v>
      </c>
      <c r="G1172" t="s">
        <v>24</v>
      </c>
      <c r="H1172">
        <v>685643</v>
      </c>
      <c r="I1172">
        <v>686062</v>
      </c>
      <c r="J1172" t="s">
        <v>71</v>
      </c>
      <c r="P1172" s="1" t="s">
        <v>2705</v>
      </c>
      <c r="Q1172" t="s">
        <v>2706</v>
      </c>
      <c r="R1172">
        <v>420</v>
      </c>
    </row>
    <row r="1173" spans="1:20" x14ac:dyDescent="0.25">
      <c r="A1173" t="s">
        <v>29</v>
      </c>
      <c r="B1173" t="s">
        <v>30</v>
      </c>
      <c r="C1173" t="s">
        <v>22</v>
      </c>
      <c r="D1173" t="s">
        <v>23</v>
      </c>
      <c r="E1173" t="s">
        <v>5</v>
      </c>
      <c r="G1173" t="s">
        <v>24</v>
      </c>
      <c r="H1173">
        <v>685643</v>
      </c>
      <c r="I1173">
        <v>686062</v>
      </c>
      <c r="J1173" t="s">
        <v>71</v>
      </c>
      <c r="K1173" t="s">
        <v>2707</v>
      </c>
      <c r="L1173" t="s">
        <v>2707</v>
      </c>
      <c r="N1173" t="s">
        <v>36</v>
      </c>
      <c r="P1173" s="1" t="s">
        <v>2705</v>
      </c>
      <c r="Q1173" t="s">
        <v>2706</v>
      </c>
      <c r="R1173">
        <v>420</v>
      </c>
      <c r="S1173">
        <v>139</v>
      </c>
    </row>
    <row r="1174" spans="1:20" x14ac:dyDescent="0.25">
      <c r="A1174" t="s">
        <v>20</v>
      </c>
      <c r="B1174" t="s">
        <v>21</v>
      </c>
      <c r="C1174" t="s">
        <v>22</v>
      </c>
      <c r="D1174" t="s">
        <v>23</v>
      </c>
      <c r="E1174" t="s">
        <v>5</v>
      </c>
      <c r="G1174" t="s">
        <v>24</v>
      </c>
      <c r="H1174">
        <v>686012</v>
      </c>
      <c r="I1174">
        <v>687247</v>
      </c>
      <c r="J1174" t="s">
        <v>25</v>
      </c>
      <c r="P1174" s="1" t="s">
        <v>2708</v>
      </c>
      <c r="Q1174" t="s">
        <v>2709</v>
      </c>
      <c r="R1174">
        <v>1236</v>
      </c>
      <c r="T1174" t="s">
        <v>2710</v>
      </c>
    </row>
    <row r="1175" spans="1:20" x14ac:dyDescent="0.25">
      <c r="A1175" t="s">
        <v>29</v>
      </c>
      <c r="B1175" t="s">
        <v>30</v>
      </c>
      <c r="C1175" t="s">
        <v>22</v>
      </c>
      <c r="D1175" t="s">
        <v>23</v>
      </c>
      <c r="E1175" t="s">
        <v>5</v>
      </c>
      <c r="G1175" t="s">
        <v>24</v>
      </c>
      <c r="H1175">
        <v>686012</v>
      </c>
      <c r="I1175">
        <v>687247</v>
      </c>
      <c r="J1175" t="s">
        <v>25</v>
      </c>
      <c r="K1175" t="s">
        <v>2711</v>
      </c>
      <c r="L1175" t="s">
        <v>2711</v>
      </c>
      <c r="N1175" t="s">
        <v>875</v>
      </c>
      <c r="P1175" s="1" t="s">
        <v>2708</v>
      </c>
      <c r="Q1175" t="s">
        <v>2709</v>
      </c>
      <c r="R1175">
        <v>1236</v>
      </c>
      <c r="S1175">
        <v>411</v>
      </c>
    </row>
    <row r="1176" spans="1:20" x14ac:dyDescent="0.25">
      <c r="A1176" t="s">
        <v>20</v>
      </c>
      <c r="B1176" t="s">
        <v>21</v>
      </c>
      <c r="C1176" t="s">
        <v>22</v>
      </c>
      <c r="D1176" t="s">
        <v>23</v>
      </c>
      <c r="E1176" t="s">
        <v>5</v>
      </c>
      <c r="G1176" t="s">
        <v>24</v>
      </c>
      <c r="H1176">
        <v>687290</v>
      </c>
      <c r="I1176">
        <v>688615</v>
      </c>
      <c r="J1176" t="s">
        <v>71</v>
      </c>
      <c r="P1176" s="1" t="s">
        <v>2712</v>
      </c>
      <c r="Q1176" t="s">
        <v>2713</v>
      </c>
      <c r="R1176">
        <v>1326</v>
      </c>
      <c r="T1176" t="s">
        <v>2714</v>
      </c>
    </row>
    <row r="1177" spans="1:20" x14ac:dyDescent="0.25">
      <c r="A1177" t="s">
        <v>29</v>
      </c>
      <c r="B1177" t="s">
        <v>30</v>
      </c>
      <c r="C1177" t="s">
        <v>22</v>
      </c>
      <c r="D1177" t="s">
        <v>23</v>
      </c>
      <c r="E1177" t="s">
        <v>5</v>
      </c>
      <c r="G1177" t="s">
        <v>24</v>
      </c>
      <c r="H1177">
        <v>687290</v>
      </c>
      <c r="I1177">
        <v>688615</v>
      </c>
      <c r="J1177" t="s">
        <v>71</v>
      </c>
      <c r="K1177" t="s">
        <v>2715</v>
      </c>
      <c r="L1177" t="s">
        <v>2715</v>
      </c>
      <c r="N1177" t="s">
        <v>2716</v>
      </c>
      <c r="P1177" s="1" t="s">
        <v>2712</v>
      </c>
      <c r="Q1177" t="s">
        <v>2713</v>
      </c>
      <c r="R1177">
        <v>1326</v>
      </c>
      <c r="S1177">
        <v>441</v>
      </c>
    </row>
    <row r="1178" spans="1:20" x14ac:dyDescent="0.25">
      <c r="A1178" t="s">
        <v>20</v>
      </c>
      <c r="B1178" t="s">
        <v>21</v>
      </c>
      <c r="C1178" t="s">
        <v>22</v>
      </c>
      <c r="D1178" t="s">
        <v>23</v>
      </c>
      <c r="E1178" t="s">
        <v>5</v>
      </c>
      <c r="G1178" t="s">
        <v>24</v>
      </c>
      <c r="H1178">
        <v>688683</v>
      </c>
      <c r="I1178">
        <v>689294</v>
      </c>
      <c r="J1178" t="s">
        <v>25</v>
      </c>
      <c r="P1178" s="1" t="s">
        <v>2717</v>
      </c>
      <c r="Q1178" t="s">
        <v>2718</v>
      </c>
      <c r="R1178">
        <v>612</v>
      </c>
    </row>
    <row r="1179" spans="1:20" x14ac:dyDescent="0.25">
      <c r="A1179" t="s">
        <v>29</v>
      </c>
      <c r="B1179" t="s">
        <v>30</v>
      </c>
      <c r="C1179" t="s">
        <v>22</v>
      </c>
      <c r="D1179" t="s">
        <v>23</v>
      </c>
      <c r="E1179" t="s">
        <v>5</v>
      </c>
      <c r="G1179" t="s">
        <v>24</v>
      </c>
      <c r="H1179">
        <v>688683</v>
      </c>
      <c r="I1179">
        <v>689294</v>
      </c>
      <c r="J1179" t="s">
        <v>25</v>
      </c>
      <c r="K1179" t="s">
        <v>2719</v>
      </c>
      <c r="L1179" t="s">
        <v>2719</v>
      </c>
      <c r="N1179" t="s">
        <v>36</v>
      </c>
      <c r="P1179" s="1" t="s">
        <v>2717</v>
      </c>
      <c r="Q1179" t="s">
        <v>2718</v>
      </c>
      <c r="R1179">
        <v>612</v>
      </c>
      <c r="S1179">
        <v>203</v>
      </c>
    </row>
    <row r="1180" spans="1:20" x14ac:dyDescent="0.25">
      <c r="A1180" t="s">
        <v>20</v>
      </c>
      <c r="B1180" t="s">
        <v>21</v>
      </c>
      <c r="C1180" t="s">
        <v>22</v>
      </c>
      <c r="D1180" t="s">
        <v>23</v>
      </c>
      <c r="E1180" t="s">
        <v>5</v>
      </c>
      <c r="G1180" t="s">
        <v>24</v>
      </c>
      <c r="H1180">
        <v>689356</v>
      </c>
      <c r="I1180">
        <v>690375</v>
      </c>
      <c r="J1180" t="s">
        <v>71</v>
      </c>
      <c r="P1180" s="1" t="s">
        <v>2720</v>
      </c>
      <c r="Q1180" t="s">
        <v>2721</v>
      </c>
      <c r="R1180">
        <v>1020</v>
      </c>
      <c r="T1180" t="s">
        <v>2722</v>
      </c>
    </row>
    <row r="1181" spans="1:20" x14ac:dyDescent="0.25">
      <c r="A1181" t="s">
        <v>29</v>
      </c>
      <c r="B1181" t="s">
        <v>30</v>
      </c>
      <c r="C1181" t="s">
        <v>22</v>
      </c>
      <c r="D1181" t="s">
        <v>23</v>
      </c>
      <c r="E1181" t="s">
        <v>5</v>
      </c>
      <c r="G1181" t="s">
        <v>24</v>
      </c>
      <c r="H1181">
        <v>689356</v>
      </c>
      <c r="I1181">
        <v>690375</v>
      </c>
      <c r="J1181" t="s">
        <v>71</v>
      </c>
      <c r="K1181" t="s">
        <v>2723</v>
      </c>
      <c r="L1181" t="s">
        <v>2723</v>
      </c>
      <c r="N1181" t="s">
        <v>36</v>
      </c>
      <c r="P1181" s="1" t="s">
        <v>2720</v>
      </c>
      <c r="Q1181" t="s">
        <v>2721</v>
      </c>
      <c r="R1181">
        <v>1020</v>
      </c>
      <c r="S1181">
        <v>339</v>
      </c>
    </row>
    <row r="1182" spans="1:20" x14ac:dyDescent="0.25">
      <c r="A1182" t="s">
        <v>20</v>
      </c>
      <c r="B1182" t="s">
        <v>21</v>
      </c>
      <c r="C1182" t="s">
        <v>22</v>
      </c>
      <c r="D1182" t="s">
        <v>23</v>
      </c>
      <c r="E1182" t="s">
        <v>5</v>
      </c>
      <c r="G1182" t="s">
        <v>24</v>
      </c>
      <c r="H1182">
        <v>690603</v>
      </c>
      <c r="I1182">
        <v>691487</v>
      </c>
      <c r="J1182" t="s">
        <v>25</v>
      </c>
      <c r="P1182" s="1" t="s">
        <v>2724</v>
      </c>
      <c r="Q1182" t="s">
        <v>2725</v>
      </c>
      <c r="R1182">
        <v>885</v>
      </c>
      <c r="T1182" t="s">
        <v>2726</v>
      </c>
    </row>
    <row r="1183" spans="1:20" x14ac:dyDescent="0.25">
      <c r="A1183" t="s">
        <v>29</v>
      </c>
      <c r="B1183" t="s">
        <v>30</v>
      </c>
      <c r="C1183" t="s">
        <v>22</v>
      </c>
      <c r="D1183" t="s">
        <v>23</v>
      </c>
      <c r="E1183" t="s">
        <v>5</v>
      </c>
      <c r="G1183" t="s">
        <v>24</v>
      </c>
      <c r="H1183">
        <v>690603</v>
      </c>
      <c r="I1183">
        <v>691487</v>
      </c>
      <c r="J1183" t="s">
        <v>25</v>
      </c>
      <c r="K1183" t="s">
        <v>2727</v>
      </c>
      <c r="L1183" t="s">
        <v>2727</v>
      </c>
      <c r="N1183" t="s">
        <v>2728</v>
      </c>
      <c r="P1183" s="1" t="s">
        <v>2724</v>
      </c>
      <c r="Q1183" t="s">
        <v>2725</v>
      </c>
      <c r="R1183">
        <v>885</v>
      </c>
      <c r="S1183">
        <v>294</v>
      </c>
    </row>
    <row r="1184" spans="1:20" x14ac:dyDescent="0.25">
      <c r="A1184" t="s">
        <v>20</v>
      </c>
      <c r="B1184" t="s">
        <v>21</v>
      </c>
      <c r="C1184" t="s">
        <v>22</v>
      </c>
      <c r="D1184" t="s">
        <v>23</v>
      </c>
      <c r="E1184" t="s">
        <v>5</v>
      </c>
      <c r="G1184" t="s">
        <v>24</v>
      </c>
      <c r="H1184">
        <v>691541</v>
      </c>
      <c r="I1184">
        <v>692350</v>
      </c>
      <c r="J1184" t="s">
        <v>71</v>
      </c>
      <c r="P1184" s="1" t="s">
        <v>2729</v>
      </c>
      <c r="Q1184" t="s">
        <v>2730</v>
      </c>
      <c r="R1184">
        <v>810</v>
      </c>
      <c r="T1184" t="s">
        <v>2731</v>
      </c>
    </row>
    <row r="1185" spans="1:20" x14ac:dyDescent="0.25">
      <c r="A1185" t="s">
        <v>29</v>
      </c>
      <c r="B1185" t="s">
        <v>30</v>
      </c>
      <c r="C1185" t="s">
        <v>22</v>
      </c>
      <c r="D1185" t="s">
        <v>23</v>
      </c>
      <c r="E1185" t="s">
        <v>5</v>
      </c>
      <c r="G1185" t="s">
        <v>24</v>
      </c>
      <c r="H1185">
        <v>691541</v>
      </c>
      <c r="I1185">
        <v>692350</v>
      </c>
      <c r="J1185" t="s">
        <v>71</v>
      </c>
      <c r="K1185" t="s">
        <v>2732</v>
      </c>
      <c r="L1185" t="s">
        <v>2732</v>
      </c>
      <c r="N1185" t="s">
        <v>2733</v>
      </c>
      <c r="P1185" s="1" t="s">
        <v>2729</v>
      </c>
      <c r="Q1185" t="s">
        <v>2730</v>
      </c>
      <c r="R1185">
        <v>810</v>
      </c>
      <c r="S1185">
        <v>269</v>
      </c>
    </row>
    <row r="1186" spans="1:20" x14ac:dyDescent="0.25">
      <c r="A1186" t="s">
        <v>20</v>
      </c>
      <c r="B1186" t="s">
        <v>21</v>
      </c>
      <c r="C1186" t="s">
        <v>22</v>
      </c>
      <c r="D1186" t="s">
        <v>23</v>
      </c>
      <c r="E1186" t="s">
        <v>5</v>
      </c>
      <c r="G1186" t="s">
        <v>24</v>
      </c>
      <c r="H1186">
        <v>692377</v>
      </c>
      <c r="I1186">
        <v>693063</v>
      </c>
      <c r="J1186" t="s">
        <v>71</v>
      </c>
      <c r="P1186" s="1" t="s">
        <v>2734</v>
      </c>
      <c r="Q1186" t="s">
        <v>2735</v>
      </c>
      <c r="R1186">
        <v>687</v>
      </c>
      <c r="T1186" t="s">
        <v>2736</v>
      </c>
    </row>
    <row r="1187" spans="1:20" x14ac:dyDescent="0.25">
      <c r="A1187" t="s">
        <v>29</v>
      </c>
      <c r="B1187" t="s">
        <v>30</v>
      </c>
      <c r="C1187" t="s">
        <v>22</v>
      </c>
      <c r="D1187" t="s">
        <v>23</v>
      </c>
      <c r="E1187" t="s">
        <v>5</v>
      </c>
      <c r="G1187" t="s">
        <v>24</v>
      </c>
      <c r="H1187">
        <v>692377</v>
      </c>
      <c r="I1187">
        <v>693063</v>
      </c>
      <c r="J1187" t="s">
        <v>71</v>
      </c>
      <c r="K1187" t="s">
        <v>2737</v>
      </c>
      <c r="L1187" t="s">
        <v>2737</v>
      </c>
      <c r="N1187" t="s">
        <v>36</v>
      </c>
      <c r="P1187" s="1" t="s">
        <v>2734</v>
      </c>
      <c r="Q1187" t="s">
        <v>2735</v>
      </c>
      <c r="R1187">
        <v>687</v>
      </c>
      <c r="S1187">
        <v>228</v>
      </c>
    </row>
    <row r="1188" spans="1:20" x14ac:dyDescent="0.25">
      <c r="A1188" t="s">
        <v>20</v>
      </c>
      <c r="B1188" t="s">
        <v>21</v>
      </c>
      <c r="C1188" t="s">
        <v>22</v>
      </c>
      <c r="D1188" t="s">
        <v>23</v>
      </c>
      <c r="E1188" t="s">
        <v>5</v>
      </c>
      <c r="G1188" t="s">
        <v>24</v>
      </c>
      <c r="H1188">
        <v>693060</v>
      </c>
      <c r="I1188">
        <v>694301</v>
      </c>
      <c r="J1188" t="s">
        <v>71</v>
      </c>
      <c r="P1188" s="1" t="s">
        <v>2738</v>
      </c>
      <c r="Q1188" t="s">
        <v>2739</v>
      </c>
      <c r="R1188">
        <v>1242</v>
      </c>
      <c r="T1188" t="s">
        <v>2740</v>
      </c>
    </row>
    <row r="1189" spans="1:20" x14ac:dyDescent="0.25">
      <c r="A1189" t="s">
        <v>29</v>
      </c>
      <c r="B1189" t="s">
        <v>30</v>
      </c>
      <c r="C1189" t="s">
        <v>22</v>
      </c>
      <c r="D1189" t="s">
        <v>23</v>
      </c>
      <c r="E1189" t="s">
        <v>5</v>
      </c>
      <c r="G1189" t="s">
        <v>24</v>
      </c>
      <c r="H1189">
        <v>693060</v>
      </c>
      <c r="I1189">
        <v>694301</v>
      </c>
      <c r="J1189" t="s">
        <v>71</v>
      </c>
      <c r="K1189" t="s">
        <v>2741</v>
      </c>
      <c r="L1189" t="s">
        <v>2741</v>
      </c>
      <c r="N1189" t="s">
        <v>2742</v>
      </c>
      <c r="P1189" s="1" t="s">
        <v>2738</v>
      </c>
      <c r="Q1189" t="s">
        <v>2739</v>
      </c>
      <c r="R1189">
        <v>1242</v>
      </c>
      <c r="S1189">
        <v>413</v>
      </c>
    </row>
    <row r="1190" spans="1:20" x14ac:dyDescent="0.25">
      <c r="A1190" t="s">
        <v>20</v>
      </c>
      <c r="B1190" t="s">
        <v>21</v>
      </c>
      <c r="C1190" t="s">
        <v>22</v>
      </c>
      <c r="D1190" t="s">
        <v>23</v>
      </c>
      <c r="E1190" t="s">
        <v>5</v>
      </c>
      <c r="G1190" t="s">
        <v>24</v>
      </c>
      <c r="H1190">
        <v>694298</v>
      </c>
      <c r="I1190">
        <v>696838</v>
      </c>
      <c r="J1190" t="s">
        <v>71</v>
      </c>
      <c r="P1190" s="1" t="s">
        <v>2743</v>
      </c>
      <c r="Q1190" t="s">
        <v>2744</v>
      </c>
      <c r="R1190">
        <v>2541</v>
      </c>
      <c r="T1190" t="s">
        <v>2745</v>
      </c>
    </row>
    <row r="1191" spans="1:20" x14ac:dyDescent="0.25">
      <c r="A1191" t="s">
        <v>29</v>
      </c>
      <c r="B1191" t="s">
        <v>30</v>
      </c>
      <c r="C1191" t="s">
        <v>22</v>
      </c>
      <c r="D1191" t="s">
        <v>23</v>
      </c>
      <c r="E1191" t="s">
        <v>5</v>
      </c>
      <c r="G1191" t="s">
        <v>24</v>
      </c>
      <c r="H1191">
        <v>694298</v>
      </c>
      <c r="I1191">
        <v>696838</v>
      </c>
      <c r="J1191" t="s">
        <v>71</v>
      </c>
      <c r="K1191" t="s">
        <v>2746</v>
      </c>
      <c r="L1191" t="s">
        <v>2746</v>
      </c>
      <c r="N1191" t="s">
        <v>2747</v>
      </c>
      <c r="P1191" s="1" t="s">
        <v>2743</v>
      </c>
      <c r="Q1191" t="s">
        <v>2744</v>
      </c>
      <c r="R1191">
        <v>2541</v>
      </c>
      <c r="S1191">
        <v>846</v>
      </c>
    </row>
    <row r="1192" spans="1:20" x14ac:dyDescent="0.25">
      <c r="A1192" t="s">
        <v>20</v>
      </c>
      <c r="B1192" t="s">
        <v>21</v>
      </c>
      <c r="C1192" t="s">
        <v>22</v>
      </c>
      <c r="D1192" t="s">
        <v>23</v>
      </c>
      <c r="E1192" t="s">
        <v>5</v>
      </c>
      <c r="G1192" t="s">
        <v>24</v>
      </c>
      <c r="H1192">
        <v>697044</v>
      </c>
      <c r="I1192">
        <v>697694</v>
      </c>
      <c r="J1192" t="s">
        <v>25</v>
      </c>
      <c r="P1192" s="1" t="s">
        <v>2748</v>
      </c>
      <c r="Q1192" t="s">
        <v>2749</v>
      </c>
      <c r="R1192">
        <v>651</v>
      </c>
      <c r="T1192" t="s">
        <v>2750</v>
      </c>
    </row>
    <row r="1193" spans="1:20" x14ac:dyDescent="0.25">
      <c r="A1193" t="s">
        <v>29</v>
      </c>
      <c r="B1193" t="s">
        <v>30</v>
      </c>
      <c r="C1193" t="s">
        <v>22</v>
      </c>
      <c r="D1193" t="s">
        <v>23</v>
      </c>
      <c r="E1193" t="s">
        <v>5</v>
      </c>
      <c r="G1193" t="s">
        <v>24</v>
      </c>
      <c r="H1193">
        <v>697044</v>
      </c>
      <c r="I1193">
        <v>697694</v>
      </c>
      <c r="J1193" t="s">
        <v>25</v>
      </c>
      <c r="K1193" t="s">
        <v>2751</v>
      </c>
      <c r="L1193" t="s">
        <v>2751</v>
      </c>
      <c r="N1193" t="s">
        <v>36</v>
      </c>
      <c r="P1193" s="1" t="s">
        <v>2748</v>
      </c>
      <c r="Q1193" t="s">
        <v>2749</v>
      </c>
      <c r="R1193">
        <v>651</v>
      </c>
      <c r="S1193">
        <v>216</v>
      </c>
    </row>
    <row r="1194" spans="1:20" x14ac:dyDescent="0.25">
      <c r="A1194" t="s">
        <v>20</v>
      </c>
      <c r="B1194" t="s">
        <v>21</v>
      </c>
      <c r="C1194" t="s">
        <v>22</v>
      </c>
      <c r="D1194" t="s">
        <v>23</v>
      </c>
      <c r="E1194" t="s">
        <v>5</v>
      </c>
      <c r="G1194" t="s">
        <v>24</v>
      </c>
      <c r="H1194">
        <v>697691</v>
      </c>
      <c r="I1194">
        <v>698545</v>
      </c>
      <c r="J1194" t="s">
        <v>25</v>
      </c>
      <c r="P1194" s="1" t="s">
        <v>2752</v>
      </c>
      <c r="Q1194" t="s">
        <v>2753</v>
      </c>
      <c r="R1194">
        <v>855</v>
      </c>
      <c r="T1194" t="s">
        <v>2754</v>
      </c>
    </row>
    <row r="1195" spans="1:20" x14ac:dyDescent="0.25">
      <c r="A1195" t="s">
        <v>29</v>
      </c>
      <c r="B1195" t="s">
        <v>30</v>
      </c>
      <c r="C1195" t="s">
        <v>22</v>
      </c>
      <c r="D1195" t="s">
        <v>23</v>
      </c>
      <c r="E1195" t="s">
        <v>5</v>
      </c>
      <c r="G1195" t="s">
        <v>24</v>
      </c>
      <c r="H1195">
        <v>697691</v>
      </c>
      <c r="I1195">
        <v>698545</v>
      </c>
      <c r="J1195" t="s">
        <v>25</v>
      </c>
      <c r="K1195" t="s">
        <v>2755</v>
      </c>
      <c r="L1195" t="s">
        <v>2755</v>
      </c>
      <c r="N1195" t="s">
        <v>36</v>
      </c>
      <c r="P1195" s="1" t="s">
        <v>2752</v>
      </c>
      <c r="Q1195" t="s">
        <v>2753</v>
      </c>
      <c r="R1195">
        <v>855</v>
      </c>
      <c r="S1195">
        <v>284</v>
      </c>
    </row>
    <row r="1196" spans="1:20" x14ac:dyDescent="0.25">
      <c r="A1196" t="s">
        <v>20</v>
      </c>
      <c r="B1196" t="s">
        <v>21</v>
      </c>
      <c r="C1196" t="s">
        <v>22</v>
      </c>
      <c r="D1196" t="s">
        <v>23</v>
      </c>
      <c r="E1196" t="s">
        <v>5</v>
      </c>
      <c r="G1196" t="s">
        <v>24</v>
      </c>
      <c r="H1196">
        <v>698561</v>
      </c>
      <c r="I1196">
        <v>698965</v>
      </c>
      <c r="J1196" t="s">
        <v>25</v>
      </c>
      <c r="P1196" s="1" t="s">
        <v>2756</v>
      </c>
      <c r="Q1196" t="s">
        <v>2757</v>
      </c>
      <c r="R1196">
        <v>405</v>
      </c>
      <c r="T1196" t="s">
        <v>2758</v>
      </c>
    </row>
    <row r="1197" spans="1:20" x14ac:dyDescent="0.25">
      <c r="A1197" t="s">
        <v>29</v>
      </c>
      <c r="B1197" t="s">
        <v>30</v>
      </c>
      <c r="C1197" t="s">
        <v>22</v>
      </c>
      <c r="D1197" t="s">
        <v>23</v>
      </c>
      <c r="E1197" t="s">
        <v>5</v>
      </c>
      <c r="G1197" t="s">
        <v>24</v>
      </c>
      <c r="H1197">
        <v>698561</v>
      </c>
      <c r="I1197">
        <v>698965</v>
      </c>
      <c r="J1197" t="s">
        <v>25</v>
      </c>
      <c r="K1197" t="s">
        <v>2759</v>
      </c>
      <c r="L1197" t="s">
        <v>2759</v>
      </c>
      <c r="N1197" t="s">
        <v>36</v>
      </c>
      <c r="P1197" s="1" t="s">
        <v>2756</v>
      </c>
      <c r="Q1197" t="s">
        <v>2757</v>
      </c>
      <c r="R1197">
        <v>405</v>
      </c>
      <c r="S1197">
        <v>134</v>
      </c>
    </row>
    <row r="1198" spans="1:20" x14ac:dyDescent="0.25">
      <c r="A1198" t="s">
        <v>20</v>
      </c>
      <c r="B1198" t="s">
        <v>21</v>
      </c>
      <c r="C1198" t="s">
        <v>22</v>
      </c>
      <c r="D1198" t="s">
        <v>23</v>
      </c>
      <c r="E1198" t="s">
        <v>5</v>
      </c>
      <c r="G1198" t="s">
        <v>24</v>
      </c>
      <c r="H1198">
        <v>698987</v>
      </c>
      <c r="I1198">
        <v>700063</v>
      </c>
      <c r="J1198" t="s">
        <v>25</v>
      </c>
      <c r="P1198" s="1" t="s">
        <v>2760</v>
      </c>
      <c r="Q1198" t="s">
        <v>2761</v>
      </c>
      <c r="R1198">
        <v>1077</v>
      </c>
      <c r="T1198" t="s">
        <v>2762</v>
      </c>
    </row>
    <row r="1199" spans="1:20" x14ac:dyDescent="0.25">
      <c r="A1199" t="s">
        <v>29</v>
      </c>
      <c r="B1199" t="s">
        <v>30</v>
      </c>
      <c r="C1199" t="s">
        <v>22</v>
      </c>
      <c r="D1199" t="s">
        <v>23</v>
      </c>
      <c r="E1199" t="s">
        <v>5</v>
      </c>
      <c r="G1199" t="s">
        <v>24</v>
      </c>
      <c r="H1199">
        <v>698987</v>
      </c>
      <c r="I1199">
        <v>700063</v>
      </c>
      <c r="J1199" t="s">
        <v>25</v>
      </c>
      <c r="K1199" t="s">
        <v>2763</v>
      </c>
      <c r="L1199" t="s">
        <v>2763</v>
      </c>
      <c r="N1199" t="s">
        <v>2276</v>
      </c>
      <c r="P1199" s="1" t="s">
        <v>2760</v>
      </c>
      <c r="Q1199" t="s">
        <v>2761</v>
      </c>
      <c r="R1199">
        <v>1077</v>
      </c>
      <c r="S1199">
        <v>358</v>
      </c>
    </row>
    <row r="1200" spans="1:20" x14ac:dyDescent="0.25">
      <c r="A1200" t="s">
        <v>20</v>
      </c>
      <c r="B1200" t="s">
        <v>21</v>
      </c>
      <c r="C1200" t="s">
        <v>22</v>
      </c>
      <c r="D1200" t="s">
        <v>23</v>
      </c>
      <c r="E1200" t="s">
        <v>5</v>
      </c>
      <c r="G1200" t="s">
        <v>24</v>
      </c>
      <c r="H1200">
        <v>700157</v>
      </c>
      <c r="I1200">
        <v>701059</v>
      </c>
      <c r="J1200" t="s">
        <v>71</v>
      </c>
      <c r="P1200" s="1" t="s">
        <v>2764</v>
      </c>
      <c r="Q1200" t="s">
        <v>2765</v>
      </c>
      <c r="R1200">
        <v>903</v>
      </c>
      <c r="T1200" t="s">
        <v>2766</v>
      </c>
    </row>
    <row r="1201" spans="1:20" x14ac:dyDescent="0.25">
      <c r="A1201" t="s">
        <v>29</v>
      </c>
      <c r="B1201" t="s">
        <v>30</v>
      </c>
      <c r="C1201" t="s">
        <v>22</v>
      </c>
      <c r="D1201" t="s">
        <v>23</v>
      </c>
      <c r="E1201" t="s">
        <v>5</v>
      </c>
      <c r="G1201" t="s">
        <v>24</v>
      </c>
      <c r="H1201">
        <v>700157</v>
      </c>
      <c r="I1201">
        <v>701059</v>
      </c>
      <c r="J1201" t="s">
        <v>71</v>
      </c>
      <c r="K1201" t="s">
        <v>2767</v>
      </c>
      <c r="L1201" t="s">
        <v>2767</v>
      </c>
      <c r="N1201" t="s">
        <v>36</v>
      </c>
      <c r="P1201" s="1" t="s">
        <v>2764</v>
      </c>
      <c r="Q1201" t="s">
        <v>2765</v>
      </c>
      <c r="R1201">
        <v>903</v>
      </c>
      <c r="S1201">
        <v>300</v>
      </c>
    </row>
    <row r="1202" spans="1:20" x14ac:dyDescent="0.25">
      <c r="A1202" t="s">
        <v>20</v>
      </c>
      <c r="B1202" t="s">
        <v>21</v>
      </c>
      <c r="C1202" t="s">
        <v>22</v>
      </c>
      <c r="D1202" t="s">
        <v>23</v>
      </c>
      <c r="E1202" t="s">
        <v>5</v>
      </c>
      <c r="G1202" t="s">
        <v>24</v>
      </c>
      <c r="H1202">
        <v>701127</v>
      </c>
      <c r="I1202">
        <v>701474</v>
      </c>
      <c r="J1202" t="s">
        <v>71</v>
      </c>
      <c r="P1202" s="1" t="s">
        <v>2768</v>
      </c>
      <c r="Q1202" t="s">
        <v>2769</v>
      </c>
      <c r="R1202">
        <v>348</v>
      </c>
      <c r="T1202" t="s">
        <v>2770</v>
      </c>
    </row>
    <row r="1203" spans="1:20" x14ac:dyDescent="0.25">
      <c r="A1203" t="s">
        <v>29</v>
      </c>
      <c r="B1203" t="s">
        <v>30</v>
      </c>
      <c r="C1203" t="s">
        <v>22</v>
      </c>
      <c r="D1203" t="s">
        <v>23</v>
      </c>
      <c r="E1203" t="s">
        <v>5</v>
      </c>
      <c r="G1203" t="s">
        <v>24</v>
      </c>
      <c r="H1203">
        <v>701127</v>
      </c>
      <c r="I1203">
        <v>701474</v>
      </c>
      <c r="J1203" t="s">
        <v>71</v>
      </c>
      <c r="K1203" t="s">
        <v>2771</v>
      </c>
      <c r="L1203" t="s">
        <v>2771</v>
      </c>
      <c r="N1203" t="s">
        <v>2772</v>
      </c>
      <c r="P1203" s="1" t="s">
        <v>2768</v>
      </c>
      <c r="Q1203" t="s">
        <v>2769</v>
      </c>
      <c r="R1203">
        <v>348</v>
      </c>
      <c r="S1203">
        <v>115</v>
      </c>
    </row>
    <row r="1204" spans="1:20" x14ac:dyDescent="0.25">
      <c r="A1204" t="s">
        <v>20</v>
      </c>
      <c r="B1204" t="s">
        <v>21</v>
      </c>
      <c r="C1204" t="s">
        <v>22</v>
      </c>
      <c r="D1204" t="s">
        <v>23</v>
      </c>
      <c r="E1204" t="s">
        <v>5</v>
      </c>
      <c r="G1204" t="s">
        <v>24</v>
      </c>
      <c r="H1204">
        <v>701533</v>
      </c>
      <c r="I1204">
        <v>702117</v>
      </c>
      <c r="J1204" t="s">
        <v>25</v>
      </c>
      <c r="P1204" s="1" t="s">
        <v>2773</v>
      </c>
      <c r="Q1204" t="s">
        <v>2774</v>
      </c>
      <c r="R1204">
        <v>585</v>
      </c>
      <c r="T1204" t="s">
        <v>2775</v>
      </c>
    </row>
    <row r="1205" spans="1:20" x14ac:dyDescent="0.25">
      <c r="A1205" t="s">
        <v>29</v>
      </c>
      <c r="B1205" t="s">
        <v>30</v>
      </c>
      <c r="C1205" t="s">
        <v>22</v>
      </c>
      <c r="D1205" t="s">
        <v>23</v>
      </c>
      <c r="E1205" t="s">
        <v>5</v>
      </c>
      <c r="G1205" t="s">
        <v>24</v>
      </c>
      <c r="H1205">
        <v>701533</v>
      </c>
      <c r="I1205">
        <v>702117</v>
      </c>
      <c r="J1205" t="s">
        <v>25</v>
      </c>
      <c r="K1205" t="s">
        <v>2776</v>
      </c>
      <c r="L1205" t="s">
        <v>2776</v>
      </c>
      <c r="N1205" t="s">
        <v>36</v>
      </c>
      <c r="P1205" s="1" t="s">
        <v>2773</v>
      </c>
      <c r="Q1205" t="s">
        <v>2774</v>
      </c>
      <c r="R1205">
        <v>585</v>
      </c>
      <c r="S1205">
        <v>194</v>
      </c>
    </row>
    <row r="1206" spans="1:20" x14ac:dyDescent="0.25">
      <c r="A1206" t="s">
        <v>20</v>
      </c>
      <c r="B1206" t="s">
        <v>21</v>
      </c>
      <c r="C1206" t="s">
        <v>22</v>
      </c>
      <c r="D1206" t="s">
        <v>23</v>
      </c>
      <c r="E1206" t="s">
        <v>5</v>
      </c>
      <c r="G1206" t="s">
        <v>24</v>
      </c>
      <c r="H1206">
        <v>702386</v>
      </c>
      <c r="I1206">
        <v>703771</v>
      </c>
      <c r="J1206" t="s">
        <v>71</v>
      </c>
      <c r="P1206" s="1" t="s">
        <v>2777</v>
      </c>
      <c r="Q1206" t="s">
        <v>2778</v>
      </c>
      <c r="R1206">
        <v>1386</v>
      </c>
      <c r="T1206" t="s">
        <v>2779</v>
      </c>
    </row>
    <row r="1207" spans="1:20" x14ac:dyDescent="0.25">
      <c r="A1207" t="s">
        <v>29</v>
      </c>
      <c r="B1207" t="s">
        <v>30</v>
      </c>
      <c r="C1207" t="s">
        <v>22</v>
      </c>
      <c r="D1207" t="s">
        <v>23</v>
      </c>
      <c r="E1207" t="s">
        <v>5</v>
      </c>
      <c r="G1207" t="s">
        <v>24</v>
      </c>
      <c r="H1207">
        <v>702386</v>
      </c>
      <c r="I1207">
        <v>703771</v>
      </c>
      <c r="J1207" t="s">
        <v>71</v>
      </c>
      <c r="K1207" t="s">
        <v>2780</v>
      </c>
      <c r="L1207" t="s">
        <v>2780</v>
      </c>
      <c r="N1207" t="s">
        <v>2113</v>
      </c>
      <c r="P1207" s="1" t="s">
        <v>2777</v>
      </c>
      <c r="Q1207" t="s">
        <v>2778</v>
      </c>
      <c r="R1207">
        <v>1386</v>
      </c>
      <c r="S1207">
        <v>461</v>
      </c>
    </row>
    <row r="1208" spans="1:20" x14ac:dyDescent="0.25">
      <c r="A1208" t="s">
        <v>20</v>
      </c>
      <c r="B1208" t="s">
        <v>21</v>
      </c>
      <c r="C1208" t="s">
        <v>22</v>
      </c>
      <c r="D1208" t="s">
        <v>23</v>
      </c>
      <c r="E1208" t="s">
        <v>5</v>
      </c>
      <c r="G1208" t="s">
        <v>24</v>
      </c>
      <c r="H1208">
        <v>703773</v>
      </c>
      <c r="I1208">
        <v>706667</v>
      </c>
      <c r="J1208" t="s">
        <v>71</v>
      </c>
      <c r="P1208" s="1" t="s">
        <v>2781</v>
      </c>
      <c r="Q1208" t="s">
        <v>2782</v>
      </c>
      <c r="R1208">
        <v>2895</v>
      </c>
      <c r="T1208" t="s">
        <v>2783</v>
      </c>
    </row>
    <row r="1209" spans="1:20" x14ac:dyDescent="0.25">
      <c r="A1209" t="s">
        <v>29</v>
      </c>
      <c r="B1209" t="s">
        <v>30</v>
      </c>
      <c r="C1209" t="s">
        <v>22</v>
      </c>
      <c r="D1209" t="s">
        <v>23</v>
      </c>
      <c r="E1209" t="s">
        <v>5</v>
      </c>
      <c r="G1209" t="s">
        <v>24</v>
      </c>
      <c r="H1209">
        <v>703773</v>
      </c>
      <c r="I1209">
        <v>706667</v>
      </c>
      <c r="J1209" t="s">
        <v>71</v>
      </c>
      <c r="K1209" t="s">
        <v>2784</v>
      </c>
      <c r="L1209" t="s">
        <v>2784</v>
      </c>
      <c r="N1209" t="s">
        <v>36</v>
      </c>
      <c r="P1209" s="1" t="s">
        <v>2781</v>
      </c>
      <c r="Q1209" t="s">
        <v>2782</v>
      </c>
      <c r="R1209">
        <v>2895</v>
      </c>
      <c r="S1209">
        <v>964</v>
      </c>
    </row>
    <row r="1210" spans="1:20" x14ac:dyDescent="0.25">
      <c r="A1210" t="s">
        <v>20</v>
      </c>
      <c r="B1210" t="s">
        <v>21</v>
      </c>
      <c r="C1210" t="s">
        <v>22</v>
      </c>
      <c r="D1210" t="s">
        <v>23</v>
      </c>
      <c r="E1210" t="s">
        <v>5</v>
      </c>
      <c r="G1210" t="s">
        <v>24</v>
      </c>
      <c r="H1210">
        <v>706674</v>
      </c>
      <c r="I1210">
        <v>707141</v>
      </c>
      <c r="J1210" t="s">
        <v>71</v>
      </c>
      <c r="P1210" s="1" t="s">
        <v>2785</v>
      </c>
      <c r="Q1210" t="s">
        <v>2786</v>
      </c>
      <c r="R1210">
        <v>468</v>
      </c>
      <c r="T1210" t="s">
        <v>2787</v>
      </c>
    </row>
    <row r="1211" spans="1:20" x14ac:dyDescent="0.25">
      <c r="A1211" t="s">
        <v>29</v>
      </c>
      <c r="B1211" t="s">
        <v>30</v>
      </c>
      <c r="C1211" t="s">
        <v>22</v>
      </c>
      <c r="D1211" t="s">
        <v>23</v>
      </c>
      <c r="E1211" t="s">
        <v>5</v>
      </c>
      <c r="G1211" t="s">
        <v>24</v>
      </c>
      <c r="H1211">
        <v>706674</v>
      </c>
      <c r="I1211">
        <v>707141</v>
      </c>
      <c r="J1211" t="s">
        <v>71</v>
      </c>
      <c r="K1211" t="s">
        <v>2788</v>
      </c>
      <c r="L1211" t="s">
        <v>2788</v>
      </c>
      <c r="N1211" t="s">
        <v>36</v>
      </c>
      <c r="P1211" s="1" t="s">
        <v>2785</v>
      </c>
      <c r="Q1211" t="s">
        <v>2786</v>
      </c>
      <c r="R1211">
        <v>468</v>
      </c>
      <c r="S1211">
        <v>155</v>
      </c>
    </row>
    <row r="1212" spans="1:20" x14ac:dyDescent="0.25">
      <c r="A1212" t="s">
        <v>20</v>
      </c>
      <c r="B1212" t="s">
        <v>21</v>
      </c>
      <c r="C1212" t="s">
        <v>22</v>
      </c>
      <c r="D1212" t="s">
        <v>23</v>
      </c>
      <c r="E1212" t="s">
        <v>5</v>
      </c>
      <c r="G1212" t="s">
        <v>24</v>
      </c>
      <c r="H1212">
        <v>707151</v>
      </c>
      <c r="I1212">
        <v>707576</v>
      </c>
      <c r="J1212" t="s">
        <v>71</v>
      </c>
      <c r="P1212" s="1" t="s">
        <v>2789</v>
      </c>
      <c r="Q1212" t="s">
        <v>2790</v>
      </c>
      <c r="R1212">
        <v>426</v>
      </c>
      <c r="T1212" t="s">
        <v>2791</v>
      </c>
    </row>
    <row r="1213" spans="1:20" x14ac:dyDescent="0.25">
      <c r="A1213" t="s">
        <v>29</v>
      </c>
      <c r="B1213" t="s">
        <v>30</v>
      </c>
      <c r="C1213" t="s">
        <v>22</v>
      </c>
      <c r="D1213" t="s">
        <v>23</v>
      </c>
      <c r="E1213" t="s">
        <v>5</v>
      </c>
      <c r="G1213" t="s">
        <v>24</v>
      </c>
      <c r="H1213">
        <v>707151</v>
      </c>
      <c r="I1213">
        <v>707576</v>
      </c>
      <c r="J1213" t="s">
        <v>71</v>
      </c>
      <c r="K1213" t="s">
        <v>2792</v>
      </c>
      <c r="L1213" t="s">
        <v>2792</v>
      </c>
      <c r="N1213" t="s">
        <v>2793</v>
      </c>
      <c r="P1213" s="1" t="s">
        <v>2789</v>
      </c>
      <c r="Q1213" t="s">
        <v>2790</v>
      </c>
      <c r="R1213">
        <v>426</v>
      </c>
      <c r="S1213">
        <v>141</v>
      </c>
    </row>
    <row r="1214" spans="1:20" x14ac:dyDescent="0.25">
      <c r="A1214" t="s">
        <v>20</v>
      </c>
      <c r="B1214" t="s">
        <v>21</v>
      </c>
      <c r="C1214" t="s">
        <v>22</v>
      </c>
      <c r="D1214" t="s">
        <v>23</v>
      </c>
      <c r="E1214" t="s">
        <v>5</v>
      </c>
      <c r="G1214" t="s">
        <v>24</v>
      </c>
      <c r="H1214">
        <v>707601</v>
      </c>
      <c r="I1214">
        <v>708542</v>
      </c>
      <c r="J1214" t="s">
        <v>71</v>
      </c>
      <c r="P1214" s="1" t="s">
        <v>2794</v>
      </c>
      <c r="Q1214" t="s">
        <v>2795</v>
      </c>
      <c r="R1214">
        <v>942</v>
      </c>
      <c r="T1214" t="s">
        <v>2796</v>
      </c>
    </row>
    <row r="1215" spans="1:20" x14ac:dyDescent="0.25">
      <c r="A1215" t="s">
        <v>29</v>
      </c>
      <c r="B1215" t="s">
        <v>30</v>
      </c>
      <c r="C1215" t="s">
        <v>22</v>
      </c>
      <c r="D1215" t="s">
        <v>23</v>
      </c>
      <c r="E1215" t="s">
        <v>5</v>
      </c>
      <c r="G1215" t="s">
        <v>24</v>
      </c>
      <c r="H1215">
        <v>707601</v>
      </c>
      <c r="I1215">
        <v>708542</v>
      </c>
      <c r="J1215" t="s">
        <v>71</v>
      </c>
      <c r="K1215" t="s">
        <v>2797</v>
      </c>
      <c r="L1215" t="s">
        <v>2797</v>
      </c>
      <c r="N1215" t="s">
        <v>2798</v>
      </c>
      <c r="P1215" s="1" t="s">
        <v>2794</v>
      </c>
      <c r="Q1215" t="s">
        <v>2795</v>
      </c>
      <c r="R1215">
        <v>942</v>
      </c>
      <c r="S1215">
        <v>313</v>
      </c>
    </row>
    <row r="1216" spans="1:20" x14ac:dyDescent="0.25">
      <c r="A1216" t="s">
        <v>20</v>
      </c>
      <c r="B1216" t="s">
        <v>21</v>
      </c>
      <c r="C1216" t="s">
        <v>22</v>
      </c>
      <c r="D1216" t="s">
        <v>23</v>
      </c>
      <c r="E1216" t="s">
        <v>5</v>
      </c>
      <c r="G1216" t="s">
        <v>24</v>
      </c>
      <c r="H1216">
        <v>708776</v>
      </c>
      <c r="I1216">
        <v>709036</v>
      </c>
      <c r="J1216" t="s">
        <v>71</v>
      </c>
      <c r="P1216" s="1" t="s">
        <v>2799</v>
      </c>
      <c r="Q1216" t="s">
        <v>2800</v>
      </c>
      <c r="R1216">
        <v>261</v>
      </c>
      <c r="T1216" t="s">
        <v>2801</v>
      </c>
    </row>
    <row r="1217" spans="1:20" x14ac:dyDescent="0.25">
      <c r="A1217" t="s">
        <v>29</v>
      </c>
      <c r="B1217" t="s">
        <v>30</v>
      </c>
      <c r="C1217" t="s">
        <v>22</v>
      </c>
      <c r="D1217" t="s">
        <v>23</v>
      </c>
      <c r="E1217" t="s">
        <v>5</v>
      </c>
      <c r="G1217" t="s">
        <v>24</v>
      </c>
      <c r="H1217">
        <v>708776</v>
      </c>
      <c r="I1217">
        <v>709036</v>
      </c>
      <c r="J1217" t="s">
        <v>71</v>
      </c>
      <c r="K1217" t="s">
        <v>2802</v>
      </c>
      <c r="L1217" t="s">
        <v>2802</v>
      </c>
      <c r="N1217" t="s">
        <v>2803</v>
      </c>
      <c r="P1217" s="1" t="s">
        <v>2799</v>
      </c>
      <c r="Q1217" t="s">
        <v>2800</v>
      </c>
      <c r="R1217">
        <v>261</v>
      </c>
      <c r="S1217">
        <v>86</v>
      </c>
    </row>
    <row r="1218" spans="1:20" x14ac:dyDescent="0.25">
      <c r="A1218" t="s">
        <v>20</v>
      </c>
      <c r="B1218" t="s">
        <v>21</v>
      </c>
      <c r="C1218" t="s">
        <v>22</v>
      </c>
      <c r="D1218" t="s">
        <v>23</v>
      </c>
      <c r="E1218" t="s">
        <v>5</v>
      </c>
      <c r="G1218" t="s">
        <v>24</v>
      </c>
      <c r="H1218">
        <v>709348</v>
      </c>
      <c r="I1218">
        <v>710433</v>
      </c>
      <c r="J1218" t="s">
        <v>25</v>
      </c>
      <c r="P1218" s="1" t="s">
        <v>2804</v>
      </c>
      <c r="Q1218" t="s">
        <v>2805</v>
      </c>
      <c r="R1218">
        <v>1086</v>
      </c>
      <c r="T1218" t="s">
        <v>2806</v>
      </c>
    </row>
    <row r="1219" spans="1:20" x14ac:dyDescent="0.25">
      <c r="A1219" t="s">
        <v>29</v>
      </c>
      <c r="B1219" t="s">
        <v>30</v>
      </c>
      <c r="C1219" t="s">
        <v>22</v>
      </c>
      <c r="D1219" t="s">
        <v>23</v>
      </c>
      <c r="E1219" t="s">
        <v>5</v>
      </c>
      <c r="G1219" t="s">
        <v>24</v>
      </c>
      <c r="H1219">
        <v>709348</v>
      </c>
      <c r="I1219">
        <v>710433</v>
      </c>
      <c r="J1219" t="s">
        <v>25</v>
      </c>
      <c r="K1219" t="s">
        <v>2807</v>
      </c>
      <c r="L1219" t="s">
        <v>2807</v>
      </c>
      <c r="N1219" t="s">
        <v>2210</v>
      </c>
      <c r="P1219" s="1" t="s">
        <v>2804</v>
      </c>
      <c r="Q1219" t="s">
        <v>2805</v>
      </c>
      <c r="R1219">
        <v>1086</v>
      </c>
      <c r="S1219">
        <v>361</v>
      </c>
    </row>
    <row r="1220" spans="1:20" x14ac:dyDescent="0.25">
      <c r="A1220" t="s">
        <v>20</v>
      </c>
      <c r="B1220" t="s">
        <v>21</v>
      </c>
      <c r="C1220" t="s">
        <v>22</v>
      </c>
      <c r="D1220" t="s">
        <v>23</v>
      </c>
      <c r="E1220" t="s">
        <v>5</v>
      </c>
      <c r="G1220" t="s">
        <v>24</v>
      </c>
      <c r="H1220">
        <v>710537</v>
      </c>
      <c r="I1220">
        <v>711382</v>
      </c>
      <c r="J1220" t="s">
        <v>71</v>
      </c>
      <c r="P1220" s="1" t="s">
        <v>2808</v>
      </c>
      <c r="Q1220" t="s">
        <v>2809</v>
      </c>
      <c r="R1220">
        <v>846</v>
      </c>
      <c r="T1220" t="s">
        <v>2810</v>
      </c>
    </row>
    <row r="1221" spans="1:20" x14ac:dyDescent="0.25">
      <c r="A1221" t="s">
        <v>29</v>
      </c>
      <c r="B1221" t="s">
        <v>30</v>
      </c>
      <c r="C1221" t="s">
        <v>22</v>
      </c>
      <c r="D1221" t="s">
        <v>23</v>
      </c>
      <c r="E1221" t="s">
        <v>5</v>
      </c>
      <c r="G1221" t="s">
        <v>24</v>
      </c>
      <c r="H1221">
        <v>710537</v>
      </c>
      <c r="I1221">
        <v>711382</v>
      </c>
      <c r="J1221" t="s">
        <v>71</v>
      </c>
      <c r="K1221" t="s">
        <v>2811</v>
      </c>
      <c r="L1221" t="s">
        <v>2811</v>
      </c>
      <c r="N1221" t="s">
        <v>2812</v>
      </c>
      <c r="P1221" s="1" t="s">
        <v>2808</v>
      </c>
      <c r="Q1221" t="s">
        <v>2809</v>
      </c>
      <c r="R1221">
        <v>846</v>
      </c>
      <c r="S1221">
        <v>281</v>
      </c>
    </row>
    <row r="1222" spans="1:20" x14ac:dyDescent="0.25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G1222" t="s">
        <v>24</v>
      </c>
      <c r="H1222">
        <v>711458</v>
      </c>
      <c r="I1222">
        <v>712408</v>
      </c>
      <c r="J1222" t="s">
        <v>25</v>
      </c>
      <c r="P1222" s="1" t="s">
        <v>2813</v>
      </c>
      <c r="Q1222" t="s">
        <v>2814</v>
      </c>
      <c r="R1222">
        <v>951</v>
      </c>
      <c r="T1222" t="s">
        <v>2815</v>
      </c>
    </row>
    <row r="1223" spans="1:20" x14ac:dyDescent="0.25">
      <c r="A1223" t="s">
        <v>29</v>
      </c>
      <c r="B1223" t="s">
        <v>30</v>
      </c>
      <c r="C1223" t="s">
        <v>22</v>
      </c>
      <c r="D1223" t="s">
        <v>23</v>
      </c>
      <c r="E1223" t="s">
        <v>5</v>
      </c>
      <c r="G1223" t="s">
        <v>24</v>
      </c>
      <c r="H1223">
        <v>711458</v>
      </c>
      <c r="I1223">
        <v>712408</v>
      </c>
      <c r="J1223" t="s">
        <v>25</v>
      </c>
      <c r="K1223" t="s">
        <v>2816</v>
      </c>
      <c r="L1223" t="s">
        <v>2816</v>
      </c>
      <c r="N1223" t="s">
        <v>2817</v>
      </c>
      <c r="P1223" s="1" t="s">
        <v>2813</v>
      </c>
      <c r="Q1223" t="s">
        <v>2814</v>
      </c>
      <c r="R1223">
        <v>951</v>
      </c>
      <c r="S1223">
        <v>316</v>
      </c>
    </row>
    <row r="1224" spans="1:20" x14ac:dyDescent="0.25">
      <c r="A1224" t="s">
        <v>20</v>
      </c>
      <c r="B1224" t="s">
        <v>21</v>
      </c>
      <c r="C1224" t="s">
        <v>22</v>
      </c>
      <c r="D1224" t="s">
        <v>23</v>
      </c>
      <c r="E1224" t="s">
        <v>5</v>
      </c>
      <c r="G1224" t="s">
        <v>24</v>
      </c>
      <c r="H1224">
        <v>712405</v>
      </c>
      <c r="I1224">
        <v>713025</v>
      </c>
      <c r="J1224" t="s">
        <v>71</v>
      </c>
      <c r="P1224" s="1" t="s">
        <v>2818</v>
      </c>
      <c r="Q1224" t="s">
        <v>2819</v>
      </c>
      <c r="R1224">
        <v>621</v>
      </c>
      <c r="T1224" t="s">
        <v>2820</v>
      </c>
    </row>
    <row r="1225" spans="1:20" x14ac:dyDescent="0.25">
      <c r="A1225" t="s">
        <v>29</v>
      </c>
      <c r="B1225" t="s">
        <v>30</v>
      </c>
      <c r="C1225" t="s">
        <v>22</v>
      </c>
      <c r="D1225" t="s">
        <v>23</v>
      </c>
      <c r="E1225" t="s">
        <v>5</v>
      </c>
      <c r="G1225" t="s">
        <v>24</v>
      </c>
      <c r="H1225">
        <v>712405</v>
      </c>
      <c r="I1225">
        <v>713025</v>
      </c>
      <c r="J1225" t="s">
        <v>71</v>
      </c>
      <c r="K1225" t="s">
        <v>2821</v>
      </c>
      <c r="L1225" t="s">
        <v>2821</v>
      </c>
      <c r="N1225" t="s">
        <v>2822</v>
      </c>
      <c r="P1225" s="1" t="s">
        <v>2818</v>
      </c>
      <c r="Q1225" t="s">
        <v>2819</v>
      </c>
      <c r="R1225">
        <v>621</v>
      </c>
      <c r="S1225">
        <v>206</v>
      </c>
    </row>
    <row r="1226" spans="1:20" x14ac:dyDescent="0.25">
      <c r="A1226" t="s">
        <v>20</v>
      </c>
      <c r="B1226" t="s">
        <v>21</v>
      </c>
      <c r="C1226" t="s">
        <v>22</v>
      </c>
      <c r="D1226" t="s">
        <v>23</v>
      </c>
      <c r="E1226" t="s">
        <v>5</v>
      </c>
      <c r="G1226" t="s">
        <v>24</v>
      </c>
      <c r="H1226">
        <v>713025</v>
      </c>
      <c r="I1226">
        <v>713495</v>
      </c>
      <c r="J1226" t="s">
        <v>71</v>
      </c>
      <c r="P1226" s="1" t="s">
        <v>2823</v>
      </c>
      <c r="Q1226" t="s">
        <v>2824</v>
      </c>
      <c r="R1226">
        <v>471</v>
      </c>
      <c r="T1226" t="s">
        <v>2825</v>
      </c>
    </row>
    <row r="1227" spans="1:20" x14ac:dyDescent="0.25">
      <c r="A1227" t="s">
        <v>29</v>
      </c>
      <c r="B1227" t="s">
        <v>30</v>
      </c>
      <c r="C1227" t="s">
        <v>22</v>
      </c>
      <c r="D1227" t="s">
        <v>23</v>
      </c>
      <c r="E1227" t="s">
        <v>5</v>
      </c>
      <c r="G1227" t="s">
        <v>24</v>
      </c>
      <c r="H1227">
        <v>713025</v>
      </c>
      <c r="I1227">
        <v>713495</v>
      </c>
      <c r="J1227" t="s">
        <v>71</v>
      </c>
      <c r="K1227" t="s">
        <v>2826</v>
      </c>
      <c r="L1227" t="s">
        <v>2826</v>
      </c>
      <c r="N1227" t="s">
        <v>36</v>
      </c>
      <c r="P1227" s="1" t="s">
        <v>2823</v>
      </c>
      <c r="Q1227" t="s">
        <v>2824</v>
      </c>
      <c r="R1227">
        <v>471</v>
      </c>
      <c r="S1227">
        <v>156</v>
      </c>
    </row>
    <row r="1228" spans="1:20" x14ac:dyDescent="0.2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G1228" t="s">
        <v>24</v>
      </c>
      <c r="H1228">
        <v>713528</v>
      </c>
      <c r="I1228">
        <v>714676</v>
      </c>
      <c r="J1228" t="s">
        <v>25</v>
      </c>
      <c r="O1228" t="s">
        <v>2827</v>
      </c>
      <c r="P1228" s="1" t="s">
        <v>2828</v>
      </c>
      <c r="Q1228" t="s">
        <v>2829</v>
      </c>
      <c r="R1228">
        <v>1149</v>
      </c>
      <c r="T1228" t="s">
        <v>2830</v>
      </c>
    </row>
    <row r="1229" spans="1:20" x14ac:dyDescent="0.25">
      <c r="A1229" t="s">
        <v>29</v>
      </c>
      <c r="B1229" t="s">
        <v>30</v>
      </c>
      <c r="C1229" t="s">
        <v>22</v>
      </c>
      <c r="D1229" t="s">
        <v>23</v>
      </c>
      <c r="E1229" t="s">
        <v>5</v>
      </c>
      <c r="G1229" t="s">
        <v>24</v>
      </c>
      <c r="H1229">
        <v>713528</v>
      </c>
      <c r="I1229">
        <v>714676</v>
      </c>
      <c r="J1229" t="s">
        <v>25</v>
      </c>
      <c r="K1229" t="s">
        <v>2831</v>
      </c>
      <c r="L1229" t="s">
        <v>2831</v>
      </c>
      <c r="N1229" t="s">
        <v>2832</v>
      </c>
      <c r="O1229" t="s">
        <v>2827</v>
      </c>
      <c r="P1229" s="1" t="s">
        <v>2828</v>
      </c>
      <c r="Q1229" t="s">
        <v>2829</v>
      </c>
      <c r="R1229">
        <v>1149</v>
      </c>
      <c r="S1229">
        <v>382</v>
      </c>
    </row>
    <row r="1230" spans="1:20" x14ac:dyDescent="0.2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G1230" t="s">
        <v>24</v>
      </c>
      <c r="H1230">
        <v>714799</v>
      </c>
      <c r="I1230">
        <v>716136</v>
      </c>
      <c r="J1230" t="s">
        <v>25</v>
      </c>
      <c r="P1230" s="1" t="s">
        <v>2833</v>
      </c>
      <c r="Q1230" t="s">
        <v>2834</v>
      </c>
      <c r="R1230">
        <v>1338</v>
      </c>
      <c r="T1230" t="s">
        <v>2835</v>
      </c>
    </row>
    <row r="1231" spans="1:20" x14ac:dyDescent="0.25">
      <c r="A1231" t="s">
        <v>29</v>
      </c>
      <c r="B1231" t="s">
        <v>30</v>
      </c>
      <c r="C1231" t="s">
        <v>22</v>
      </c>
      <c r="D1231" t="s">
        <v>23</v>
      </c>
      <c r="E1231" t="s">
        <v>5</v>
      </c>
      <c r="G1231" t="s">
        <v>24</v>
      </c>
      <c r="H1231">
        <v>714799</v>
      </c>
      <c r="I1231">
        <v>716136</v>
      </c>
      <c r="J1231" t="s">
        <v>25</v>
      </c>
      <c r="K1231" t="s">
        <v>2836</v>
      </c>
      <c r="L1231" t="s">
        <v>2836</v>
      </c>
      <c r="N1231" t="s">
        <v>2837</v>
      </c>
      <c r="P1231" s="1" t="s">
        <v>2833</v>
      </c>
      <c r="Q1231" t="s">
        <v>2834</v>
      </c>
      <c r="R1231">
        <v>1338</v>
      </c>
      <c r="S1231">
        <v>445</v>
      </c>
    </row>
    <row r="1232" spans="1:20" x14ac:dyDescent="0.25">
      <c r="A1232" t="s">
        <v>20</v>
      </c>
      <c r="B1232" t="s">
        <v>21</v>
      </c>
      <c r="C1232" t="s">
        <v>22</v>
      </c>
      <c r="D1232" t="s">
        <v>23</v>
      </c>
      <c r="E1232" t="s">
        <v>5</v>
      </c>
      <c r="G1232" t="s">
        <v>24</v>
      </c>
      <c r="H1232">
        <v>716228</v>
      </c>
      <c r="I1232">
        <v>717175</v>
      </c>
      <c r="J1232" t="s">
        <v>25</v>
      </c>
      <c r="P1232" s="1" t="s">
        <v>2838</v>
      </c>
      <c r="Q1232" t="s">
        <v>2839</v>
      </c>
      <c r="R1232">
        <v>948</v>
      </c>
      <c r="T1232" t="s">
        <v>2840</v>
      </c>
    </row>
    <row r="1233" spans="1:20" x14ac:dyDescent="0.25">
      <c r="A1233" t="s">
        <v>29</v>
      </c>
      <c r="B1233" t="s">
        <v>30</v>
      </c>
      <c r="C1233" t="s">
        <v>22</v>
      </c>
      <c r="D1233" t="s">
        <v>23</v>
      </c>
      <c r="E1233" t="s">
        <v>5</v>
      </c>
      <c r="G1233" t="s">
        <v>24</v>
      </c>
      <c r="H1233">
        <v>716228</v>
      </c>
      <c r="I1233">
        <v>717175</v>
      </c>
      <c r="J1233" t="s">
        <v>25</v>
      </c>
      <c r="K1233" t="s">
        <v>2841</v>
      </c>
      <c r="L1233" t="s">
        <v>2841</v>
      </c>
      <c r="N1233" t="s">
        <v>2842</v>
      </c>
      <c r="P1233" s="1" t="s">
        <v>2838</v>
      </c>
      <c r="Q1233" t="s">
        <v>2839</v>
      </c>
      <c r="R1233">
        <v>948</v>
      </c>
      <c r="S1233">
        <v>315</v>
      </c>
    </row>
    <row r="1234" spans="1:20" x14ac:dyDescent="0.25">
      <c r="A1234" t="s">
        <v>20</v>
      </c>
      <c r="B1234" t="s">
        <v>21</v>
      </c>
      <c r="C1234" t="s">
        <v>22</v>
      </c>
      <c r="D1234" t="s">
        <v>23</v>
      </c>
      <c r="E1234" t="s">
        <v>5</v>
      </c>
      <c r="G1234" t="s">
        <v>24</v>
      </c>
      <c r="H1234">
        <v>717237</v>
      </c>
      <c r="I1234">
        <v>717692</v>
      </c>
      <c r="J1234" t="s">
        <v>25</v>
      </c>
      <c r="P1234" s="1" t="s">
        <v>2843</v>
      </c>
      <c r="Q1234" t="s">
        <v>2844</v>
      </c>
      <c r="R1234">
        <v>456</v>
      </c>
      <c r="T1234" t="s">
        <v>2845</v>
      </c>
    </row>
    <row r="1235" spans="1:20" x14ac:dyDescent="0.25">
      <c r="A1235" t="s">
        <v>29</v>
      </c>
      <c r="B1235" t="s">
        <v>30</v>
      </c>
      <c r="C1235" t="s">
        <v>22</v>
      </c>
      <c r="D1235" t="s">
        <v>23</v>
      </c>
      <c r="E1235" t="s">
        <v>5</v>
      </c>
      <c r="G1235" t="s">
        <v>24</v>
      </c>
      <c r="H1235">
        <v>717237</v>
      </c>
      <c r="I1235">
        <v>717692</v>
      </c>
      <c r="J1235" t="s">
        <v>25</v>
      </c>
      <c r="K1235" t="s">
        <v>2846</v>
      </c>
      <c r="L1235" t="s">
        <v>2846</v>
      </c>
      <c r="N1235" t="s">
        <v>2619</v>
      </c>
      <c r="P1235" s="1" t="s">
        <v>2843</v>
      </c>
      <c r="Q1235" t="s">
        <v>2844</v>
      </c>
      <c r="R1235">
        <v>456</v>
      </c>
      <c r="S1235">
        <v>151</v>
      </c>
    </row>
    <row r="1236" spans="1:20" x14ac:dyDescent="0.25">
      <c r="A1236" t="s">
        <v>20</v>
      </c>
      <c r="B1236" t="s">
        <v>93</v>
      </c>
      <c r="C1236" t="s">
        <v>22</v>
      </c>
      <c r="D1236" t="s">
        <v>23</v>
      </c>
      <c r="E1236" t="s">
        <v>5</v>
      </c>
      <c r="G1236" t="s">
        <v>24</v>
      </c>
      <c r="H1236">
        <v>717794</v>
      </c>
      <c r="I1236">
        <v>717870</v>
      </c>
      <c r="J1236" t="s">
        <v>25</v>
      </c>
      <c r="P1236" s="1" t="s">
        <v>2847</v>
      </c>
      <c r="Q1236" t="s">
        <v>2848</v>
      </c>
      <c r="R1236">
        <v>77</v>
      </c>
      <c r="T1236" t="s">
        <v>2849</v>
      </c>
    </row>
    <row r="1237" spans="1:20" x14ac:dyDescent="0.25">
      <c r="A1237" t="s">
        <v>93</v>
      </c>
      <c r="C1237" t="s">
        <v>22</v>
      </c>
      <c r="D1237" t="s">
        <v>23</v>
      </c>
      <c r="E1237" t="s">
        <v>5</v>
      </c>
      <c r="G1237" t="s">
        <v>24</v>
      </c>
      <c r="H1237">
        <v>717794</v>
      </c>
      <c r="I1237">
        <v>717870</v>
      </c>
      <c r="J1237" t="s">
        <v>25</v>
      </c>
      <c r="N1237" t="s">
        <v>378</v>
      </c>
      <c r="P1237" s="1" t="s">
        <v>2847</v>
      </c>
      <c r="Q1237" t="s">
        <v>2848</v>
      </c>
      <c r="R1237">
        <v>77</v>
      </c>
      <c r="T1237" t="s">
        <v>2850</v>
      </c>
    </row>
    <row r="1238" spans="1:20" x14ac:dyDescent="0.25">
      <c r="A1238" t="s">
        <v>20</v>
      </c>
      <c r="B1238" t="s">
        <v>21</v>
      </c>
      <c r="C1238" t="s">
        <v>22</v>
      </c>
      <c r="D1238" t="s">
        <v>23</v>
      </c>
      <c r="E1238" t="s">
        <v>5</v>
      </c>
      <c r="G1238" t="s">
        <v>24</v>
      </c>
      <c r="H1238">
        <v>718102</v>
      </c>
      <c r="I1238">
        <v>718851</v>
      </c>
      <c r="J1238" t="s">
        <v>71</v>
      </c>
      <c r="P1238" s="1" t="s">
        <v>2851</v>
      </c>
      <c r="Q1238" t="s">
        <v>2852</v>
      </c>
      <c r="R1238">
        <v>750</v>
      </c>
    </row>
    <row r="1239" spans="1:20" x14ac:dyDescent="0.25">
      <c r="A1239" t="s">
        <v>29</v>
      </c>
      <c r="B1239" t="s">
        <v>30</v>
      </c>
      <c r="C1239" t="s">
        <v>22</v>
      </c>
      <c r="D1239" t="s">
        <v>23</v>
      </c>
      <c r="E1239" t="s">
        <v>5</v>
      </c>
      <c r="G1239" t="s">
        <v>24</v>
      </c>
      <c r="H1239">
        <v>718102</v>
      </c>
      <c r="I1239">
        <v>718851</v>
      </c>
      <c r="J1239" t="s">
        <v>71</v>
      </c>
      <c r="K1239" t="s">
        <v>2853</v>
      </c>
      <c r="L1239" t="s">
        <v>2853</v>
      </c>
      <c r="N1239" t="s">
        <v>36</v>
      </c>
      <c r="P1239" s="1" t="s">
        <v>2851</v>
      </c>
      <c r="Q1239" t="s">
        <v>2852</v>
      </c>
      <c r="R1239">
        <v>750</v>
      </c>
      <c r="S1239">
        <v>249</v>
      </c>
    </row>
    <row r="1240" spans="1:20" x14ac:dyDescent="0.25">
      <c r="A1240" t="s">
        <v>20</v>
      </c>
      <c r="B1240" t="s">
        <v>21</v>
      </c>
      <c r="C1240" t="s">
        <v>22</v>
      </c>
      <c r="D1240" t="s">
        <v>23</v>
      </c>
      <c r="E1240" t="s">
        <v>5</v>
      </c>
      <c r="G1240" t="s">
        <v>24</v>
      </c>
      <c r="H1240">
        <v>719017</v>
      </c>
      <c r="I1240">
        <v>719883</v>
      </c>
      <c r="J1240" t="s">
        <v>71</v>
      </c>
      <c r="P1240" s="1" t="s">
        <v>2854</v>
      </c>
      <c r="Q1240" t="s">
        <v>2855</v>
      </c>
      <c r="R1240">
        <v>867</v>
      </c>
      <c r="T1240" t="s">
        <v>2856</v>
      </c>
    </row>
    <row r="1241" spans="1:20" x14ac:dyDescent="0.25">
      <c r="A1241" t="s">
        <v>29</v>
      </c>
      <c r="B1241" t="s">
        <v>30</v>
      </c>
      <c r="C1241" t="s">
        <v>22</v>
      </c>
      <c r="D1241" t="s">
        <v>23</v>
      </c>
      <c r="E1241" t="s">
        <v>5</v>
      </c>
      <c r="G1241" t="s">
        <v>24</v>
      </c>
      <c r="H1241">
        <v>719017</v>
      </c>
      <c r="I1241">
        <v>719883</v>
      </c>
      <c r="J1241" t="s">
        <v>71</v>
      </c>
      <c r="K1241" t="s">
        <v>2857</v>
      </c>
      <c r="L1241" t="s">
        <v>2857</v>
      </c>
      <c r="N1241" t="s">
        <v>2858</v>
      </c>
      <c r="P1241" s="1" t="s">
        <v>2854</v>
      </c>
      <c r="Q1241" t="s">
        <v>2855</v>
      </c>
      <c r="R1241">
        <v>867</v>
      </c>
      <c r="S1241">
        <v>288</v>
      </c>
    </row>
    <row r="1242" spans="1:20" x14ac:dyDescent="0.25">
      <c r="A1242" t="s">
        <v>20</v>
      </c>
      <c r="B1242" t="s">
        <v>21</v>
      </c>
      <c r="C1242" t="s">
        <v>22</v>
      </c>
      <c r="D1242" t="s">
        <v>23</v>
      </c>
      <c r="E1242" t="s">
        <v>5</v>
      </c>
      <c r="G1242" t="s">
        <v>24</v>
      </c>
      <c r="H1242">
        <v>719959</v>
      </c>
      <c r="I1242">
        <v>721074</v>
      </c>
      <c r="J1242" t="s">
        <v>25</v>
      </c>
      <c r="P1242" s="1" t="s">
        <v>2859</v>
      </c>
      <c r="Q1242" t="s">
        <v>2860</v>
      </c>
      <c r="R1242">
        <v>1116</v>
      </c>
      <c r="T1242" t="s">
        <v>2861</v>
      </c>
    </row>
    <row r="1243" spans="1:20" x14ac:dyDescent="0.25">
      <c r="A1243" t="s">
        <v>29</v>
      </c>
      <c r="B1243" t="s">
        <v>30</v>
      </c>
      <c r="C1243" t="s">
        <v>22</v>
      </c>
      <c r="D1243" t="s">
        <v>23</v>
      </c>
      <c r="E1243" t="s">
        <v>5</v>
      </c>
      <c r="G1243" t="s">
        <v>24</v>
      </c>
      <c r="H1243">
        <v>719959</v>
      </c>
      <c r="I1243">
        <v>721074</v>
      </c>
      <c r="J1243" t="s">
        <v>25</v>
      </c>
      <c r="K1243" t="s">
        <v>2862</v>
      </c>
      <c r="L1243" t="s">
        <v>2862</v>
      </c>
      <c r="N1243" t="s">
        <v>875</v>
      </c>
      <c r="P1243" s="1" t="s">
        <v>2859</v>
      </c>
      <c r="Q1243" t="s">
        <v>2860</v>
      </c>
      <c r="R1243">
        <v>1116</v>
      </c>
      <c r="S1243">
        <v>371</v>
      </c>
    </row>
    <row r="1244" spans="1:20" x14ac:dyDescent="0.25">
      <c r="A1244" t="s">
        <v>20</v>
      </c>
      <c r="B1244" t="s">
        <v>21</v>
      </c>
      <c r="C1244" t="s">
        <v>22</v>
      </c>
      <c r="D1244" t="s">
        <v>23</v>
      </c>
      <c r="E1244" t="s">
        <v>5</v>
      </c>
      <c r="G1244" t="s">
        <v>24</v>
      </c>
      <c r="H1244">
        <v>721085</v>
      </c>
      <c r="I1244">
        <v>721999</v>
      </c>
      <c r="J1244" t="s">
        <v>25</v>
      </c>
      <c r="P1244" s="1" t="s">
        <v>2863</v>
      </c>
      <c r="Q1244" t="s">
        <v>2864</v>
      </c>
      <c r="R1244">
        <v>915</v>
      </c>
      <c r="T1244" t="s">
        <v>2865</v>
      </c>
    </row>
    <row r="1245" spans="1:20" x14ac:dyDescent="0.25">
      <c r="A1245" t="s">
        <v>29</v>
      </c>
      <c r="B1245" t="s">
        <v>30</v>
      </c>
      <c r="C1245" t="s">
        <v>22</v>
      </c>
      <c r="D1245" t="s">
        <v>23</v>
      </c>
      <c r="E1245" t="s">
        <v>5</v>
      </c>
      <c r="G1245" t="s">
        <v>24</v>
      </c>
      <c r="H1245">
        <v>721085</v>
      </c>
      <c r="I1245">
        <v>721999</v>
      </c>
      <c r="J1245" t="s">
        <v>25</v>
      </c>
      <c r="K1245" t="s">
        <v>2866</v>
      </c>
      <c r="L1245" t="s">
        <v>2866</v>
      </c>
      <c r="N1245" t="s">
        <v>36</v>
      </c>
      <c r="P1245" s="1" t="s">
        <v>2863</v>
      </c>
      <c r="Q1245" t="s">
        <v>2864</v>
      </c>
      <c r="R1245">
        <v>915</v>
      </c>
      <c r="S1245">
        <v>304</v>
      </c>
    </row>
    <row r="1246" spans="1:20" x14ac:dyDescent="0.25">
      <c r="A1246" t="s">
        <v>20</v>
      </c>
      <c r="B1246" t="s">
        <v>21</v>
      </c>
      <c r="C1246" t="s">
        <v>22</v>
      </c>
      <c r="D1246" t="s">
        <v>23</v>
      </c>
      <c r="E1246" t="s">
        <v>5</v>
      </c>
      <c r="G1246" t="s">
        <v>24</v>
      </c>
      <c r="H1246">
        <v>722175</v>
      </c>
      <c r="I1246">
        <v>723353</v>
      </c>
      <c r="J1246" t="s">
        <v>71</v>
      </c>
      <c r="P1246" s="1" t="s">
        <v>2867</v>
      </c>
      <c r="Q1246" t="s">
        <v>2868</v>
      </c>
      <c r="R1246">
        <v>1179</v>
      </c>
      <c r="T1246" t="s">
        <v>2869</v>
      </c>
    </row>
    <row r="1247" spans="1:20" x14ac:dyDescent="0.25">
      <c r="A1247" t="s">
        <v>29</v>
      </c>
      <c r="B1247" t="s">
        <v>30</v>
      </c>
      <c r="C1247" t="s">
        <v>22</v>
      </c>
      <c r="D1247" t="s">
        <v>23</v>
      </c>
      <c r="E1247" t="s">
        <v>5</v>
      </c>
      <c r="G1247" t="s">
        <v>24</v>
      </c>
      <c r="H1247">
        <v>722175</v>
      </c>
      <c r="I1247">
        <v>723353</v>
      </c>
      <c r="J1247" t="s">
        <v>71</v>
      </c>
      <c r="K1247" t="s">
        <v>2870</v>
      </c>
      <c r="L1247" t="s">
        <v>2870</v>
      </c>
      <c r="N1247" t="s">
        <v>2871</v>
      </c>
      <c r="P1247" s="1" t="s">
        <v>2867</v>
      </c>
      <c r="Q1247" t="s">
        <v>2868</v>
      </c>
      <c r="R1247">
        <v>1179</v>
      </c>
      <c r="S1247">
        <v>392</v>
      </c>
    </row>
    <row r="1248" spans="1:20" x14ac:dyDescent="0.25">
      <c r="A1248" t="s">
        <v>20</v>
      </c>
      <c r="B1248" t="s">
        <v>21</v>
      </c>
      <c r="C1248" t="s">
        <v>22</v>
      </c>
      <c r="D1248" t="s">
        <v>23</v>
      </c>
      <c r="E1248" t="s">
        <v>5</v>
      </c>
      <c r="G1248" t="s">
        <v>24</v>
      </c>
      <c r="H1248">
        <v>723446</v>
      </c>
      <c r="I1248">
        <v>724195</v>
      </c>
      <c r="J1248" t="s">
        <v>71</v>
      </c>
      <c r="P1248" s="1" t="s">
        <v>2872</v>
      </c>
      <c r="Q1248" t="s">
        <v>2873</v>
      </c>
      <c r="R1248">
        <v>750</v>
      </c>
      <c r="T1248" t="s">
        <v>2874</v>
      </c>
    </row>
    <row r="1249" spans="1:20" x14ac:dyDescent="0.25">
      <c r="A1249" t="s">
        <v>29</v>
      </c>
      <c r="B1249" t="s">
        <v>30</v>
      </c>
      <c r="C1249" t="s">
        <v>22</v>
      </c>
      <c r="D1249" t="s">
        <v>23</v>
      </c>
      <c r="E1249" t="s">
        <v>5</v>
      </c>
      <c r="G1249" t="s">
        <v>24</v>
      </c>
      <c r="H1249">
        <v>723446</v>
      </c>
      <c r="I1249">
        <v>724195</v>
      </c>
      <c r="J1249" t="s">
        <v>71</v>
      </c>
      <c r="K1249" t="s">
        <v>2875</v>
      </c>
      <c r="L1249" t="s">
        <v>2875</v>
      </c>
      <c r="N1249" t="s">
        <v>36</v>
      </c>
      <c r="P1249" s="1" t="s">
        <v>2872</v>
      </c>
      <c r="Q1249" t="s">
        <v>2873</v>
      </c>
      <c r="R1249">
        <v>750</v>
      </c>
      <c r="S1249">
        <v>249</v>
      </c>
    </row>
    <row r="1250" spans="1:20" x14ac:dyDescent="0.25">
      <c r="A1250" t="s">
        <v>20</v>
      </c>
      <c r="B1250" t="s">
        <v>21</v>
      </c>
      <c r="C1250" t="s">
        <v>22</v>
      </c>
      <c r="D1250" t="s">
        <v>23</v>
      </c>
      <c r="E1250" t="s">
        <v>5</v>
      </c>
      <c r="G1250" t="s">
        <v>24</v>
      </c>
      <c r="H1250">
        <v>724403</v>
      </c>
      <c r="I1250">
        <v>725620</v>
      </c>
      <c r="J1250" t="s">
        <v>71</v>
      </c>
      <c r="P1250" s="1" t="s">
        <v>2876</v>
      </c>
      <c r="Q1250" t="s">
        <v>2877</v>
      </c>
      <c r="R1250">
        <v>1218</v>
      </c>
      <c r="T1250" t="s">
        <v>2878</v>
      </c>
    </row>
    <row r="1251" spans="1:20" x14ac:dyDescent="0.25">
      <c r="A1251" t="s">
        <v>29</v>
      </c>
      <c r="B1251" t="s">
        <v>30</v>
      </c>
      <c r="C1251" t="s">
        <v>22</v>
      </c>
      <c r="D1251" t="s">
        <v>23</v>
      </c>
      <c r="E1251" t="s">
        <v>5</v>
      </c>
      <c r="G1251" t="s">
        <v>24</v>
      </c>
      <c r="H1251">
        <v>724403</v>
      </c>
      <c r="I1251">
        <v>725620</v>
      </c>
      <c r="J1251" t="s">
        <v>71</v>
      </c>
      <c r="K1251" t="s">
        <v>2879</v>
      </c>
      <c r="L1251" t="s">
        <v>2879</v>
      </c>
      <c r="N1251" t="s">
        <v>2880</v>
      </c>
      <c r="P1251" s="1" t="s">
        <v>2876</v>
      </c>
      <c r="Q1251" t="s">
        <v>2877</v>
      </c>
      <c r="R1251">
        <v>1218</v>
      </c>
      <c r="S1251">
        <v>405</v>
      </c>
    </row>
    <row r="1252" spans="1:20" x14ac:dyDescent="0.25">
      <c r="A1252" t="s">
        <v>20</v>
      </c>
      <c r="B1252" t="s">
        <v>21</v>
      </c>
      <c r="C1252" t="s">
        <v>22</v>
      </c>
      <c r="D1252" t="s">
        <v>23</v>
      </c>
      <c r="E1252" t="s">
        <v>5</v>
      </c>
      <c r="G1252" t="s">
        <v>24</v>
      </c>
      <c r="H1252">
        <v>725695</v>
      </c>
      <c r="I1252">
        <v>726162</v>
      </c>
      <c r="J1252" t="s">
        <v>25</v>
      </c>
      <c r="P1252" s="1" t="s">
        <v>2881</v>
      </c>
      <c r="Q1252" t="s">
        <v>2882</v>
      </c>
      <c r="R1252">
        <v>468</v>
      </c>
      <c r="T1252" t="s">
        <v>2883</v>
      </c>
    </row>
    <row r="1253" spans="1:20" x14ac:dyDescent="0.25">
      <c r="A1253" t="s">
        <v>29</v>
      </c>
      <c r="B1253" t="s">
        <v>30</v>
      </c>
      <c r="C1253" t="s">
        <v>22</v>
      </c>
      <c r="D1253" t="s">
        <v>23</v>
      </c>
      <c r="E1253" t="s">
        <v>5</v>
      </c>
      <c r="G1253" t="s">
        <v>24</v>
      </c>
      <c r="H1253">
        <v>725695</v>
      </c>
      <c r="I1253">
        <v>726162</v>
      </c>
      <c r="J1253" t="s">
        <v>25</v>
      </c>
      <c r="K1253" t="s">
        <v>2884</v>
      </c>
      <c r="L1253" t="s">
        <v>2884</v>
      </c>
      <c r="N1253" t="s">
        <v>344</v>
      </c>
      <c r="P1253" s="1" t="s">
        <v>2881</v>
      </c>
      <c r="Q1253" t="s">
        <v>2882</v>
      </c>
      <c r="R1253">
        <v>468</v>
      </c>
      <c r="S1253">
        <v>155</v>
      </c>
    </row>
    <row r="1254" spans="1:20" x14ac:dyDescent="0.25">
      <c r="A1254" t="s">
        <v>20</v>
      </c>
      <c r="B1254" t="s">
        <v>21</v>
      </c>
      <c r="C1254" t="s">
        <v>22</v>
      </c>
      <c r="D1254" t="s">
        <v>23</v>
      </c>
      <c r="E1254" t="s">
        <v>5</v>
      </c>
      <c r="G1254" t="s">
        <v>24</v>
      </c>
      <c r="H1254">
        <v>726166</v>
      </c>
      <c r="I1254">
        <v>727134</v>
      </c>
      <c r="J1254" t="s">
        <v>25</v>
      </c>
      <c r="O1254" t="s">
        <v>2885</v>
      </c>
      <c r="P1254" s="1" t="s">
        <v>2886</v>
      </c>
      <c r="Q1254" t="s">
        <v>2887</v>
      </c>
      <c r="R1254">
        <v>969</v>
      </c>
      <c r="T1254" t="s">
        <v>2888</v>
      </c>
    </row>
    <row r="1255" spans="1:20" x14ac:dyDescent="0.25">
      <c r="A1255" t="s">
        <v>29</v>
      </c>
      <c r="B1255" t="s">
        <v>30</v>
      </c>
      <c r="C1255" t="s">
        <v>22</v>
      </c>
      <c r="D1255" t="s">
        <v>23</v>
      </c>
      <c r="E1255" t="s">
        <v>5</v>
      </c>
      <c r="G1255" t="s">
        <v>24</v>
      </c>
      <c r="H1255">
        <v>726166</v>
      </c>
      <c r="I1255">
        <v>727134</v>
      </c>
      <c r="J1255" t="s">
        <v>25</v>
      </c>
      <c r="K1255" t="s">
        <v>2889</v>
      </c>
      <c r="L1255" t="s">
        <v>2889</v>
      </c>
      <c r="N1255" t="s">
        <v>2890</v>
      </c>
      <c r="O1255" t="s">
        <v>2885</v>
      </c>
      <c r="P1255" s="1" t="s">
        <v>2886</v>
      </c>
      <c r="Q1255" t="s">
        <v>2887</v>
      </c>
      <c r="R1255">
        <v>969</v>
      </c>
      <c r="S1255">
        <v>322</v>
      </c>
    </row>
    <row r="1256" spans="1:20" x14ac:dyDescent="0.25">
      <c r="A1256" t="s">
        <v>20</v>
      </c>
      <c r="B1256" t="s">
        <v>21</v>
      </c>
      <c r="C1256" t="s">
        <v>22</v>
      </c>
      <c r="D1256" t="s">
        <v>23</v>
      </c>
      <c r="E1256" t="s">
        <v>5</v>
      </c>
      <c r="G1256" t="s">
        <v>24</v>
      </c>
      <c r="H1256">
        <v>727219</v>
      </c>
      <c r="I1256">
        <v>728682</v>
      </c>
      <c r="J1256" t="s">
        <v>71</v>
      </c>
      <c r="P1256" s="1" t="s">
        <v>2891</v>
      </c>
      <c r="Q1256" t="s">
        <v>2892</v>
      </c>
      <c r="R1256">
        <v>1464</v>
      </c>
      <c r="T1256" t="s">
        <v>2893</v>
      </c>
    </row>
    <row r="1257" spans="1:20" x14ac:dyDescent="0.25">
      <c r="A1257" t="s">
        <v>29</v>
      </c>
      <c r="B1257" t="s">
        <v>30</v>
      </c>
      <c r="C1257" t="s">
        <v>22</v>
      </c>
      <c r="D1257" t="s">
        <v>23</v>
      </c>
      <c r="E1257" t="s">
        <v>5</v>
      </c>
      <c r="G1257" t="s">
        <v>24</v>
      </c>
      <c r="H1257">
        <v>727219</v>
      </c>
      <c r="I1257">
        <v>728682</v>
      </c>
      <c r="J1257" t="s">
        <v>71</v>
      </c>
      <c r="K1257" t="s">
        <v>2894</v>
      </c>
      <c r="L1257" t="s">
        <v>2894</v>
      </c>
      <c r="N1257" t="s">
        <v>2895</v>
      </c>
      <c r="P1257" s="1" t="s">
        <v>2891</v>
      </c>
      <c r="Q1257" t="s">
        <v>2892</v>
      </c>
      <c r="R1257">
        <v>1464</v>
      </c>
      <c r="S1257">
        <v>487</v>
      </c>
    </row>
    <row r="1258" spans="1:20" x14ac:dyDescent="0.25">
      <c r="A1258" t="s">
        <v>20</v>
      </c>
      <c r="B1258" t="s">
        <v>21</v>
      </c>
      <c r="C1258" t="s">
        <v>22</v>
      </c>
      <c r="D1258" t="s">
        <v>23</v>
      </c>
      <c r="E1258" t="s">
        <v>5</v>
      </c>
      <c r="G1258" t="s">
        <v>24</v>
      </c>
      <c r="H1258">
        <v>728679</v>
      </c>
      <c r="I1258">
        <v>730451</v>
      </c>
      <c r="J1258" t="s">
        <v>71</v>
      </c>
      <c r="P1258" s="1" t="s">
        <v>2896</v>
      </c>
      <c r="Q1258" t="s">
        <v>2897</v>
      </c>
      <c r="R1258">
        <v>1773</v>
      </c>
      <c r="T1258" t="s">
        <v>2898</v>
      </c>
    </row>
    <row r="1259" spans="1:20" x14ac:dyDescent="0.25">
      <c r="A1259" t="s">
        <v>29</v>
      </c>
      <c r="B1259" t="s">
        <v>30</v>
      </c>
      <c r="C1259" t="s">
        <v>22</v>
      </c>
      <c r="D1259" t="s">
        <v>23</v>
      </c>
      <c r="E1259" t="s">
        <v>5</v>
      </c>
      <c r="G1259" t="s">
        <v>24</v>
      </c>
      <c r="H1259">
        <v>728679</v>
      </c>
      <c r="I1259">
        <v>730451</v>
      </c>
      <c r="J1259" t="s">
        <v>71</v>
      </c>
      <c r="K1259" t="s">
        <v>2899</v>
      </c>
      <c r="L1259" t="s">
        <v>2899</v>
      </c>
      <c r="N1259" t="s">
        <v>36</v>
      </c>
      <c r="P1259" s="1" t="s">
        <v>2896</v>
      </c>
      <c r="Q1259" t="s">
        <v>2897</v>
      </c>
      <c r="R1259">
        <v>1773</v>
      </c>
      <c r="S1259">
        <v>590</v>
      </c>
    </row>
    <row r="1260" spans="1:20" x14ac:dyDescent="0.25">
      <c r="A1260" t="s">
        <v>20</v>
      </c>
      <c r="B1260" t="s">
        <v>21</v>
      </c>
      <c r="C1260" t="s">
        <v>22</v>
      </c>
      <c r="D1260" t="s">
        <v>23</v>
      </c>
      <c r="E1260" t="s">
        <v>5</v>
      </c>
      <c r="G1260" t="s">
        <v>24</v>
      </c>
      <c r="H1260">
        <v>730451</v>
      </c>
      <c r="I1260">
        <v>731056</v>
      </c>
      <c r="J1260" t="s">
        <v>71</v>
      </c>
      <c r="P1260" s="1" t="s">
        <v>2900</v>
      </c>
      <c r="Q1260" t="s">
        <v>2901</v>
      </c>
      <c r="R1260">
        <v>606</v>
      </c>
      <c r="T1260" t="s">
        <v>2902</v>
      </c>
    </row>
    <row r="1261" spans="1:20" x14ac:dyDescent="0.25">
      <c r="A1261" t="s">
        <v>29</v>
      </c>
      <c r="B1261" t="s">
        <v>30</v>
      </c>
      <c r="C1261" t="s">
        <v>22</v>
      </c>
      <c r="D1261" t="s">
        <v>23</v>
      </c>
      <c r="E1261" t="s">
        <v>5</v>
      </c>
      <c r="G1261" t="s">
        <v>24</v>
      </c>
      <c r="H1261">
        <v>730451</v>
      </c>
      <c r="I1261">
        <v>731056</v>
      </c>
      <c r="J1261" t="s">
        <v>71</v>
      </c>
      <c r="K1261" t="s">
        <v>2903</v>
      </c>
      <c r="L1261" t="s">
        <v>2903</v>
      </c>
      <c r="N1261" t="s">
        <v>2904</v>
      </c>
      <c r="P1261" s="1" t="s">
        <v>2900</v>
      </c>
      <c r="Q1261" t="s">
        <v>2901</v>
      </c>
      <c r="R1261">
        <v>606</v>
      </c>
      <c r="S1261">
        <v>201</v>
      </c>
    </row>
    <row r="1262" spans="1:20" x14ac:dyDescent="0.25">
      <c r="A1262" t="s">
        <v>20</v>
      </c>
      <c r="B1262" t="s">
        <v>21</v>
      </c>
      <c r="C1262" t="s">
        <v>22</v>
      </c>
      <c r="D1262" t="s">
        <v>23</v>
      </c>
      <c r="E1262" t="s">
        <v>5</v>
      </c>
      <c r="G1262" t="s">
        <v>24</v>
      </c>
      <c r="H1262">
        <v>731058</v>
      </c>
      <c r="I1262">
        <v>731669</v>
      </c>
      <c r="J1262" t="s">
        <v>71</v>
      </c>
      <c r="P1262" s="1" t="s">
        <v>2905</v>
      </c>
      <c r="Q1262" t="s">
        <v>2906</v>
      </c>
      <c r="R1262">
        <v>612</v>
      </c>
      <c r="T1262" t="s">
        <v>2907</v>
      </c>
    </row>
    <row r="1263" spans="1:20" x14ac:dyDescent="0.25">
      <c r="A1263" t="s">
        <v>29</v>
      </c>
      <c r="B1263" t="s">
        <v>30</v>
      </c>
      <c r="C1263" t="s">
        <v>22</v>
      </c>
      <c r="D1263" t="s">
        <v>23</v>
      </c>
      <c r="E1263" t="s">
        <v>5</v>
      </c>
      <c r="G1263" t="s">
        <v>24</v>
      </c>
      <c r="H1263">
        <v>731058</v>
      </c>
      <c r="I1263">
        <v>731669</v>
      </c>
      <c r="J1263" t="s">
        <v>71</v>
      </c>
      <c r="K1263" t="s">
        <v>2908</v>
      </c>
      <c r="L1263" t="s">
        <v>2908</v>
      </c>
      <c r="N1263" t="s">
        <v>2909</v>
      </c>
      <c r="P1263" s="1" t="s">
        <v>2905</v>
      </c>
      <c r="Q1263" t="s">
        <v>2906</v>
      </c>
      <c r="R1263">
        <v>612</v>
      </c>
      <c r="S1263">
        <v>203</v>
      </c>
    </row>
    <row r="1264" spans="1:20" x14ac:dyDescent="0.25">
      <c r="A1264" t="s">
        <v>20</v>
      </c>
      <c r="B1264" t="s">
        <v>21</v>
      </c>
      <c r="C1264" t="s">
        <v>22</v>
      </c>
      <c r="D1264" t="s">
        <v>23</v>
      </c>
      <c r="E1264" t="s">
        <v>5</v>
      </c>
      <c r="G1264" t="s">
        <v>24</v>
      </c>
      <c r="H1264">
        <v>731669</v>
      </c>
      <c r="I1264">
        <v>732817</v>
      </c>
      <c r="J1264" t="s">
        <v>71</v>
      </c>
      <c r="P1264" s="1" t="s">
        <v>2910</v>
      </c>
      <c r="Q1264" t="s">
        <v>2911</v>
      </c>
      <c r="R1264">
        <v>1149</v>
      </c>
      <c r="T1264" t="s">
        <v>2912</v>
      </c>
    </row>
    <row r="1265" spans="1:20" x14ac:dyDescent="0.25">
      <c r="A1265" t="s">
        <v>29</v>
      </c>
      <c r="B1265" t="s">
        <v>30</v>
      </c>
      <c r="C1265" t="s">
        <v>22</v>
      </c>
      <c r="D1265" t="s">
        <v>23</v>
      </c>
      <c r="E1265" t="s">
        <v>5</v>
      </c>
      <c r="G1265" t="s">
        <v>24</v>
      </c>
      <c r="H1265">
        <v>731669</v>
      </c>
      <c r="I1265">
        <v>732817</v>
      </c>
      <c r="J1265" t="s">
        <v>71</v>
      </c>
      <c r="K1265" t="s">
        <v>2913</v>
      </c>
      <c r="L1265" t="s">
        <v>2913</v>
      </c>
      <c r="N1265" t="s">
        <v>2914</v>
      </c>
      <c r="P1265" s="1" t="s">
        <v>2910</v>
      </c>
      <c r="Q1265" t="s">
        <v>2911</v>
      </c>
      <c r="R1265">
        <v>1149</v>
      </c>
      <c r="S1265">
        <v>382</v>
      </c>
    </row>
    <row r="1266" spans="1:20" x14ac:dyDescent="0.25">
      <c r="A1266" t="s">
        <v>20</v>
      </c>
      <c r="B1266" t="s">
        <v>21</v>
      </c>
      <c r="C1266" t="s">
        <v>22</v>
      </c>
      <c r="D1266" t="s">
        <v>23</v>
      </c>
      <c r="E1266" t="s">
        <v>5</v>
      </c>
      <c r="G1266" t="s">
        <v>24</v>
      </c>
      <c r="H1266">
        <v>732909</v>
      </c>
      <c r="I1266">
        <v>733985</v>
      </c>
      <c r="J1266" t="s">
        <v>71</v>
      </c>
      <c r="P1266" s="1" t="s">
        <v>2915</v>
      </c>
      <c r="Q1266" t="s">
        <v>2916</v>
      </c>
      <c r="R1266">
        <v>1077</v>
      </c>
      <c r="T1266" t="s">
        <v>2917</v>
      </c>
    </row>
    <row r="1267" spans="1:20" x14ac:dyDescent="0.25">
      <c r="A1267" t="s">
        <v>29</v>
      </c>
      <c r="B1267" t="s">
        <v>30</v>
      </c>
      <c r="C1267" t="s">
        <v>22</v>
      </c>
      <c r="D1267" t="s">
        <v>23</v>
      </c>
      <c r="E1267" t="s">
        <v>5</v>
      </c>
      <c r="G1267" t="s">
        <v>24</v>
      </c>
      <c r="H1267">
        <v>732909</v>
      </c>
      <c r="I1267">
        <v>733985</v>
      </c>
      <c r="J1267" t="s">
        <v>71</v>
      </c>
      <c r="K1267" t="s">
        <v>2918</v>
      </c>
      <c r="L1267" t="s">
        <v>2918</v>
      </c>
      <c r="N1267" t="s">
        <v>2919</v>
      </c>
      <c r="P1267" s="1" t="s">
        <v>2915</v>
      </c>
      <c r="Q1267" t="s">
        <v>2916</v>
      </c>
      <c r="R1267">
        <v>1077</v>
      </c>
      <c r="S1267">
        <v>358</v>
      </c>
    </row>
    <row r="1268" spans="1:20" x14ac:dyDescent="0.25">
      <c r="A1268" t="s">
        <v>20</v>
      </c>
      <c r="B1268" t="s">
        <v>21</v>
      </c>
      <c r="C1268" t="s">
        <v>22</v>
      </c>
      <c r="D1268" t="s">
        <v>23</v>
      </c>
      <c r="E1268" t="s">
        <v>5</v>
      </c>
      <c r="G1268" t="s">
        <v>24</v>
      </c>
      <c r="H1268">
        <v>734000</v>
      </c>
      <c r="I1268">
        <v>735259</v>
      </c>
      <c r="J1268" t="s">
        <v>71</v>
      </c>
      <c r="P1268" s="1" t="s">
        <v>2920</v>
      </c>
      <c r="Q1268" t="s">
        <v>2921</v>
      </c>
      <c r="R1268">
        <v>1260</v>
      </c>
      <c r="T1268" t="s">
        <v>2922</v>
      </c>
    </row>
    <row r="1269" spans="1:20" x14ac:dyDescent="0.25">
      <c r="A1269" t="s">
        <v>29</v>
      </c>
      <c r="B1269" t="s">
        <v>30</v>
      </c>
      <c r="C1269" t="s">
        <v>22</v>
      </c>
      <c r="D1269" t="s">
        <v>23</v>
      </c>
      <c r="E1269" t="s">
        <v>5</v>
      </c>
      <c r="G1269" t="s">
        <v>24</v>
      </c>
      <c r="H1269">
        <v>734000</v>
      </c>
      <c r="I1269">
        <v>735259</v>
      </c>
      <c r="J1269" t="s">
        <v>71</v>
      </c>
      <c r="K1269" t="s">
        <v>2923</v>
      </c>
      <c r="L1269" t="s">
        <v>2923</v>
      </c>
      <c r="N1269" t="s">
        <v>2924</v>
      </c>
      <c r="P1269" s="1" t="s">
        <v>2920</v>
      </c>
      <c r="Q1269" t="s">
        <v>2921</v>
      </c>
      <c r="R1269">
        <v>1260</v>
      </c>
      <c r="S1269">
        <v>419</v>
      </c>
    </row>
    <row r="1270" spans="1:20" x14ac:dyDescent="0.25">
      <c r="A1270" t="s">
        <v>20</v>
      </c>
      <c r="B1270" t="s">
        <v>21</v>
      </c>
      <c r="C1270" t="s">
        <v>22</v>
      </c>
      <c r="D1270" t="s">
        <v>23</v>
      </c>
      <c r="E1270" t="s">
        <v>5</v>
      </c>
      <c r="G1270" t="s">
        <v>24</v>
      </c>
      <c r="H1270">
        <v>735246</v>
      </c>
      <c r="I1270">
        <v>736187</v>
      </c>
      <c r="J1270" t="s">
        <v>71</v>
      </c>
      <c r="P1270" s="1" t="s">
        <v>2925</v>
      </c>
      <c r="Q1270" t="s">
        <v>2926</v>
      </c>
      <c r="R1270">
        <v>942</v>
      </c>
      <c r="T1270" t="s">
        <v>2927</v>
      </c>
    </row>
    <row r="1271" spans="1:20" x14ac:dyDescent="0.25">
      <c r="A1271" t="s">
        <v>29</v>
      </c>
      <c r="B1271" t="s">
        <v>30</v>
      </c>
      <c r="C1271" t="s">
        <v>22</v>
      </c>
      <c r="D1271" t="s">
        <v>23</v>
      </c>
      <c r="E1271" t="s">
        <v>5</v>
      </c>
      <c r="G1271" t="s">
        <v>24</v>
      </c>
      <c r="H1271">
        <v>735246</v>
      </c>
      <c r="I1271">
        <v>736187</v>
      </c>
      <c r="J1271" t="s">
        <v>71</v>
      </c>
      <c r="K1271" t="s">
        <v>2928</v>
      </c>
      <c r="L1271" t="s">
        <v>2928</v>
      </c>
      <c r="N1271" t="s">
        <v>2929</v>
      </c>
      <c r="P1271" s="1" t="s">
        <v>2925</v>
      </c>
      <c r="Q1271" t="s">
        <v>2926</v>
      </c>
      <c r="R1271">
        <v>942</v>
      </c>
      <c r="S1271">
        <v>313</v>
      </c>
    </row>
    <row r="1272" spans="1:20" x14ac:dyDescent="0.25">
      <c r="A1272" t="s">
        <v>20</v>
      </c>
      <c r="B1272" t="s">
        <v>21</v>
      </c>
      <c r="C1272" t="s">
        <v>22</v>
      </c>
      <c r="D1272" t="s">
        <v>23</v>
      </c>
      <c r="E1272" t="s">
        <v>5</v>
      </c>
      <c r="G1272" t="s">
        <v>24</v>
      </c>
      <c r="H1272">
        <v>736189</v>
      </c>
      <c r="I1272">
        <v>736746</v>
      </c>
      <c r="J1272" t="s">
        <v>71</v>
      </c>
      <c r="P1272" s="1" t="s">
        <v>2930</v>
      </c>
      <c r="Q1272" t="s">
        <v>2931</v>
      </c>
      <c r="R1272">
        <v>558</v>
      </c>
      <c r="T1272" t="s">
        <v>2932</v>
      </c>
    </row>
    <row r="1273" spans="1:20" x14ac:dyDescent="0.25">
      <c r="A1273" t="s">
        <v>29</v>
      </c>
      <c r="B1273" t="s">
        <v>30</v>
      </c>
      <c r="C1273" t="s">
        <v>22</v>
      </c>
      <c r="D1273" t="s">
        <v>23</v>
      </c>
      <c r="E1273" t="s">
        <v>5</v>
      </c>
      <c r="G1273" t="s">
        <v>24</v>
      </c>
      <c r="H1273">
        <v>736189</v>
      </c>
      <c r="I1273">
        <v>736746</v>
      </c>
      <c r="J1273" t="s">
        <v>71</v>
      </c>
      <c r="K1273" t="s">
        <v>2933</v>
      </c>
      <c r="L1273" t="s">
        <v>2933</v>
      </c>
      <c r="N1273" t="s">
        <v>2934</v>
      </c>
      <c r="P1273" s="1" t="s">
        <v>2930</v>
      </c>
      <c r="Q1273" t="s">
        <v>2931</v>
      </c>
      <c r="R1273">
        <v>558</v>
      </c>
      <c r="S1273">
        <v>185</v>
      </c>
    </row>
    <row r="1274" spans="1:20" x14ac:dyDescent="0.25">
      <c r="A1274" t="s">
        <v>20</v>
      </c>
      <c r="B1274" t="s">
        <v>21</v>
      </c>
      <c r="C1274" t="s">
        <v>22</v>
      </c>
      <c r="D1274" t="s">
        <v>23</v>
      </c>
      <c r="E1274" t="s">
        <v>5</v>
      </c>
      <c r="G1274" t="s">
        <v>24</v>
      </c>
      <c r="H1274">
        <v>736992</v>
      </c>
      <c r="I1274">
        <v>737543</v>
      </c>
      <c r="J1274" t="s">
        <v>25</v>
      </c>
      <c r="P1274" s="1" t="s">
        <v>2935</v>
      </c>
      <c r="Q1274" t="s">
        <v>2936</v>
      </c>
      <c r="R1274">
        <v>552</v>
      </c>
      <c r="T1274" t="s">
        <v>2937</v>
      </c>
    </row>
    <row r="1275" spans="1:20" x14ac:dyDescent="0.25">
      <c r="A1275" t="s">
        <v>29</v>
      </c>
      <c r="B1275" t="s">
        <v>30</v>
      </c>
      <c r="C1275" t="s">
        <v>22</v>
      </c>
      <c r="D1275" t="s">
        <v>23</v>
      </c>
      <c r="E1275" t="s">
        <v>5</v>
      </c>
      <c r="G1275" t="s">
        <v>24</v>
      </c>
      <c r="H1275">
        <v>736992</v>
      </c>
      <c r="I1275">
        <v>737543</v>
      </c>
      <c r="J1275" t="s">
        <v>25</v>
      </c>
      <c r="K1275" t="s">
        <v>2938</v>
      </c>
      <c r="L1275" t="s">
        <v>2938</v>
      </c>
      <c r="N1275" t="s">
        <v>51</v>
      </c>
      <c r="P1275" s="1" t="s">
        <v>2935</v>
      </c>
      <c r="Q1275" t="s">
        <v>2936</v>
      </c>
      <c r="R1275">
        <v>552</v>
      </c>
      <c r="S1275">
        <v>183</v>
      </c>
    </row>
    <row r="1276" spans="1:20" x14ac:dyDescent="0.25">
      <c r="A1276" t="s">
        <v>20</v>
      </c>
      <c r="B1276" t="s">
        <v>93</v>
      </c>
      <c r="C1276" t="s">
        <v>22</v>
      </c>
      <c r="D1276" t="s">
        <v>23</v>
      </c>
      <c r="E1276" t="s">
        <v>5</v>
      </c>
      <c r="G1276" t="s">
        <v>24</v>
      </c>
      <c r="H1276">
        <v>737725</v>
      </c>
      <c r="I1276">
        <v>737800</v>
      </c>
      <c r="J1276" t="s">
        <v>25</v>
      </c>
      <c r="P1276" s="1" t="s">
        <v>2939</v>
      </c>
      <c r="Q1276" t="s">
        <v>2940</v>
      </c>
      <c r="R1276">
        <v>76</v>
      </c>
      <c r="T1276" t="s">
        <v>2941</v>
      </c>
    </row>
    <row r="1277" spans="1:20" x14ac:dyDescent="0.25">
      <c r="A1277" t="s">
        <v>93</v>
      </c>
      <c r="C1277" t="s">
        <v>22</v>
      </c>
      <c r="D1277" t="s">
        <v>23</v>
      </c>
      <c r="E1277" t="s">
        <v>5</v>
      </c>
      <c r="G1277" t="s">
        <v>24</v>
      </c>
      <c r="H1277">
        <v>737725</v>
      </c>
      <c r="I1277">
        <v>737800</v>
      </c>
      <c r="J1277" t="s">
        <v>25</v>
      </c>
      <c r="N1277" t="s">
        <v>2942</v>
      </c>
      <c r="P1277" s="1" t="s">
        <v>2939</v>
      </c>
      <c r="Q1277" t="s">
        <v>2940</v>
      </c>
      <c r="R1277">
        <v>76</v>
      </c>
      <c r="T1277" t="s">
        <v>2943</v>
      </c>
    </row>
    <row r="1278" spans="1:20" x14ac:dyDescent="0.25">
      <c r="A1278" t="s">
        <v>20</v>
      </c>
      <c r="B1278" t="s">
        <v>21</v>
      </c>
      <c r="C1278" t="s">
        <v>22</v>
      </c>
      <c r="D1278" t="s">
        <v>23</v>
      </c>
      <c r="E1278" t="s">
        <v>5</v>
      </c>
      <c r="G1278" t="s">
        <v>24</v>
      </c>
      <c r="H1278">
        <v>737960</v>
      </c>
      <c r="I1278">
        <v>739975</v>
      </c>
      <c r="J1278" t="s">
        <v>25</v>
      </c>
      <c r="P1278" s="1" t="s">
        <v>2944</v>
      </c>
      <c r="Q1278" t="s">
        <v>2945</v>
      </c>
      <c r="R1278">
        <v>2016</v>
      </c>
      <c r="T1278" t="s">
        <v>2946</v>
      </c>
    </row>
    <row r="1279" spans="1:20" x14ac:dyDescent="0.25">
      <c r="A1279" t="s">
        <v>29</v>
      </c>
      <c r="B1279" t="s">
        <v>30</v>
      </c>
      <c r="C1279" t="s">
        <v>22</v>
      </c>
      <c r="D1279" t="s">
        <v>23</v>
      </c>
      <c r="E1279" t="s">
        <v>5</v>
      </c>
      <c r="G1279" t="s">
        <v>24</v>
      </c>
      <c r="H1279">
        <v>737960</v>
      </c>
      <c r="I1279">
        <v>739975</v>
      </c>
      <c r="J1279" t="s">
        <v>25</v>
      </c>
      <c r="K1279" t="s">
        <v>2947</v>
      </c>
      <c r="L1279" t="s">
        <v>2947</v>
      </c>
      <c r="N1279" t="s">
        <v>208</v>
      </c>
      <c r="P1279" s="1" t="s">
        <v>2944</v>
      </c>
      <c r="Q1279" t="s">
        <v>2945</v>
      </c>
      <c r="R1279">
        <v>2016</v>
      </c>
      <c r="S1279">
        <v>671</v>
      </c>
    </row>
    <row r="1280" spans="1:20" x14ac:dyDescent="0.25">
      <c r="A1280" t="s">
        <v>20</v>
      </c>
      <c r="B1280" t="s">
        <v>21</v>
      </c>
      <c r="C1280" t="s">
        <v>22</v>
      </c>
      <c r="D1280" t="s">
        <v>23</v>
      </c>
      <c r="E1280" t="s">
        <v>5</v>
      </c>
      <c r="G1280" t="s">
        <v>24</v>
      </c>
      <c r="H1280">
        <v>739972</v>
      </c>
      <c r="I1280">
        <v>740697</v>
      </c>
      <c r="J1280" t="s">
        <v>71</v>
      </c>
      <c r="P1280" s="1" t="s">
        <v>2948</v>
      </c>
      <c r="Q1280" t="s">
        <v>2949</v>
      </c>
      <c r="R1280">
        <v>726</v>
      </c>
      <c r="T1280" t="s">
        <v>2950</v>
      </c>
    </row>
    <row r="1281" spans="1:20" x14ac:dyDescent="0.25">
      <c r="A1281" t="s">
        <v>29</v>
      </c>
      <c r="B1281" t="s">
        <v>30</v>
      </c>
      <c r="C1281" t="s">
        <v>22</v>
      </c>
      <c r="D1281" t="s">
        <v>23</v>
      </c>
      <c r="E1281" t="s">
        <v>5</v>
      </c>
      <c r="G1281" t="s">
        <v>24</v>
      </c>
      <c r="H1281">
        <v>739972</v>
      </c>
      <c r="I1281">
        <v>740697</v>
      </c>
      <c r="J1281" t="s">
        <v>71</v>
      </c>
      <c r="K1281" t="s">
        <v>2951</v>
      </c>
      <c r="L1281" t="s">
        <v>2951</v>
      </c>
      <c r="N1281" t="s">
        <v>1336</v>
      </c>
      <c r="P1281" s="1" t="s">
        <v>2948</v>
      </c>
      <c r="Q1281" t="s">
        <v>2949</v>
      </c>
      <c r="R1281">
        <v>726</v>
      </c>
      <c r="S1281">
        <v>241</v>
      </c>
    </row>
    <row r="1282" spans="1:20" x14ac:dyDescent="0.25">
      <c r="A1282" t="s">
        <v>20</v>
      </c>
      <c r="B1282" t="s">
        <v>21</v>
      </c>
      <c r="C1282" t="s">
        <v>22</v>
      </c>
      <c r="D1282" t="s">
        <v>23</v>
      </c>
      <c r="E1282" t="s">
        <v>5</v>
      </c>
      <c r="G1282" t="s">
        <v>24</v>
      </c>
      <c r="H1282">
        <v>740751</v>
      </c>
      <c r="I1282">
        <v>741593</v>
      </c>
      <c r="J1282" t="s">
        <v>25</v>
      </c>
      <c r="P1282" s="1" t="s">
        <v>2952</v>
      </c>
      <c r="Q1282" t="s">
        <v>2953</v>
      </c>
      <c r="R1282">
        <v>843</v>
      </c>
      <c r="T1282" t="s">
        <v>2954</v>
      </c>
    </row>
    <row r="1283" spans="1:20" x14ac:dyDescent="0.25">
      <c r="A1283" t="s">
        <v>29</v>
      </c>
      <c r="B1283" t="s">
        <v>30</v>
      </c>
      <c r="C1283" t="s">
        <v>22</v>
      </c>
      <c r="D1283" t="s">
        <v>23</v>
      </c>
      <c r="E1283" t="s">
        <v>5</v>
      </c>
      <c r="G1283" t="s">
        <v>24</v>
      </c>
      <c r="H1283">
        <v>740751</v>
      </c>
      <c r="I1283">
        <v>741593</v>
      </c>
      <c r="J1283" t="s">
        <v>25</v>
      </c>
      <c r="K1283" t="s">
        <v>2955</v>
      </c>
      <c r="L1283" t="s">
        <v>2955</v>
      </c>
      <c r="N1283" t="s">
        <v>2956</v>
      </c>
      <c r="P1283" s="1" t="s">
        <v>2952</v>
      </c>
      <c r="Q1283" t="s">
        <v>2953</v>
      </c>
      <c r="R1283">
        <v>843</v>
      </c>
      <c r="S1283">
        <v>280</v>
      </c>
    </row>
    <row r="1284" spans="1:20" x14ac:dyDescent="0.25">
      <c r="A1284" t="s">
        <v>20</v>
      </c>
      <c r="B1284" t="s">
        <v>21</v>
      </c>
      <c r="C1284" t="s">
        <v>22</v>
      </c>
      <c r="D1284" t="s">
        <v>23</v>
      </c>
      <c r="E1284" t="s">
        <v>5</v>
      </c>
      <c r="G1284" t="s">
        <v>24</v>
      </c>
      <c r="H1284">
        <v>741687</v>
      </c>
      <c r="I1284">
        <v>741887</v>
      </c>
      <c r="J1284" t="s">
        <v>71</v>
      </c>
      <c r="P1284" s="1" t="s">
        <v>2957</v>
      </c>
      <c r="Q1284" t="s">
        <v>2958</v>
      </c>
      <c r="R1284">
        <v>201</v>
      </c>
      <c r="T1284" t="s">
        <v>2959</v>
      </c>
    </row>
    <row r="1285" spans="1:20" x14ac:dyDescent="0.25">
      <c r="A1285" t="s">
        <v>29</v>
      </c>
      <c r="B1285" t="s">
        <v>30</v>
      </c>
      <c r="C1285" t="s">
        <v>22</v>
      </c>
      <c r="D1285" t="s">
        <v>23</v>
      </c>
      <c r="E1285" t="s">
        <v>5</v>
      </c>
      <c r="G1285" t="s">
        <v>24</v>
      </c>
      <c r="H1285">
        <v>741687</v>
      </c>
      <c r="I1285">
        <v>741887</v>
      </c>
      <c r="J1285" t="s">
        <v>71</v>
      </c>
      <c r="K1285" t="s">
        <v>2960</v>
      </c>
      <c r="L1285" t="s">
        <v>2960</v>
      </c>
      <c r="N1285" t="s">
        <v>36</v>
      </c>
      <c r="P1285" s="1" t="s">
        <v>2957</v>
      </c>
      <c r="Q1285" t="s">
        <v>2958</v>
      </c>
      <c r="R1285">
        <v>201</v>
      </c>
      <c r="S1285">
        <v>66</v>
      </c>
    </row>
    <row r="1286" spans="1:20" x14ac:dyDescent="0.25">
      <c r="A1286" t="s">
        <v>20</v>
      </c>
      <c r="B1286" t="s">
        <v>21</v>
      </c>
      <c r="C1286" t="s">
        <v>22</v>
      </c>
      <c r="D1286" t="s">
        <v>23</v>
      </c>
      <c r="E1286" t="s">
        <v>5</v>
      </c>
      <c r="G1286" t="s">
        <v>24</v>
      </c>
      <c r="H1286">
        <v>742538</v>
      </c>
      <c r="I1286">
        <v>745198</v>
      </c>
      <c r="J1286" t="s">
        <v>71</v>
      </c>
      <c r="P1286" s="1" t="s">
        <v>2961</v>
      </c>
      <c r="Q1286" t="s">
        <v>2962</v>
      </c>
      <c r="R1286">
        <v>2661</v>
      </c>
      <c r="T1286" t="s">
        <v>2963</v>
      </c>
    </row>
    <row r="1287" spans="1:20" x14ac:dyDescent="0.25">
      <c r="A1287" t="s">
        <v>29</v>
      </c>
      <c r="B1287" t="s">
        <v>30</v>
      </c>
      <c r="C1287" t="s">
        <v>22</v>
      </c>
      <c r="D1287" t="s">
        <v>23</v>
      </c>
      <c r="E1287" t="s">
        <v>5</v>
      </c>
      <c r="G1287" t="s">
        <v>24</v>
      </c>
      <c r="H1287">
        <v>742538</v>
      </c>
      <c r="I1287">
        <v>745198</v>
      </c>
      <c r="J1287" t="s">
        <v>71</v>
      </c>
      <c r="K1287" t="s">
        <v>2964</v>
      </c>
      <c r="L1287" t="s">
        <v>2964</v>
      </c>
      <c r="N1287" t="s">
        <v>2965</v>
      </c>
      <c r="P1287" s="1" t="s">
        <v>2961</v>
      </c>
      <c r="Q1287" t="s">
        <v>2962</v>
      </c>
      <c r="R1287">
        <v>2661</v>
      </c>
      <c r="S1287">
        <v>886</v>
      </c>
    </row>
    <row r="1288" spans="1:20" x14ac:dyDescent="0.25">
      <c r="A1288" t="s">
        <v>20</v>
      </c>
      <c r="B1288" t="s">
        <v>21</v>
      </c>
      <c r="C1288" t="s">
        <v>22</v>
      </c>
      <c r="D1288" t="s">
        <v>23</v>
      </c>
      <c r="E1288" t="s">
        <v>5</v>
      </c>
      <c r="G1288" t="s">
        <v>24</v>
      </c>
      <c r="H1288">
        <v>745237</v>
      </c>
      <c r="I1288">
        <v>747015</v>
      </c>
      <c r="J1288" t="s">
        <v>71</v>
      </c>
      <c r="P1288" s="1" t="s">
        <v>2966</v>
      </c>
      <c r="Q1288" t="s">
        <v>2967</v>
      </c>
      <c r="R1288">
        <v>1779</v>
      </c>
    </row>
    <row r="1289" spans="1:20" x14ac:dyDescent="0.25">
      <c r="A1289" t="s">
        <v>29</v>
      </c>
      <c r="B1289" t="s">
        <v>30</v>
      </c>
      <c r="C1289" t="s">
        <v>22</v>
      </c>
      <c r="D1289" t="s">
        <v>23</v>
      </c>
      <c r="E1289" t="s">
        <v>5</v>
      </c>
      <c r="G1289" t="s">
        <v>24</v>
      </c>
      <c r="H1289">
        <v>745237</v>
      </c>
      <c r="I1289">
        <v>747015</v>
      </c>
      <c r="J1289" t="s">
        <v>71</v>
      </c>
      <c r="K1289" t="s">
        <v>2968</v>
      </c>
      <c r="L1289" t="s">
        <v>2968</v>
      </c>
      <c r="N1289" t="s">
        <v>2079</v>
      </c>
      <c r="P1289" s="1" t="s">
        <v>2966</v>
      </c>
      <c r="Q1289" t="s">
        <v>2967</v>
      </c>
      <c r="R1289">
        <v>1779</v>
      </c>
      <c r="S1289">
        <v>592</v>
      </c>
    </row>
    <row r="1290" spans="1:20" x14ac:dyDescent="0.25">
      <c r="A1290" t="s">
        <v>20</v>
      </c>
      <c r="B1290" t="s">
        <v>21</v>
      </c>
      <c r="C1290" t="s">
        <v>22</v>
      </c>
      <c r="D1290" t="s">
        <v>23</v>
      </c>
      <c r="E1290" t="s">
        <v>5</v>
      </c>
      <c r="G1290" t="s">
        <v>24</v>
      </c>
      <c r="H1290">
        <v>747504</v>
      </c>
      <c r="I1290">
        <v>748301</v>
      </c>
      <c r="J1290" t="s">
        <v>25</v>
      </c>
      <c r="P1290" s="1" t="s">
        <v>2969</v>
      </c>
      <c r="Q1290" t="s">
        <v>2970</v>
      </c>
      <c r="R1290">
        <v>798</v>
      </c>
      <c r="T1290" t="s">
        <v>2971</v>
      </c>
    </row>
    <row r="1291" spans="1:20" x14ac:dyDescent="0.25">
      <c r="A1291" t="s">
        <v>29</v>
      </c>
      <c r="B1291" t="s">
        <v>30</v>
      </c>
      <c r="C1291" t="s">
        <v>22</v>
      </c>
      <c r="D1291" t="s">
        <v>23</v>
      </c>
      <c r="E1291" t="s">
        <v>5</v>
      </c>
      <c r="G1291" t="s">
        <v>24</v>
      </c>
      <c r="H1291">
        <v>747504</v>
      </c>
      <c r="I1291">
        <v>748301</v>
      </c>
      <c r="J1291" t="s">
        <v>25</v>
      </c>
      <c r="K1291" t="s">
        <v>2972</v>
      </c>
      <c r="L1291" t="s">
        <v>2972</v>
      </c>
      <c r="N1291" t="s">
        <v>2973</v>
      </c>
      <c r="P1291" s="1" t="s">
        <v>2969</v>
      </c>
      <c r="Q1291" t="s">
        <v>2970</v>
      </c>
      <c r="R1291">
        <v>798</v>
      </c>
      <c r="S1291">
        <v>265</v>
      </c>
    </row>
    <row r="1292" spans="1:20" x14ac:dyDescent="0.25">
      <c r="A1292" t="s">
        <v>20</v>
      </c>
      <c r="B1292" t="s">
        <v>21</v>
      </c>
      <c r="C1292" t="s">
        <v>22</v>
      </c>
      <c r="D1292" t="s">
        <v>23</v>
      </c>
      <c r="E1292" t="s">
        <v>5</v>
      </c>
      <c r="G1292" t="s">
        <v>24</v>
      </c>
      <c r="H1292">
        <v>748468</v>
      </c>
      <c r="I1292">
        <v>750354</v>
      </c>
      <c r="J1292" t="s">
        <v>25</v>
      </c>
      <c r="P1292" s="1" t="s">
        <v>2974</v>
      </c>
      <c r="Q1292" t="s">
        <v>2975</v>
      </c>
      <c r="R1292">
        <v>1887</v>
      </c>
      <c r="T1292" t="s">
        <v>2976</v>
      </c>
    </row>
    <row r="1293" spans="1:20" x14ac:dyDescent="0.25">
      <c r="A1293" t="s">
        <v>29</v>
      </c>
      <c r="B1293" t="s">
        <v>30</v>
      </c>
      <c r="C1293" t="s">
        <v>22</v>
      </c>
      <c r="D1293" t="s">
        <v>23</v>
      </c>
      <c r="E1293" t="s">
        <v>5</v>
      </c>
      <c r="G1293" t="s">
        <v>24</v>
      </c>
      <c r="H1293">
        <v>748468</v>
      </c>
      <c r="I1293">
        <v>750354</v>
      </c>
      <c r="J1293" t="s">
        <v>25</v>
      </c>
      <c r="K1293" t="s">
        <v>2977</v>
      </c>
      <c r="L1293" t="s">
        <v>2977</v>
      </c>
      <c r="N1293" t="s">
        <v>2978</v>
      </c>
      <c r="P1293" s="1" t="s">
        <v>2974</v>
      </c>
      <c r="Q1293" t="s">
        <v>2975</v>
      </c>
      <c r="R1293">
        <v>1887</v>
      </c>
      <c r="S1293">
        <v>628</v>
      </c>
    </row>
    <row r="1294" spans="1:20" x14ac:dyDescent="0.25">
      <c r="A1294" t="s">
        <v>20</v>
      </c>
      <c r="B1294" t="s">
        <v>21</v>
      </c>
      <c r="C1294" t="s">
        <v>22</v>
      </c>
      <c r="D1294" t="s">
        <v>23</v>
      </c>
      <c r="E1294" t="s">
        <v>5</v>
      </c>
      <c r="G1294" t="s">
        <v>24</v>
      </c>
      <c r="H1294">
        <v>750428</v>
      </c>
      <c r="I1294">
        <v>752695</v>
      </c>
      <c r="J1294" t="s">
        <v>71</v>
      </c>
      <c r="P1294" s="1" t="s">
        <v>2979</v>
      </c>
      <c r="Q1294" t="s">
        <v>2980</v>
      </c>
      <c r="R1294">
        <v>2268</v>
      </c>
      <c r="T1294" t="s">
        <v>2981</v>
      </c>
    </row>
    <row r="1295" spans="1:20" x14ac:dyDescent="0.25">
      <c r="A1295" t="s">
        <v>29</v>
      </c>
      <c r="B1295" t="s">
        <v>30</v>
      </c>
      <c r="C1295" t="s">
        <v>22</v>
      </c>
      <c r="D1295" t="s">
        <v>23</v>
      </c>
      <c r="E1295" t="s">
        <v>5</v>
      </c>
      <c r="G1295" t="s">
        <v>24</v>
      </c>
      <c r="H1295">
        <v>750428</v>
      </c>
      <c r="I1295">
        <v>752695</v>
      </c>
      <c r="J1295" t="s">
        <v>71</v>
      </c>
      <c r="K1295" t="s">
        <v>2982</v>
      </c>
      <c r="L1295" t="s">
        <v>2982</v>
      </c>
      <c r="N1295" t="s">
        <v>36</v>
      </c>
      <c r="P1295" s="1" t="s">
        <v>2979</v>
      </c>
      <c r="Q1295" t="s">
        <v>2980</v>
      </c>
      <c r="R1295">
        <v>2268</v>
      </c>
      <c r="S1295">
        <v>755</v>
      </c>
    </row>
    <row r="1296" spans="1:20" x14ac:dyDescent="0.25">
      <c r="A1296" t="s">
        <v>20</v>
      </c>
      <c r="B1296" t="s">
        <v>21</v>
      </c>
      <c r="C1296" t="s">
        <v>22</v>
      </c>
      <c r="D1296" t="s">
        <v>23</v>
      </c>
      <c r="E1296" t="s">
        <v>5</v>
      </c>
      <c r="G1296" t="s">
        <v>24</v>
      </c>
      <c r="H1296">
        <v>752867</v>
      </c>
      <c r="I1296">
        <v>754282</v>
      </c>
      <c r="J1296" t="s">
        <v>71</v>
      </c>
      <c r="P1296" s="1" t="s">
        <v>2983</v>
      </c>
      <c r="Q1296" t="s">
        <v>2984</v>
      </c>
      <c r="R1296">
        <v>1416</v>
      </c>
      <c r="T1296" t="s">
        <v>2985</v>
      </c>
    </row>
    <row r="1297" spans="1:20" x14ac:dyDescent="0.25">
      <c r="A1297" t="s">
        <v>29</v>
      </c>
      <c r="B1297" t="s">
        <v>30</v>
      </c>
      <c r="C1297" t="s">
        <v>22</v>
      </c>
      <c r="D1297" t="s">
        <v>23</v>
      </c>
      <c r="E1297" t="s">
        <v>5</v>
      </c>
      <c r="G1297" t="s">
        <v>24</v>
      </c>
      <c r="H1297">
        <v>752867</v>
      </c>
      <c r="I1297">
        <v>754282</v>
      </c>
      <c r="J1297" t="s">
        <v>71</v>
      </c>
      <c r="K1297" t="s">
        <v>2986</v>
      </c>
      <c r="L1297" t="s">
        <v>2986</v>
      </c>
      <c r="N1297" t="s">
        <v>2987</v>
      </c>
      <c r="P1297" s="1" t="s">
        <v>2983</v>
      </c>
      <c r="Q1297" t="s">
        <v>2984</v>
      </c>
      <c r="R1297">
        <v>1416</v>
      </c>
      <c r="S1297">
        <v>471</v>
      </c>
    </row>
    <row r="1298" spans="1:20" x14ac:dyDescent="0.25">
      <c r="A1298" t="s">
        <v>20</v>
      </c>
      <c r="B1298" t="s">
        <v>21</v>
      </c>
      <c r="C1298" t="s">
        <v>22</v>
      </c>
      <c r="D1298" t="s">
        <v>23</v>
      </c>
      <c r="E1298" t="s">
        <v>5</v>
      </c>
      <c r="G1298" t="s">
        <v>24</v>
      </c>
      <c r="H1298">
        <v>754545</v>
      </c>
      <c r="I1298">
        <v>755423</v>
      </c>
      <c r="J1298" t="s">
        <v>25</v>
      </c>
      <c r="P1298" s="1" t="s">
        <v>2988</v>
      </c>
      <c r="Q1298" t="s">
        <v>2989</v>
      </c>
      <c r="R1298">
        <v>879</v>
      </c>
      <c r="T1298" t="s">
        <v>2990</v>
      </c>
    </row>
    <row r="1299" spans="1:20" x14ac:dyDescent="0.25">
      <c r="A1299" t="s">
        <v>29</v>
      </c>
      <c r="B1299" t="s">
        <v>30</v>
      </c>
      <c r="C1299" t="s">
        <v>22</v>
      </c>
      <c r="D1299" t="s">
        <v>23</v>
      </c>
      <c r="E1299" t="s">
        <v>5</v>
      </c>
      <c r="G1299" t="s">
        <v>24</v>
      </c>
      <c r="H1299">
        <v>754545</v>
      </c>
      <c r="I1299">
        <v>755423</v>
      </c>
      <c r="J1299" t="s">
        <v>25</v>
      </c>
      <c r="K1299" t="s">
        <v>2991</v>
      </c>
      <c r="L1299" t="s">
        <v>2991</v>
      </c>
      <c r="N1299" t="s">
        <v>2992</v>
      </c>
      <c r="P1299" s="1" t="s">
        <v>2988</v>
      </c>
      <c r="Q1299" t="s">
        <v>2989</v>
      </c>
      <c r="R1299">
        <v>879</v>
      </c>
      <c r="S1299">
        <v>292</v>
      </c>
    </row>
    <row r="1300" spans="1:20" x14ac:dyDescent="0.25">
      <c r="A1300" t="s">
        <v>20</v>
      </c>
      <c r="B1300" t="s">
        <v>21</v>
      </c>
      <c r="C1300" t="s">
        <v>22</v>
      </c>
      <c r="D1300" t="s">
        <v>23</v>
      </c>
      <c r="E1300" t="s">
        <v>5</v>
      </c>
      <c r="G1300" t="s">
        <v>24</v>
      </c>
      <c r="H1300">
        <v>755424</v>
      </c>
      <c r="I1300">
        <v>756047</v>
      </c>
      <c r="J1300" t="s">
        <v>25</v>
      </c>
      <c r="P1300" s="1" t="s">
        <v>2993</v>
      </c>
      <c r="Q1300" t="s">
        <v>2994</v>
      </c>
      <c r="R1300">
        <v>624</v>
      </c>
      <c r="T1300" t="s">
        <v>2995</v>
      </c>
    </row>
    <row r="1301" spans="1:20" x14ac:dyDescent="0.25">
      <c r="A1301" t="s">
        <v>29</v>
      </c>
      <c r="B1301" t="s">
        <v>30</v>
      </c>
      <c r="C1301" t="s">
        <v>22</v>
      </c>
      <c r="D1301" t="s">
        <v>23</v>
      </c>
      <c r="E1301" t="s">
        <v>5</v>
      </c>
      <c r="G1301" t="s">
        <v>24</v>
      </c>
      <c r="H1301">
        <v>755424</v>
      </c>
      <c r="I1301">
        <v>756047</v>
      </c>
      <c r="J1301" t="s">
        <v>25</v>
      </c>
      <c r="K1301" t="s">
        <v>2996</v>
      </c>
      <c r="L1301" t="s">
        <v>2996</v>
      </c>
      <c r="N1301" t="s">
        <v>2997</v>
      </c>
      <c r="P1301" s="1" t="s">
        <v>2993</v>
      </c>
      <c r="Q1301" t="s">
        <v>2994</v>
      </c>
      <c r="R1301">
        <v>624</v>
      </c>
      <c r="S1301">
        <v>207</v>
      </c>
    </row>
    <row r="1302" spans="1:20" x14ac:dyDescent="0.25">
      <c r="A1302" t="s">
        <v>20</v>
      </c>
      <c r="B1302" t="s">
        <v>21</v>
      </c>
      <c r="C1302" t="s">
        <v>22</v>
      </c>
      <c r="D1302" t="s">
        <v>23</v>
      </c>
      <c r="E1302" t="s">
        <v>5</v>
      </c>
      <c r="G1302" t="s">
        <v>24</v>
      </c>
      <c r="H1302">
        <v>756052</v>
      </c>
      <c r="I1302">
        <v>756444</v>
      </c>
      <c r="J1302" t="s">
        <v>71</v>
      </c>
      <c r="P1302" s="1" t="s">
        <v>2998</v>
      </c>
      <c r="Q1302" t="s">
        <v>2999</v>
      </c>
      <c r="R1302">
        <v>393</v>
      </c>
      <c r="T1302" t="s">
        <v>3000</v>
      </c>
    </row>
    <row r="1303" spans="1:20" x14ac:dyDescent="0.25">
      <c r="A1303" t="s">
        <v>29</v>
      </c>
      <c r="B1303" t="s">
        <v>30</v>
      </c>
      <c r="C1303" t="s">
        <v>22</v>
      </c>
      <c r="D1303" t="s">
        <v>23</v>
      </c>
      <c r="E1303" t="s">
        <v>5</v>
      </c>
      <c r="G1303" t="s">
        <v>24</v>
      </c>
      <c r="H1303">
        <v>756052</v>
      </c>
      <c r="I1303">
        <v>756444</v>
      </c>
      <c r="J1303" t="s">
        <v>71</v>
      </c>
      <c r="K1303" t="s">
        <v>3001</v>
      </c>
      <c r="L1303" t="s">
        <v>3001</v>
      </c>
      <c r="N1303" t="s">
        <v>3002</v>
      </c>
      <c r="P1303" s="1" t="s">
        <v>2998</v>
      </c>
      <c r="Q1303" t="s">
        <v>2999</v>
      </c>
      <c r="R1303">
        <v>393</v>
      </c>
      <c r="S1303">
        <v>130</v>
      </c>
    </row>
    <row r="1304" spans="1:20" x14ac:dyDescent="0.25">
      <c r="A1304" t="s">
        <v>20</v>
      </c>
      <c r="B1304" t="s">
        <v>21</v>
      </c>
      <c r="C1304" t="s">
        <v>22</v>
      </c>
      <c r="D1304" t="s">
        <v>23</v>
      </c>
      <c r="E1304" t="s">
        <v>5</v>
      </c>
      <c r="G1304" t="s">
        <v>24</v>
      </c>
      <c r="H1304">
        <v>756693</v>
      </c>
      <c r="I1304">
        <v>758177</v>
      </c>
      <c r="J1304" t="s">
        <v>71</v>
      </c>
      <c r="P1304" s="1" t="s">
        <v>3003</v>
      </c>
      <c r="Q1304" t="s">
        <v>3004</v>
      </c>
      <c r="R1304">
        <v>1485</v>
      </c>
      <c r="T1304" t="s">
        <v>3005</v>
      </c>
    </row>
    <row r="1305" spans="1:20" x14ac:dyDescent="0.25">
      <c r="A1305" t="s">
        <v>29</v>
      </c>
      <c r="B1305" t="s">
        <v>30</v>
      </c>
      <c r="C1305" t="s">
        <v>22</v>
      </c>
      <c r="D1305" t="s">
        <v>23</v>
      </c>
      <c r="E1305" t="s">
        <v>5</v>
      </c>
      <c r="G1305" t="s">
        <v>24</v>
      </c>
      <c r="H1305">
        <v>756693</v>
      </c>
      <c r="I1305">
        <v>758177</v>
      </c>
      <c r="J1305" t="s">
        <v>71</v>
      </c>
      <c r="K1305" t="s">
        <v>3006</v>
      </c>
      <c r="L1305" t="s">
        <v>3006</v>
      </c>
      <c r="N1305" t="s">
        <v>3007</v>
      </c>
      <c r="P1305" s="1" t="s">
        <v>3003</v>
      </c>
      <c r="Q1305" t="s">
        <v>3004</v>
      </c>
      <c r="R1305">
        <v>1485</v>
      </c>
      <c r="S1305">
        <v>494</v>
      </c>
    </row>
    <row r="1306" spans="1:20" x14ac:dyDescent="0.25">
      <c r="A1306" t="s">
        <v>20</v>
      </c>
      <c r="B1306" t="s">
        <v>21</v>
      </c>
      <c r="C1306" t="s">
        <v>22</v>
      </c>
      <c r="D1306" t="s">
        <v>23</v>
      </c>
      <c r="E1306" t="s">
        <v>5</v>
      </c>
      <c r="G1306" t="s">
        <v>24</v>
      </c>
      <c r="H1306">
        <v>758283</v>
      </c>
      <c r="I1306">
        <v>759911</v>
      </c>
      <c r="J1306" t="s">
        <v>25</v>
      </c>
      <c r="P1306" s="1" t="s">
        <v>3008</v>
      </c>
      <c r="Q1306" t="s">
        <v>3009</v>
      </c>
      <c r="R1306">
        <v>1629</v>
      </c>
      <c r="T1306" t="s">
        <v>3010</v>
      </c>
    </row>
    <row r="1307" spans="1:20" x14ac:dyDescent="0.25">
      <c r="A1307" t="s">
        <v>29</v>
      </c>
      <c r="B1307" t="s">
        <v>30</v>
      </c>
      <c r="C1307" t="s">
        <v>22</v>
      </c>
      <c r="D1307" t="s">
        <v>23</v>
      </c>
      <c r="E1307" t="s">
        <v>5</v>
      </c>
      <c r="G1307" t="s">
        <v>24</v>
      </c>
      <c r="H1307">
        <v>758283</v>
      </c>
      <c r="I1307">
        <v>759911</v>
      </c>
      <c r="J1307" t="s">
        <v>25</v>
      </c>
      <c r="K1307" t="s">
        <v>3011</v>
      </c>
      <c r="L1307" t="s">
        <v>3011</v>
      </c>
      <c r="N1307" t="s">
        <v>3012</v>
      </c>
      <c r="P1307" s="1" t="s">
        <v>3008</v>
      </c>
      <c r="Q1307" t="s">
        <v>3009</v>
      </c>
      <c r="R1307">
        <v>1629</v>
      </c>
      <c r="S1307">
        <v>542</v>
      </c>
    </row>
    <row r="1308" spans="1:20" x14ac:dyDescent="0.25">
      <c r="A1308" t="s">
        <v>20</v>
      </c>
      <c r="B1308" t="s">
        <v>21</v>
      </c>
      <c r="C1308" t="s">
        <v>22</v>
      </c>
      <c r="D1308" t="s">
        <v>23</v>
      </c>
      <c r="E1308" t="s">
        <v>5</v>
      </c>
      <c r="G1308" t="s">
        <v>24</v>
      </c>
      <c r="H1308">
        <v>760057</v>
      </c>
      <c r="I1308">
        <v>761217</v>
      </c>
      <c r="J1308" t="s">
        <v>25</v>
      </c>
      <c r="P1308" s="1" t="s">
        <v>3013</v>
      </c>
      <c r="Q1308" t="s">
        <v>3014</v>
      </c>
      <c r="R1308">
        <v>1161</v>
      </c>
      <c r="T1308" t="s">
        <v>3015</v>
      </c>
    </row>
    <row r="1309" spans="1:20" x14ac:dyDescent="0.25">
      <c r="A1309" t="s">
        <v>29</v>
      </c>
      <c r="B1309" t="s">
        <v>30</v>
      </c>
      <c r="C1309" t="s">
        <v>22</v>
      </c>
      <c r="D1309" t="s">
        <v>23</v>
      </c>
      <c r="E1309" t="s">
        <v>5</v>
      </c>
      <c r="G1309" t="s">
        <v>24</v>
      </c>
      <c r="H1309">
        <v>760057</v>
      </c>
      <c r="I1309">
        <v>761217</v>
      </c>
      <c r="J1309" t="s">
        <v>25</v>
      </c>
      <c r="K1309" t="s">
        <v>3016</v>
      </c>
      <c r="L1309" t="s">
        <v>3016</v>
      </c>
      <c r="N1309" t="s">
        <v>1748</v>
      </c>
      <c r="P1309" s="1" t="s">
        <v>3013</v>
      </c>
      <c r="Q1309" t="s">
        <v>3014</v>
      </c>
      <c r="R1309">
        <v>1161</v>
      </c>
      <c r="S1309">
        <v>386</v>
      </c>
    </row>
    <row r="1310" spans="1:20" x14ac:dyDescent="0.25">
      <c r="A1310" t="s">
        <v>20</v>
      </c>
      <c r="B1310" t="s">
        <v>21</v>
      </c>
      <c r="C1310" t="s">
        <v>22</v>
      </c>
      <c r="D1310" t="s">
        <v>23</v>
      </c>
      <c r="E1310" t="s">
        <v>5</v>
      </c>
      <c r="G1310" t="s">
        <v>24</v>
      </c>
      <c r="H1310">
        <v>761260</v>
      </c>
      <c r="I1310">
        <v>763671</v>
      </c>
      <c r="J1310" t="s">
        <v>71</v>
      </c>
      <c r="P1310" s="1" t="s">
        <v>3017</v>
      </c>
      <c r="Q1310" t="s">
        <v>3018</v>
      </c>
      <c r="R1310">
        <v>2412</v>
      </c>
      <c r="T1310" t="s">
        <v>3019</v>
      </c>
    </row>
    <row r="1311" spans="1:20" x14ac:dyDescent="0.25">
      <c r="A1311" t="s">
        <v>29</v>
      </c>
      <c r="B1311" t="s">
        <v>30</v>
      </c>
      <c r="C1311" t="s">
        <v>22</v>
      </c>
      <c r="D1311" t="s">
        <v>23</v>
      </c>
      <c r="E1311" t="s">
        <v>5</v>
      </c>
      <c r="G1311" t="s">
        <v>24</v>
      </c>
      <c r="H1311">
        <v>761260</v>
      </c>
      <c r="I1311">
        <v>763671</v>
      </c>
      <c r="J1311" t="s">
        <v>71</v>
      </c>
      <c r="K1311" t="s">
        <v>3020</v>
      </c>
      <c r="L1311" t="s">
        <v>3020</v>
      </c>
      <c r="N1311" t="s">
        <v>3021</v>
      </c>
      <c r="P1311" s="1" t="s">
        <v>3017</v>
      </c>
      <c r="Q1311" t="s">
        <v>3018</v>
      </c>
      <c r="R1311">
        <v>2412</v>
      </c>
      <c r="S1311">
        <v>803</v>
      </c>
    </row>
    <row r="1312" spans="1:20" x14ac:dyDescent="0.25">
      <c r="A1312" t="s">
        <v>20</v>
      </c>
      <c r="B1312" t="s">
        <v>21</v>
      </c>
      <c r="C1312" t="s">
        <v>22</v>
      </c>
      <c r="D1312" t="s">
        <v>23</v>
      </c>
      <c r="E1312" t="s">
        <v>5</v>
      </c>
      <c r="G1312" t="s">
        <v>24</v>
      </c>
      <c r="H1312">
        <v>763875</v>
      </c>
      <c r="I1312">
        <v>764660</v>
      </c>
      <c r="J1312" t="s">
        <v>25</v>
      </c>
      <c r="P1312" s="1" t="s">
        <v>3022</v>
      </c>
      <c r="Q1312" t="s">
        <v>3023</v>
      </c>
      <c r="R1312">
        <v>786</v>
      </c>
      <c r="T1312" t="s">
        <v>3024</v>
      </c>
    </row>
    <row r="1313" spans="1:20" x14ac:dyDescent="0.25">
      <c r="A1313" t="s">
        <v>29</v>
      </c>
      <c r="B1313" t="s">
        <v>30</v>
      </c>
      <c r="C1313" t="s">
        <v>22</v>
      </c>
      <c r="D1313" t="s">
        <v>23</v>
      </c>
      <c r="E1313" t="s">
        <v>5</v>
      </c>
      <c r="G1313" t="s">
        <v>24</v>
      </c>
      <c r="H1313">
        <v>763875</v>
      </c>
      <c r="I1313">
        <v>764660</v>
      </c>
      <c r="J1313" t="s">
        <v>25</v>
      </c>
      <c r="K1313" t="s">
        <v>3025</v>
      </c>
      <c r="L1313" t="s">
        <v>3025</v>
      </c>
      <c r="N1313" t="s">
        <v>36</v>
      </c>
      <c r="P1313" s="1" t="s">
        <v>3022</v>
      </c>
      <c r="Q1313" t="s">
        <v>3023</v>
      </c>
      <c r="R1313">
        <v>786</v>
      </c>
      <c r="S1313">
        <v>261</v>
      </c>
    </row>
    <row r="1314" spans="1:20" x14ac:dyDescent="0.25">
      <c r="A1314" t="s">
        <v>20</v>
      </c>
      <c r="B1314" t="s">
        <v>21</v>
      </c>
      <c r="C1314" t="s">
        <v>22</v>
      </c>
      <c r="D1314" t="s">
        <v>23</v>
      </c>
      <c r="E1314" t="s">
        <v>5</v>
      </c>
      <c r="G1314" t="s">
        <v>24</v>
      </c>
      <c r="H1314">
        <v>764798</v>
      </c>
      <c r="I1314">
        <v>765112</v>
      </c>
      <c r="J1314" t="s">
        <v>25</v>
      </c>
      <c r="P1314" s="1" t="s">
        <v>3026</v>
      </c>
      <c r="Q1314" t="s">
        <v>3027</v>
      </c>
      <c r="R1314">
        <v>315</v>
      </c>
      <c r="T1314" t="s">
        <v>3028</v>
      </c>
    </row>
    <row r="1315" spans="1:20" x14ac:dyDescent="0.25">
      <c r="A1315" t="s">
        <v>29</v>
      </c>
      <c r="B1315" t="s">
        <v>30</v>
      </c>
      <c r="C1315" t="s">
        <v>22</v>
      </c>
      <c r="D1315" t="s">
        <v>23</v>
      </c>
      <c r="E1315" t="s">
        <v>5</v>
      </c>
      <c r="G1315" t="s">
        <v>24</v>
      </c>
      <c r="H1315">
        <v>764798</v>
      </c>
      <c r="I1315">
        <v>765112</v>
      </c>
      <c r="J1315" t="s">
        <v>25</v>
      </c>
      <c r="K1315" t="s">
        <v>3029</v>
      </c>
      <c r="L1315" t="s">
        <v>3029</v>
      </c>
      <c r="N1315" t="s">
        <v>3030</v>
      </c>
      <c r="P1315" s="1" t="s">
        <v>3026</v>
      </c>
      <c r="Q1315" t="s">
        <v>3027</v>
      </c>
      <c r="R1315">
        <v>315</v>
      </c>
      <c r="S1315">
        <v>104</v>
      </c>
    </row>
    <row r="1316" spans="1:20" x14ac:dyDescent="0.25">
      <c r="A1316" t="s">
        <v>20</v>
      </c>
      <c r="B1316" t="s">
        <v>21</v>
      </c>
      <c r="C1316" t="s">
        <v>22</v>
      </c>
      <c r="D1316" t="s">
        <v>23</v>
      </c>
      <c r="E1316" t="s">
        <v>5</v>
      </c>
      <c r="G1316" t="s">
        <v>24</v>
      </c>
      <c r="H1316">
        <v>765116</v>
      </c>
      <c r="I1316">
        <v>765460</v>
      </c>
      <c r="J1316" t="s">
        <v>71</v>
      </c>
      <c r="P1316" s="1" t="s">
        <v>3031</v>
      </c>
      <c r="Q1316" t="s">
        <v>3032</v>
      </c>
      <c r="R1316">
        <v>345</v>
      </c>
      <c r="T1316" t="s">
        <v>3033</v>
      </c>
    </row>
    <row r="1317" spans="1:20" x14ac:dyDescent="0.25">
      <c r="A1317" t="s">
        <v>29</v>
      </c>
      <c r="B1317" t="s">
        <v>30</v>
      </c>
      <c r="C1317" t="s">
        <v>22</v>
      </c>
      <c r="D1317" t="s">
        <v>23</v>
      </c>
      <c r="E1317" t="s">
        <v>5</v>
      </c>
      <c r="G1317" t="s">
        <v>24</v>
      </c>
      <c r="H1317">
        <v>765116</v>
      </c>
      <c r="I1317">
        <v>765460</v>
      </c>
      <c r="J1317" t="s">
        <v>71</v>
      </c>
      <c r="K1317" t="s">
        <v>3034</v>
      </c>
      <c r="L1317" t="s">
        <v>3034</v>
      </c>
      <c r="N1317" t="s">
        <v>36</v>
      </c>
      <c r="P1317" s="1" t="s">
        <v>3031</v>
      </c>
      <c r="Q1317" t="s">
        <v>3032</v>
      </c>
      <c r="R1317">
        <v>345</v>
      </c>
      <c r="S1317">
        <v>114</v>
      </c>
    </row>
    <row r="1318" spans="1:20" x14ac:dyDescent="0.25">
      <c r="A1318" t="s">
        <v>20</v>
      </c>
      <c r="B1318" t="s">
        <v>21</v>
      </c>
      <c r="C1318" t="s">
        <v>22</v>
      </c>
      <c r="D1318" t="s">
        <v>23</v>
      </c>
      <c r="E1318" t="s">
        <v>5</v>
      </c>
      <c r="G1318" t="s">
        <v>24</v>
      </c>
      <c r="H1318">
        <v>765582</v>
      </c>
      <c r="I1318">
        <v>766319</v>
      </c>
      <c r="J1318" t="s">
        <v>25</v>
      </c>
      <c r="O1318" t="s">
        <v>3035</v>
      </c>
      <c r="P1318" s="1" t="s">
        <v>3036</v>
      </c>
      <c r="Q1318" t="s">
        <v>3037</v>
      </c>
      <c r="R1318">
        <v>738</v>
      </c>
      <c r="T1318" t="s">
        <v>3038</v>
      </c>
    </row>
    <row r="1319" spans="1:20" x14ac:dyDescent="0.25">
      <c r="A1319" t="s">
        <v>29</v>
      </c>
      <c r="B1319" t="s">
        <v>30</v>
      </c>
      <c r="C1319" t="s">
        <v>22</v>
      </c>
      <c r="D1319" t="s">
        <v>23</v>
      </c>
      <c r="E1319" t="s">
        <v>5</v>
      </c>
      <c r="G1319" t="s">
        <v>24</v>
      </c>
      <c r="H1319">
        <v>765582</v>
      </c>
      <c r="I1319">
        <v>766319</v>
      </c>
      <c r="J1319" t="s">
        <v>25</v>
      </c>
      <c r="K1319" t="s">
        <v>3039</v>
      </c>
      <c r="L1319" t="s">
        <v>3039</v>
      </c>
      <c r="N1319" t="s">
        <v>3040</v>
      </c>
      <c r="O1319" t="s">
        <v>3035</v>
      </c>
      <c r="P1319" s="1" t="s">
        <v>3036</v>
      </c>
      <c r="Q1319" t="s">
        <v>3037</v>
      </c>
      <c r="R1319">
        <v>738</v>
      </c>
      <c r="S1319">
        <v>245</v>
      </c>
    </row>
    <row r="1320" spans="1:20" x14ac:dyDescent="0.25">
      <c r="A1320" t="s">
        <v>20</v>
      </c>
      <c r="B1320" t="s">
        <v>21</v>
      </c>
      <c r="C1320" t="s">
        <v>22</v>
      </c>
      <c r="D1320" t="s">
        <v>23</v>
      </c>
      <c r="E1320" t="s">
        <v>5</v>
      </c>
      <c r="G1320" t="s">
        <v>24</v>
      </c>
      <c r="H1320">
        <v>766346</v>
      </c>
      <c r="I1320">
        <v>766828</v>
      </c>
      <c r="J1320" t="s">
        <v>25</v>
      </c>
      <c r="P1320" s="1" t="s">
        <v>3041</v>
      </c>
      <c r="Q1320" t="s">
        <v>3042</v>
      </c>
      <c r="R1320">
        <v>483</v>
      </c>
      <c r="T1320" t="s">
        <v>3043</v>
      </c>
    </row>
    <row r="1321" spans="1:20" x14ac:dyDescent="0.25">
      <c r="A1321" t="s">
        <v>29</v>
      </c>
      <c r="B1321" t="s">
        <v>30</v>
      </c>
      <c r="C1321" t="s">
        <v>22</v>
      </c>
      <c r="D1321" t="s">
        <v>23</v>
      </c>
      <c r="E1321" t="s">
        <v>5</v>
      </c>
      <c r="G1321" t="s">
        <v>24</v>
      </c>
      <c r="H1321">
        <v>766346</v>
      </c>
      <c r="I1321">
        <v>766828</v>
      </c>
      <c r="J1321" t="s">
        <v>25</v>
      </c>
      <c r="K1321" t="s">
        <v>3044</v>
      </c>
      <c r="L1321" t="s">
        <v>3044</v>
      </c>
      <c r="N1321" t="s">
        <v>36</v>
      </c>
      <c r="P1321" s="1" t="s">
        <v>3041</v>
      </c>
      <c r="Q1321" t="s">
        <v>3042</v>
      </c>
      <c r="R1321">
        <v>483</v>
      </c>
      <c r="S1321">
        <v>160</v>
      </c>
    </row>
    <row r="1322" spans="1:20" x14ac:dyDescent="0.25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G1322" t="s">
        <v>24</v>
      </c>
      <c r="H1322">
        <v>766956</v>
      </c>
      <c r="I1322">
        <v>769391</v>
      </c>
      <c r="J1322" t="s">
        <v>25</v>
      </c>
      <c r="P1322" s="1" t="s">
        <v>3045</v>
      </c>
      <c r="Q1322" t="s">
        <v>3046</v>
      </c>
      <c r="R1322">
        <v>2436</v>
      </c>
      <c r="T1322" t="s">
        <v>3047</v>
      </c>
    </row>
    <row r="1323" spans="1:20" x14ac:dyDescent="0.25">
      <c r="A1323" t="s">
        <v>29</v>
      </c>
      <c r="B1323" t="s">
        <v>30</v>
      </c>
      <c r="C1323" t="s">
        <v>22</v>
      </c>
      <c r="D1323" t="s">
        <v>23</v>
      </c>
      <c r="E1323" t="s">
        <v>5</v>
      </c>
      <c r="G1323" t="s">
        <v>24</v>
      </c>
      <c r="H1323">
        <v>766956</v>
      </c>
      <c r="I1323">
        <v>769391</v>
      </c>
      <c r="J1323" t="s">
        <v>25</v>
      </c>
      <c r="K1323" t="s">
        <v>3048</v>
      </c>
      <c r="L1323" t="s">
        <v>3048</v>
      </c>
      <c r="N1323" t="s">
        <v>3049</v>
      </c>
      <c r="P1323" s="1" t="s">
        <v>3045</v>
      </c>
      <c r="Q1323" t="s">
        <v>3046</v>
      </c>
      <c r="R1323">
        <v>2436</v>
      </c>
      <c r="S1323">
        <v>811</v>
      </c>
    </row>
    <row r="1324" spans="1:20" x14ac:dyDescent="0.25">
      <c r="A1324" t="s">
        <v>20</v>
      </c>
      <c r="B1324" t="s">
        <v>21</v>
      </c>
      <c r="C1324" t="s">
        <v>22</v>
      </c>
      <c r="D1324" t="s">
        <v>23</v>
      </c>
      <c r="E1324" t="s">
        <v>5</v>
      </c>
      <c r="G1324" t="s">
        <v>24</v>
      </c>
      <c r="H1324">
        <v>769485</v>
      </c>
      <c r="I1324">
        <v>770141</v>
      </c>
      <c r="J1324" t="s">
        <v>71</v>
      </c>
      <c r="P1324" s="1" t="s">
        <v>3050</v>
      </c>
      <c r="Q1324" t="s">
        <v>3051</v>
      </c>
      <c r="R1324">
        <v>657</v>
      </c>
    </row>
    <row r="1325" spans="1:20" x14ac:dyDescent="0.25">
      <c r="A1325" t="s">
        <v>29</v>
      </c>
      <c r="B1325" t="s">
        <v>30</v>
      </c>
      <c r="C1325" t="s">
        <v>22</v>
      </c>
      <c r="D1325" t="s">
        <v>23</v>
      </c>
      <c r="E1325" t="s">
        <v>5</v>
      </c>
      <c r="G1325" t="s">
        <v>24</v>
      </c>
      <c r="H1325">
        <v>769485</v>
      </c>
      <c r="I1325">
        <v>770141</v>
      </c>
      <c r="J1325" t="s">
        <v>71</v>
      </c>
      <c r="K1325" t="s">
        <v>3052</v>
      </c>
      <c r="L1325" t="s">
        <v>3052</v>
      </c>
      <c r="N1325" t="s">
        <v>36</v>
      </c>
      <c r="P1325" s="1" t="s">
        <v>3050</v>
      </c>
      <c r="Q1325" t="s">
        <v>3051</v>
      </c>
      <c r="R1325">
        <v>657</v>
      </c>
      <c r="S1325">
        <v>218</v>
      </c>
    </row>
    <row r="1326" spans="1:20" x14ac:dyDescent="0.25">
      <c r="A1326" t="s">
        <v>20</v>
      </c>
      <c r="B1326" t="s">
        <v>21</v>
      </c>
      <c r="C1326" t="s">
        <v>22</v>
      </c>
      <c r="D1326" t="s">
        <v>23</v>
      </c>
      <c r="E1326" t="s">
        <v>5</v>
      </c>
      <c r="G1326" t="s">
        <v>24</v>
      </c>
      <c r="H1326">
        <v>770273</v>
      </c>
      <c r="I1326">
        <v>770608</v>
      </c>
      <c r="J1326" t="s">
        <v>71</v>
      </c>
      <c r="P1326" s="1" t="s">
        <v>3053</v>
      </c>
      <c r="Q1326" t="s">
        <v>3054</v>
      </c>
      <c r="R1326">
        <v>336</v>
      </c>
      <c r="T1326" t="s">
        <v>3055</v>
      </c>
    </row>
    <row r="1327" spans="1:20" x14ac:dyDescent="0.25">
      <c r="A1327" t="s">
        <v>29</v>
      </c>
      <c r="B1327" t="s">
        <v>30</v>
      </c>
      <c r="C1327" t="s">
        <v>22</v>
      </c>
      <c r="D1327" t="s">
        <v>23</v>
      </c>
      <c r="E1327" t="s">
        <v>5</v>
      </c>
      <c r="G1327" t="s">
        <v>24</v>
      </c>
      <c r="H1327">
        <v>770273</v>
      </c>
      <c r="I1327">
        <v>770608</v>
      </c>
      <c r="J1327" t="s">
        <v>71</v>
      </c>
      <c r="K1327" t="s">
        <v>3056</v>
      </c>
      <c r="L1327" t="s">
        <v>3056</v>
      </c>
      <c r="N1327" t="s">
        <v>36</v>
      </c>
      <c r="P1327" s="1" t="s">
        <v>3053</v>
      </c>
      <c r="Q1327" t="s">
        <v>3054</v>
      </c>
      <c r="R1327">
        <v>336</v>
      </c>
      <c r="S1327">
        <v>111</v>
      </c>
    </row>
    <row r="1328" spans="1:20" x14ac:dyDescent="0.25">
      <c r="A1328" t="s">
        <v>20</v>
      </c>
      <c r="B1328" t="s">
        <v>21</v>
      </c>
      <c r="C1328" t="s">
        <v>22</v>
      </c>
      <c r="D1328" t="s">
        <v>23</v>
      </c>
      <c r="E1328" t="s">
        <v>5</v>
      </c>
      <c r="G1328" t="s">
        <v>24</v>
      </c>
      <c r="H1328">
        <v>770634</v>
      </c>
      <c r="I1328">
        <v>771059</v>
      </c>
      <c r="J1328" t="s">
        <v>71</v>
      </c>
      <c r="P1328" s="1" t="s">
        <v>3057</v>
      </c>
      <c r="Q1328" t="s">
        <v>3058</v>
      </c>
      <c r="R1328">
        <v>426</v>
      </c>
      <c r="T1328" t="s">
        <v>3059</v>
      </c>
    </row>
    <row r="1329" spans="1:20" x14ac:dyDescent="0.25">
      <c r="A1329" t="s">
        <v>29</v>
      </c>
      <c r="B1329" t="s">
        <v>30</v>
      </c>
      <c r="C1329" t="s">
        <v>22</v>
      </c>
      <c r="D1329" t="s">
        <v>23</v>
      </c>
      <c r="E1329" t="s">
        <v>5</v>
      </c>
      <c r="G1329" t="s">
        <v>24</v>
      </c>
      <c r="H1329">
        <v>770634</v>
      </c>
      <c r="I1329">
        <v>771059</v>
      </c>
      <c r="J1329" t="s">
        <v>71</v>
      </c>
      <c r="K1329" t="s">
        <v>3060</v>
      </c>
      <c r="L1329" t="s">
        <v>3060</v>
      </c>
      <c r="N1329" t="s">
        <v>36</v>
      </c>
      <c r="P1329" s="1" t="s">
        <v>3057</v>
      </c>
      <c r="Q1329" t="s">
        <v>3058</v>
      </c>
      <c r="R1329">
        <v>426</v>
      </c>
      <c r="S1329">
        <v>141</v>
      </c>
    </row>
    <row r="1330" spans="1:20" x14ac:dyDescent="0.25">
      <c r="A1330" t="s">
        <v>20</v>
      </c>
      <c r="B1330" t="s">
        <v>21</v>
      </c>
      <c r="C1330" t="s">
        <v>22</v>
      </c>
      <c r="D1330" t="s">
        <v>23</v>
      </c>
      <c r="E1330" t="s">
        <v>5</v>
      </c>
      <c r="G1330" t="s">
        <v>24</v>
      </c>
      <c r="H1330">
        <v>771200</v>
      </c>
      <c r="I1330">
        <v>772927</v>
      </c>
      <c r="J1330" t="s">
        <v>25</v>
      </c>
      <c r="P1330" s="1" t="s">
        <v>3061</v>
      </c>
      <c r="Q1330" t="s">
        <v>3062</v>
      </c>
      <c r="R1330">
        <v>1728</v>
      </c>
      <c r="T1330" t="s">
        <v>3063</v>
      </c>
    </row>
    <row r="1331" spans="1:20" x14ac:dyDescent="0.25">
      <c r="A1331" t="s">
        <v>29</v>
      </c>
      <c r="B1331" t="s">
        <v>30</v>
      </c>
      <c r="C1331" t="s">
        <v>22</v>
      </c>
      <c r="D1331" t="s">
        <v>23</v>
      </c>
      <c r="E1331" t="s">
        <v>5</v>
      </c>
      <c r="G1331" t="s">
        <v>24</v>
      </c>
      <c r="H1331">
        <v>771200</v>
      </c>
      <c r="I1331">
        <v>772927</v>
      </c>
      <c r="J1331" t="s">
        <v>25</v>
      </c>
      <c r="K1331" t="s">
        <v>3064</v>
      </c>
      <c r="L1331" t="s">
        <v>3064</v>
      </c>
      <c r="N1331" t="s">
        <v>3065</v>
      </c>
      <c r="P1331" s="1" t="s">
        <v>3061</v>
      </c>
      <c r="Q1331" t="s">
        <v>3062</v>
      </c>
      <c r="R1331">
        <v>1728</v>
      </c>
      <c r="S1331">
        <v>575</v>
      </c>
    </row>
    <row r="1332" spans="1:20" x14ac:dyDescent="0.25">
      <c r="A1332" t="s">
        <v>20</v>
      </c>
      <c r="B1332" t="s">
        <v>21</v>
      </c>
      <c r="C1332" t="s">
        <v>22</v>
      </c>
      <c r="D1332" t="s">
        <v>23</v>
      </c>
      <c r="E1332" t="s">
        <v>5</v>
      </c>
      <c r="G1332" t="s">
        <v>24</v>
      </c>
      <c r="H1332">
        <v>773006</v>
      </c>
      <c r="I1332">
        <v>773314</v>
      </c>
      <c r="J1332" t="s">
        <v>25</v>
      </c>
      <c r="P1332" s="1" t="s">
        <v>3066</v>
      </c>
      <c r="Q1332" t="s">
        <v>3067</v>
      </c>
      <c r="R1332">
        <v>309</v>
      </c>
      <c r="T1332" t="s">
        <v>3068</v>
      </c>
    </row>
    <row r="1333" spans="1:20" x14ac:dyDescent="0.25">
      <c r="A1333" t="s">
        <v>29</v>
      </c>
      <c r="B1333" t="s">
        <v>30</v>
      </c>
      <c r="C1333" t="s">
        <v>22</v>
      </c>
      <c r="D1333" t="s">
        <v>23</v>
      </c>
      <c r="E1333" t="s">
        <v>5</v>
      </c>
      <c r="G1333" t="s">
        <v>24</v>
      </c>
      <c r="H1333">
        <v>773006</v>
      </c>
      <c r="I1333">
        <v>773314</v>
      </c>
      <c r="J1333" t="s">
        <v>25</v>
      </c>
      <c r="K1333" t="s">
        <v>3069</v>
      </c>
      <c r="L1333" t="s">
        <v>3069</v>
      </c>
      <c r="N1333" t="s">
        <v>3070</v>
      </c>
      <c r="P1333" s="1" t="s">
        <v>3066</v>
      </c>
      <c r="Q1333" t="s">
        <v>3067</v>
      </c>
      <c r="R1333">
        <v>309</v>
      </c>
      <c r="S1333">
        <v>102</v>
      </c>
    </row>
    <row r="1334" spans="1:20" x14ac:dyDescent="0.25">
      <c r="A1334" t="s">
        <v>20</v>
      </c>
      <c r="B1334" t="s">
        <v>21</v>
      </c>
      <c r="C1334" t="s">
        <v>22</v>
      </c>
      <c r="D1334" t="s">
        <v>23</v>
      </c>
      <c r="E1334" t="s">
        <v>5</v>
      </c>
      <c r="G1334" t="s">
        <v>24</v>
      </c>
      <c r="H1334">
        <v>773459</v>
      </c>
      <c r="I1334">
        <v>774874</v>
      </c>
      <c r="J1334" t="s">
        <v>25</v>
      </c>
      <c r="P1334" s="1" t="s">
        <v>3071</v>
      </c>
      <c r="Q1334" t="s">
        <v>3072</v>
      </c>
      <c r="R1334">
        <v>1416</v>
      </c>
      <c r="T1334" t="s">
        <v>3073</v>
      </c>
    </row>
    <row r="1335" spans="1:20" x14ac:dyDescent="0.25">
      <c r="A1335" t="s">
        <v>29</v>
      </c>
      <c r="B1335" t="s">
        <v>30</v>
      </c>
      <c r="C1335" t="s">
        <v>22</v>
      </c>
      <c r="D1335" t="s">
        <v>23</v>
      </c>
      <c r="E1335" t="s">
        <v>5</v>
      </c>
      <c r="G1335" t="s">
        <v>24</v>
      </c>
      <c r="H1335">
        <v>773459</v>
      </c>
      <c r="I1335">
        <v>774874</v>
      </c>
      <c r="J1335" t="s">
        <v>25</v>
      </c>
      <c r="K1335" t="s">
        <v>3074</v>
      </c>
      <c r="L1335" t="s">
        <v>3074</v>
      </c>
      <c r="N1335" t="s">
        <v>3075</v>
      </c>
      <c r="P1335" s="1" t="s">
        <v>3071</v>
      </c>
      <c r="Q1335" t="s">
        <v>3072</v>
      </c>
      <c r="R1335">
        <v>1416</v>
      </c>
      <c r="S1335">
        <v>471</v>
      </c>
    </row>
    <row r="1336" spans="1:20" x14ac:dyDescent="0.25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G1336" t="s">
        <v>24</v>
      </c>
      <c r="H1336">
        <v>774895</v>
      </c>
      <c r="I1336">
        <v>775944</v>
      </c>
      <c r="J1336" t="s">
        <v>25</v>
      </c>
      <c r="P1336" s="1" t="s">
        <v>3076</v>
      </c>
      <c r="Q1336" t="s">
        <v>3077</v>
      </c>
      <c r="R1336">
        <v>1050</v>
      </c>
      <c r="T1336" t="s">
        <v>3078</v>
      </c>
    </row>
    <row r="1337" spans="1:20" x14ac:dyDescent="0.25">
      <c r="A1337" t="s">
        <v>29</v>
      </c>
      <c r="B1337" t="s">
        <v>30</v>
      </c>
      <c r="C1337" t="s">
        <v>22</v>
      </c>
      <c r="D1337" t="s">
        <v>23</v>
      </c>
      <c r="E1337" t="s">
        <v>5</v>
      </c>
      <c r="G1337" t="s">
        <v>24</v>
      </c>
      <c r="H1337">
        <v>774895</v>
      </c>
      <c r="I1337">
        <v>775944</v>
      </c>
      <c r="J1337" t="s">
        <v>25</v>
      </c>
      <c r="K1337" t="s">
        <v>3079</v>
      </c>
      <c r="L1337" t="s">
        <v>3079</v>
      </c>
      <c r="N1337" t="s">
        <v>3080</v>
      </c>
      <c r="P1337" s="1" t="s">
        <v>3076</v>
      </c>
      <c r="Q1337" t="s">
        <v>3077</v>
      </c>
      <c r="R1337">
        <v>1050</v>
      </c>
      <c r="S1337">
        <v>349</v>
      </c>
    </row>
    <row r="1338" spans="1:20" x14ac:dyDescent="0.25">
      <c r="A1338" t="s">
        <v>20</v>
      </c>
      <c r="B1338" t="s">
        <v>21</v>
      </c>
      <c r="C1338" t="s">
        <v>22</v>
      </c>
      <c r="D1338" t="s">
        <v>23</v>
      </c>
      <c r="E1338" t="s">
        <v>5</v>
      </c>
      <c r="G1338" t="s">
        <v>24</v>
      </c>
      <c r="H1338">
        <v>775965</v>
      </c>
      <c r="I1338">
        <v>779129</v>
      </c>
      <c r="J1338" t="s">
        <v>25</v>
      </c>
      <c r="P1338" s="1" t="s">
        <v>3081</v>
      </c>
      <c r="Q1338" t="s">
        <v>3082</v>
      </c>
      <c r="R1338">
        <v>3165</v>
      </c>
      <c r="T1338" t="s">
        <v>3083</v>
      </c>
    </row>
    <row r="1339" spans="1:20" x14ac:dyDescent="0.25">
      <c r="A1339" t="s">
        <v>29</v>
      </c>
      <c r="B1339" t="s">
        <v>30</v>
      </c>
      <c r="C1339" t="s">
        <v>22</v>
      </c>
      <c r="D1339" t="s">
        <v>23</v>
      </c>
      <c r="E1339" t="s">
        <v>5</v>
      </c>
      <c r="G1339" t="s">
        <v>24</v>
      </c>
      <c r="H1339">
        <v>775965</v>
      </c>
      <c r="I1339">
        <v>779129</v>
      </c>
      <c r="J1339" t="s">
        <v>25</v>
      </c>
      <c r="K1339" t="s">
        <v>3084</v>
      </c>
      <c r="L1339" t="s">
        <v>3084</v>
      </c>
      <c r="N1339" t="s">
        <v>3085</v>
      </c>
      <c r="P1339" s="1" t="s">
        <v>3081</v>
      </c>
      <c r="Q1339" t="s">
        <v>3082</v>
      </c>
      <c r="R1339">
        <v>3165</v>
      </c>
      <c r="S1339">
        <v>1054</v>
      </c>
    </row>
    <row r="1340" spans="1:20" x14ac:dyDescent="0.25">
      <c r="A1340" t="s">
        <v>20</v>
      </c>
      <c r="B1340" t="s">
        <v>21</v>
      </c>
      <c r="C1340" t="s">
        <v>22</v>
      </c>
      <c r="D1340" t="s">
        <v>23</v>
      </c>
      <c r="E1340" t="s">
        <v>5</v>
      </c>
      <c r="G1340" t="s">
        <v>24</v>
      </c>
      <c r="H1340">
        <v>779271</v>
      </c>
      <c r="I1340">
        <v>780569</v>
      </c>
      <c r="J1340" t="s">
        <v>25</v>
      </c>
      <c r="P1340" s="1" t="s">
        <v>3086</v>
      </c>
      <c r="Q1340" t="s">
        <v>3087</v>
      </c>
      <c r="R1340">
        <v>1299</v>
      </c>
      <c r="T1340" t="s">
        <v>3088</v>
      </c>
    </row>
    <row r="1341" spans="1:20" x14ac:dyDescent="0.25">
      <c r="A1341" t="s">
        <v>29</v>
      </c>
      <c r="B1341" t="s">
        <v>30</v>
      </c>
      <c r="C1341" t="s">
        <v>22</v>
      </c>
      <c r="D1341" t="s">
        <v>23</v>
      </c>
      <c r="E1341" t="s">
        <v>5</v>
      </c>
      <c r="G1341" t="s">
        <v>24</v>
      </c>
      <c r="H1341">
        <v>779271</v>
      </c>
      <c r="I1341">
        <v>780569</v>
      </c>
      <c r="J1341" t="s">
        <v>25</v>
      </c>
      <c r="K1341" t="s">
        <v>3089</v>
      </c>
      <c r="L1341" t="s">
        <v>3089</v>
      </c>
      <c r="N1341" t="s">
        <v>3090</v>
      </c>
      <c r="P1341" s="1" t="s">
        <v>3086</v>
      </c>
      <c r="Q1341" t="s">
        <v>3087</v>
      </c>
      <c r="R1341">
        <v>1299</v>
      </c>
      <c r="S1341">
        <v>432</v>
      </c>
    </row>
    <row r="1342" spans="1:20" x14ac:dyDescent="0.25">
      <c r="A1342" t="s">
        <v>20</v>
      </c>
      <c r="B1342" t="s">
        <v>21</v>
      </c>
      <c r="C1342" t="s">
        <v>22</v>
      </c>
      <c r="D1342" t="s">
        <v>23</v>
      </c>
      <c r="E1342" t="s">
        <v>5</v>
      </c>
      <c r="G1342" t="s">
        <v>24</v>
      </c>
      <c r="H1342">
        <v>780590</v>
      </c>
      <c r="I1342">
        <v>781762</v>
      </c>
      <c r="J1342" t="s">
        <v>71</v>
      </c>
      <c r="P1342" s="1" t="s">
        <v>3091</v>
      </c>
      <c r="Q1342" t="s">
        <v>3092</v>
      </c>
      <c r="R1342">
        <v>1173</v>
      </c>
      <c r="T1342" t="s">
        <v>3093</v>
      </c>
    </row>
    <row r="1343" spans="1:20" x14ac:dyDescent="0.25">
      <c r="A1343" t="s">
        <v>29</v>
      </c>
      <c r="B1343" t="s">
        <v>30</v>
      </c>
      <c r="C1343" t="s">
        <v>22</v>
      </c>
      <c r="D1343" t="s">
        <v>23</v>
      </c>
      <c r="E1343" t="s">
        <v>5</v>
      </c>
      <c r="G1343" t="s">
        <v>24</v>
      </c>
      <c r="H1343">
        <v>780590</v>
      </c>
      <c r="I1343">
        <v>781762</v>
      </c>
      <c r="J1343" t="s">
        <v>71</v>
      </c>
      <c r="K1343" t="s">
        <v>3094</v>
      </c>
      <c r="L1343" t="s">
        <v>3094</v>
      </c>
      <c r="N1343" t="s">
        <v>3095</v>
      </c>
      <c r="P1343" s="1" t="s">
        <v>3091</v>
      </c>
      <c r="Q1343" t="s">
        <v>3092</v>
      </c>
      <c r="R1343">
        <v>1173</v>
      </c>
      <c r="S1343">
        <v>390</v>
      </c>
    </row>
    <row r="1344" spans="1:20" x14ac:dyDescent="0.25">
      <c r="A1344" t="s">
        <v>20</v>
      </c>
      <c r="B1344" t="s">
        <v>21</v>
      </c>
      <c r="C1344" t="s">
        <v>22</v>
      </c>
      <c r="D1344" t="s">
        <v>23</v>
      </c>
      <c r="E1344" t="s">
        <v>5</v>
      </c>
      <c r="G1344" t="s">
        <v>24</v>
      </c>
      <c r="H1344">
        <v>781790</v>
      </c>
      <c r="I1344">
        <v>782713</v>
      </c>
      <c r="J1344" t="s">
        <v>25</v>
      </c>
      <c r="P1344" s="1" t="s">
        <v>3096</v>
      </c>
      <c r="Q1344" t="s">
        <v>3097</v>
      </c>
      <c r="R1344">
        <v>924</v>
      </c>
      <c r="T1344" t="s">
        <v>3098</v>
      </c>
    </row>
    <row r="1345" spans="1:20" x14ac:dyDescent="0.25">
      <c r="A1345" t="s">
        <v>29</v>
      </c>
      <c r="B1345" t="s">
        <v>30</v>
      </c>
      <c r="C1345" t="s">
        <v>22</v>
      </c>
      <c r="D1345" t="s">
        <v>23</v>
      </c>
      <c r="E1345" t="s">
        <v>5</v>
      </c>
      <c r="G1345" t="s">
        <v>24</v>
      </c>
      <c r="H1345">
        <v>781790</v>
      </c>
      <c r="I1345">
        <v>782713</v>
      </c>
      <c r="J1345" t="s">
        <v>25</v>
      </c>
      <c r="K1345" t="s">
        <v>3099</v>
      </c>
      <c r="L1345" t="s">
        <v>3099</v>
      </c>
      <c r="N1345" t="s">
        <v>3100</v>
      </c>
      <c r="P1345" s="1" t="s">
        <v>3096</v>
      </c>
      <c r="Q1345" t="s">
        <v>3097</v>
      </c>
      <c r="R1345">
        <v>924</v>
      </c>
      <c r="S1345">
        <v>307</v>
      </c>
    </row>
    <row r="1346" spans="1:20" x14ac:dyDescent="0.25">
      <c r="A1346" t="s">
        <v>20</v>
      </c>
      <c r="B1346" t="s">
        <v>21</v>
      </c>
      <c r="C1346" t="s">
        <v>22</v>
      </c>
      <c r="D1346" t="s">
        <v>23</v>
      </c>
      <c r="E1346" t="s">
        <v>5</v>
      </c>
      <c r="G1346" t="s">
        <v>24</v>
      </c>
      <c r="H1346">
        <v>782746</v>
      </c>
      <c r="I1346">
        <v>783390</v>
      </c>
      <c r="J1346" t="s">
        <v>25</v>
      </c>
      <c r="P1346" s="1" t="s">
        <v>3101</v>
      </c>
      <c r="Q1346" t="s">
        <v>3102</v>
      </c>
      <c r="R1346">
        <v>645</v>
      </c>
      <c r="T1346" t="s">
        <v>3103</v>
      </c>
    </row>
    <row r="1347" spans="1:20" x14ac:dyDescent="0.25">
      <c r="A1347" t="s">
        <v>29</v>
      </c>
      <c r="B1347" t="s">
        <v>30</v>
      </c>
      <c r="C1347" t="s">
        <v>22</v>
      </c>
      <c r="D1347" t="s">
        <v>23</v>
      </c>
      <c r="E1347" t="s">
        <v>5</v>
      </c>
      <c r="G1347" t="s">
        <v>24</v>
      </c>
      <c r="H1347">
        <v>782746</v>
      </c>
      <c r="I1347">
        <v>783390</v>
      </c>
      <c r="J1347" t="s">
        <v>25</v>
      </c>
      <c r="K1347" t="s">
        <v>3104</v>
      </c>
      <c r="L1347" t="s">
        <v>3104</v>
      </c>
      <c r="N1347" t="s">
        <v>36</v>
      </c>
      <c r="P1347" s="1" t="s">
        <v>3101</v>
      </c>
      <c r="Q1347" t="s">
        <v>3102</v>
      </c>
      <c r="R1347">
        <v>645</v>
      </c>
      <c r="S1347">
        <v>214</v>
      </c>
    </row>
    <row r="1348" spans="1:20" x14ac:dyDescent="0.25">
      <c r="A1348" t="s">
        <v>20</v>
      </c>
      <c r="B1348" t="s">
        <v>21</v>
      </c>
      <c r="C1348" t="s">
        <v>22</v>
      </c>
      <c r="D1348" t="s">
        <v>23</v>
      </c>
      <c r="E1348" t="s">
        <v>5</v>
      </c>
      <c r="G1348" t="s">
        <v>24</v>
      </c>
      <c r="H1348">
        <v>783395</v>
      </c>
      <c r="I1348">
        <v>783802</v>
      </c>
      <c r="J1348" t="s">
        <v>71</v>
      </c>
      <c r="P1348" s="1" t="s">
        <v>3105</v>
      </c>
      <c r="Q1348" t="s">
        <v>3106</v>
      </c>
      <c r="R1348">
        <v>408</v>
      </c>
      <c r="T1348" t="s">
        <v>3107</v>
      </c>
    </row>
    <row r="1349" spans="1:20" x14ac:dyDescent="0.25">
      <c r="A1349" t="s">
        <v>29</v>
      </c>
      <c r="B1349" t="s">
        <v>30</v>
      </c>
      <c r="C1349" t="s">
        <v>22</v>
      </c>
      <c r="D1349" t="s">
        <v>23</v>
      </c>
      <c r="E1349" t="s">
        <v>5</v>
      </c>
      <c r="G1349" t="s">
        <v>24</v>
      </c>
      <c r="H1349">
        <v>783395</v>
      </c>
      <c r="I1349">
        <v>783802</v>
      </c>
      <c r="J1349" t="s">
        <v>71</v>
      </c>
      <c r="K1349" t="s">
        <v>3108</v>
      </c>
      <c r="L1349" t="s">
        <v>3108</v>
      </c>
      <c r="N1349" t="s">
        <v>3109</v>
      </c>
      <c r="P1349" s="1" t="s">
        <v>3105</v>
      </c>
      <c r="Q1349" t="s">
        <v>3106</v>
      </c>
      <c r="R1349">
        <v>408</v>
      </c>
      <c r="S1349">
        <v>135</v>
      </c>
    </row>
    <row r="1350" spans="1:20" x14ac:dyDescent="0.25">
      <c r="A1350" t="s">
        <v>20</v>
      </c>
      <c r="B1350" t="s">
        <v>21</v>
      </c>
      <c r="C1350" t="s">
        <v>22</v>
      </c>
      <c r="D1350" t="s">
        <v>23</v>
      </c>
      <c r="E1350" t="s">
        <v>5</v>
      </c>
      <c r="G1350" t="s">
        <v>24</v>
      </c>
      <c r="H1350">
        <v>783829</v>
      </c>
      <c r="I1350">
        <v>785424</v>
      </c>
      <c r="J1350" t="s">
        <v>71</v>
      </c>
      <c r="P1350" s="1" t="s">
        <v>3110</v>
      </c>
      <c r="Q1350" t="s">
        <v>3111</v>
      </c>
      <c r="R1350">
        <v>1596</v>
      </c>
      <c r="T1350" t="s">
        <v>3112</v>
      </c>
    </row>
    <row r="1351" spans="1:20" x14ac:dyDescent="0.25">
      <c r="A1351" t="s">
        <v>29</v>
      </c>
      <c r="B1351" t="s">
        <v>30</v>
      </c>
      <c r="C1351" t="s">
        <v>22</v>
      </c>
      <c r="D1351" t="s">
        <v>23</v>
      </c>
      <c r="E1351" t="s">
        <v>5</v>
      </c>
      <c r="G1351" t="s">
        <v>24</v>
      </c>
      <c r="H1351">
        <v>783829</v>
      </c>
      <c r="I1351">
        <v>785424</v>
      </c>
      <c r="J1351" t="s">
        <v>71</v>
      </c>
      <c r="K1351" t="s">
        <v>3113</v>
      </c>
      <c r="L1351" t="s">
        <v>3113</v>
      </c>
      <c r="N1351" t="s">
        <v>3114</v>
      </c>
      <c r="P1351" s="1" t="s">
        <v>3110</v>
      </c>
      <c r="Q1351" t="s">
        <v>3111</v>
      </c>
      <c r="R1351">
        <v>1596</v>
      </c>
      <c r="S1351">
        <v>531</v>
      </c>
    </row>
    <row r="1352" spans="1:20" x14ac:dyDescent="0.25">
      <c r="A1352" t="s">
        <v>20</v>
      </c>
      <c r="B1352" t="s">
        <v>21</v>
      </c>
      <c r="C1352" t="s">
        <v>22</v>
      </c>
      <c r="D1352" t="s">
        <v>23</v>
      </c>
      <c r="E1352" t="s">
        <v>5</v>
      </c>
      <c r="G1352" t="s">
        <v>24</v>
      </c>
      <c r="H1352">
        <v>785531</v>
      </c>
      <c r="I1352">
        <v>786733</v>
      </c>
      <c r="J1352" t="s">
        <v>25</v>
      </c>
      <c r="P1352" s="1" t="s">
        <v>3115</v>
      </c>
      <c r="Q1352" t="s">
        <v>3116</v>
      </c>
      <c r="R1352">
        <v>1203</v>
      </c>
      <c r="T1352" t="s">
        <v>3117</v>
      </c>
    </row>
    <row r="1353" spans="1:20" x14ac:dyDescent="0.25">
      <c r="A1353" t="s">
        <v>29</v>
      </c>
      <c r="B1353" t="s">
        <v>30</v>
      </c>
      <c r="C1353" t="s">
        <v>22</v>
      </c>
      <c r="D1353" t="s">
        <v>23</v>
      </c>
      <c r="E1353" t="s">
        <v>5</v>
      </c>
      <c r="G1353" t="s">
        <v>24</v>
      </c>
      <c r="H1353">
        <v>785531</v>
      </c>
      <c r="I1353">
        <v>786733</v>
      </c>
      <c r="J1353" t="s">
        <v>25</v>
      </c>
      <c r="K1353" t="s">
        <v>3118</v>
      </c>
      <c r="L1353" t="s">
        <v>3118</v>
      </c>
      <c r="N1353" t="s">
        <v>3119</v>
      </c>
      <c r="P1353" s="1" t="s">
        <v>3115</v>
      </c>
      <c r="Q1353" t="s">
        <v>3116</v>
      </c>
      <c r="R1353">
        <v>1203</v>
      </c>
      <c r="S1353">
        <v>400</v>
      </c>
    </row>
    <row r="1354" spans="1:20" x14ac:dyDescent="0.25">
      <c r="A1354" t="s">
        <v>20</v>
      </c>
      <c r="B1354" t="s">
        <v>21</v>
      </c>
      <c r="C1354" t="s">
        <v>22</v>
      </c>
      <c r="D1354" t="s">
        <v>23</v>
      </c>
      <c r="E1354" t="s">
        <v>5</v>
      </c>
      <c r="G1354" t="s">
        <v>24</v>
      </c>
      <c r="H1354">
        <v>786849</v>
      </c>
      <c r="I1354">
        <v>788381</v>
      </c>
      <c r="J1354" t="s">
        <v>25</v>
      </c>
      <c r="P1354" s="1" t="s">
        <v>3120</v>
      </c>
      <c r="Q1354" t="s">
        <v>3121</v>
      </c>
      <c r="R1354">
        <v>1533</v>
      </c>
      <c r="T1354" t="s">
        <v>3122</v>
      </c>
    </row>
    <row r="1355" spans="1:20" x14ac:dyDescent="0.25">
      <c r="A1355" t="s">
        <v>29</v>
      </c>
      <c r="B1355" t="s">
        <v>30</v>
      </c>
      <c r="C1355" t="s">
        <v>22</v>
      </c>
      <c r="D1355" t="s">
        <v>23</v>
      </c>
      <c r="E1355" t="s">
        <v>5</v>
      </c>
      <c r="G1355" t="s">
        <v>24</v>
      </c>
      <c r="H1355">
        <v>786849</v>
      </c>
      <c r="I1355">
        <v>788381</v>
      </c>
      <c r="J1355" t="s">
        <v>25</v>
      </c>
      <c r="K1355" t="s">
        <v>3123</v>
      </c>
      <c r="L1355" t="s">
        <v>3123</v>
      </c>
      <c r="N1355" t="s">
        <v>3124</v>
      </c>
      <c r="P1355" s="1" t="s">
        <v>3120</v>
      </c>
      <c r="Q1355" t="s">
        <v>3121</v>
      </c>
      <c r="R1355">
        <v>1533</v>
      </c>
      <c r="S1355">
        <v>510</v>
      </c>
    </row>
    <row r="1356" spans="1:20" x14ac:dyDescent="0.25">
      <c r="A1356" t="s">
        <v>20</v>
      </c>
      <c r="B1356" t="s">
        <v>21</v>
      </c>
      <c r="C1356" t="s">
        <v>22</v>
      </c>
      <c r="D1356" t="s">
        <v>23</v>
      </c>
      <c r="E1356" t="s">
        <v>5</v>
      </c>
      <c r="G1356" t="s">
        <v>24</v>
      </c>
      <c r="H1356">
        <v>788539</v>
      </c>
      <c r="I1356">
        <v>789876</v>
      </c>
      <c r="J1356" t="s">
        <v>71</v>
      </c>
      <c r="P1356" s="1" t="s">
        <v>3125</v>
      </c>
      <c r="Q1356" t="s">
        <v>3126</v>
      </c>
      <c r="R1356">
        <v>1338</v>
      </c>
      <c r="T1356" t="s">
        <v>3127</v>
      </c>
    </row>
    <row r="1357" spans="1:20" x14ac:dyDescent="0.25">
      <c r="A1357" t="s">
        <v>29</v>
      </c>
      <c r="B1357" t="s">
        <v>30</v>
      </c>
      <c r="C1357" t="s">
        <v>22</v>
      </c>
      <c r="D1357" t="s">
        <v>23</v>
      </c>
      <c r="E1357" t="s">
        <v>5</v>
      </c>
      <c r="G1357" t="s">
        <v>24</v>
      </c>
      <c r="H1357">
        <v>788539</v>
      </c>
      <c r="I1357">
        <v>789876</v>
      </c>
      <c r="J1357" t="s">
        <v>71</v>
      </c>
      <c r="K1357" t="s">
        <v>3128</v>
      </c>
      <c r="L1357" t="s">
        <v>3128</v>
      </c>
      <c r="N1357" t="s">
        <v>36</v>
      </c>
      <c r="P1357" s="1" t="s">
        <v>3125</v>
      </c>
      <c r="Q1357" t="s">
        <v>3126</v>
      </c>
      <c r="R1357">
        <v>1338</v>
      </c>
      <c r="S1357">
        <v>445</v>
      </c>
    </row>
    <row r="1358" spans="1:20" x14ac:dyDescent="0.25">
      <c r="A1358" t="s">
        <v>20</v>
      </c>
      <c r="B1358" t="s">
        <v>21</v>
      </c>
      <c r="C1358" t="s">
        <v>22</v>
      </c>
      <c r="D1358" t="s">
        <v>23</v>
      </c>
      <c r="E1358" t="s">
        <v>5</v>
      </c>
      <c r="G1358" t="s">
        <v>24</v>
      </c>
      <c r="H1358">
        <v>789884</v>
      </c>
      <c r="I1358">
        <v>790195</v>
      </c>
      <c r="J1358" t="s">
        <v>25</v>
      </c>
      <c r="P1358" s="1" t="s">
        <v>3129</v>
      </c>
      <c r="Q1358" t="s">
        <v>3130</v>
      </c>
      <c r="R1358">
        <v>312</v>
      </c>
      <c r="T1358" t="s">
        <v>3131</v>
      </c>
    </row>
    <row r="1359" spans="1:20" x14ac:dyDescent="0.25">
      <c r="A1359" t="s">
        <v>29</v>
      </c>
      <c r="B1359" t="s">
        <v>30</v>
      </c>
      <c r="C1359" t="s">
        <v>22</v>
      </c>
      <c r="D1359" t="s">
        <v>23</v>
      </c>
      <c r="E1359" t="s">
        <v>5</v>
      </c>
      <c r="G1359" t="s">
        <v>24</v>
      </c>
      <c r="H1359">
        <v>789884</v>
      </c>
      <c r="I1359">
        <v>790195</v>
      </c>
      <c r="J1359" t="s">
        <v>25</v>
      </c>
      <c r="K1359" t="s">
        <v>3132</v>
      </c>
      <c r="L1359" t="s">
        <v>3132</v>
      </c>
      <c r="N1359" t="s">
        <v>36</v>
      </c>
      <c r="P1359" s="1" t="s">
        <v>3129</v>
      </c>
      <c r="Q1359" t="s">
        <v>3130</v>
      </c>
      <c r="R1359">
        <v>312</v>
      </c>
      <c r="S1359">
        <v>103</v>
      </c>
    </row>
    <row r="1360" spans="1:20" x14ac:dyDescent="0.25">
      <c r="A1360" t="s">
        <v>20</v>
      </c>
      <c r="B1360" t="s">
        <v>21</v>
      </c>
      <c r="C1360" t="s">
        <v>22</v>
      </c>
      <c r="D1360" t="s">
        <v>23</v>
      </c>
      <c r="E1360" t="s">
        <v>5</v>
      </c>
      <c r="G1360" t="s">
        <v>24</v>
      </c>
      <c r="H1360">
        <v>790421</v>
      </c>
      <c r="I1360">
        <v>791428</v>
      </c>
      <c r="J1360" t="s">
        <v>71</v>
      </c>
      <c r="P1360" s="1" t="s">
        <v>3133</v>
      </c>
      <c r="Q1360" t="s">
        <v>3134</v>
      </c>
      <c r="R1360">
        <v>1008</v>
      </c>
      <c r="T1360" t="s">
        <v>3135</v>
      </c>
    </row>
    <row r="1361" spans="1:20" x14ac:dyDescent="0.25">
      <c r="A1361" t="s">
        <v>29</v>
      </c>
      <c r="B1361" t="s">
        <v>30</v>
      </c>
      <c r="C1361" t="s">
        <v>22</v>
      </c>
      <c r="D1361" t="s">
        <v>23</v>
      </c>
      <c r="E1361" t="s">
        <v>5</v>
      </c>
      <c r="G1361" t="s">
        <v>24</v>
      </c>
      <c r="H1361">
        <v>790421</v>
      </c>
      <c r="I1361">
        <v>791428</v>
      </c>
      <c r="J1361" t="s">
        <v>71</v>
      </c>
      <c r="K1361" t="s">
        <v>3136</v>
      </c>
      <c r="L1361" t="s">
        <v>3136</v>
      </c>
      <c r="N1361" t="s">
        <v>36</v>
      </c>
      <c r="P1361" s="1" t="s">
        <v>3133</v>
      </c>
      <c r="Q1361" t="s">
        <v>3134</v>
      </c>
      <c r="R1361">
        <v>1008</v>
      </c>
      <c r="S1361">
        <v>335</v>
      </c>
    </row>
    <row r="1362" spans="1:20" x14ac:dyDescent="0.25">
      <c r="A1362" t="s">
        <v>20</v>
      </c>
      <c r="B1362" t="s">
        <v>21</v>
      </c>
      <c r="C1362" t="s">
        <v>22</v>
      </c>
      <c r="D1362" t="s">
        <v>23</v>
      </c>
      <c r="E1362" t="s">
        <v>5</v>
      </c>
      <c r="G1362" t="s">
        <v>24</v>
      </c>
      <c r="H1362">
        <v>791513</v>
      </c>
      <c r="I1362">
        <v>792379</v>
      </c>
      <c r="J1362" t="s">
        <v>71</v>
      </c>
      <c r="P1362" s="1" t="s">
        <v>3137</v>
      </c>
      <c r="Q1362" t="s">
        <v>3138</v>
      </c>
      <c r="R1362">
        <v>867</v>
      </c>
      <c r="T1362" t="s">
        <v>3139</v>
      </c>
    </row>
    <row r="1363" spans="1:20" x14ac:dyDescent="0.25">
      <c r="A1363" t="s">
        <v>29</v>
      </c>
      <c r="B1363" t="s">
        <v>30</v>
      </c>
      <c r="C1363" t="s">
        <v>22</v>
      </c>
      <c r="D1363" t="s">
        <v>23</v>
      </c>
      <c r="E1363" t="s">
        <v>5</v>
      </c>
      <c r="G1363" t="s">
        <v>24</v>
      </c>
      <c r="H1363">
        <v>791513</v>
      </c>
      <c r="I1363">
        <v>792379</v>
      </c>
      <c r="J1363" t="s">
        <v>71</v>
      </c>
      <c r="K1363" t="s">
        <v>3140</v>
      </c>
      <c r="L1363" t="s">
        <v>3140</v>
      </c>
      <c r="N1363" t="s">
        <v>3141</v>
      </c>
      <c r="P1363" s="1" t="s">
        <v>3137</v>
      </c>
      <c r="Q1363" t="s">
        <v>3138</v>
      </c>
      <c r="R1363">
        <v>867</v>
      </c>
      <c r="S1363">
        <v>288</v>
      </c>
    </row>
    <row r="1364" spans="1:20" x14ac:dyDescent="0.25">
      <c r="A1364" t="s">
        <v>20</v>
      </c>
      <c r="B1364" t="s">
        <v>21</v>
      </c>
      <c r="C1364" t="s">
        <v>22</v>
      </c>
      <c r="D1364" t="s">
        <v>23</v>
      </c>
      <c r="E1364" t="s">
        <v>5</v>
      </c>
      <c r="G1364" t="s">
        <v>24</v>
      </c>
      <c r="H1364">
        <v>792489</v>
      </c>
      <c r="I1364">
        <v>793394</v>
      </c>
      <c r="J1364" t="s">
        <v>25</v>
      </c>
      <c r="P1364" s="1" t="s">
        <v>3142</v>
      </c>
      <c r="Q1364" t="s">
        <v>3143</v>
      </c>
      <c r="R1364">
        <v>906</v>
      </c>
      <c r="T1364" t="s">
        <v>3144</v>
      </c>
    </row>
    <row r="1365" spans="1:20" x14ac:dyDescent="0.25">
      <c r="A1365" t="s">
        <v>29</v>
      </c>
      <c r="B1365" t="s">
        <v>30</v>
      </c>
      <c r="C1365" t="s">
        <v>22</v>
      </c>
      <c r="D1365" t="s">
        <v>23</v>
      </c>
      <c r="E1365" t="s">
        <v>5</v>
      </c>
      <c r="G1365" t="s">
        <v>24</v>
      </c>
      <c r="H1365">
        <v>792489</v>
      </c>
      <c r="I1365">
        <v>793394</v>
      </c>
      <c r="J1365" t="s">
        <v>25</v>
      </c>
      <c r="K1365" t="s">
        <v>3145</v>
      </c>
      <c r="L1365" t="s">
        <v>3145</v>
      </c>
      <c r="N1365" t="s">
        <v>3146</v>
      </c>
      <c r="P1365" s="1" t="s">
        <v>3142</v>
      </c>
      <c r="Q1365" t="s">
        <v>3143</v>
      </c>
      <c r="R1365">
        <v>906</v>
      </c>
      <c r="S1365">
        <v>301</v>
      </c>
    </row>
    <row r="1366" spans="1:20" x14ac:dyDescent="0.25">
      <c r="A1366" t="s">
        <v>20</v>
      </c>
      <c r="B1366" t="s">
        <v>21</v>
      </c>
      <c r="C1366" t="s">
        <v>22</v>
      </c>
      <c r="D1366" t="s">
        <v>23</v>
      </c>
      <c r="E1366" t="s">
        <v>5</v>
      </c>
      <c r="G1366" t="s">
        <v>24</v>
      </c>
      <c r="H1366">
        <v>793690</v>
      </c>
      <c r="I1366">
        <v>796296</v>
      </c>
      <c r="J1366" t="s">
        <v>25</v>
      </c>
      <c r="P1366" s="1" t="s">
        <v>3147</v>
      </c>
      <c r="Q1366" t="s">
        <v>3148</v>
      </c>
      <c r="R1366">
        <v>2607</v>
      </c>
      <c r="T1366" t="s">
        <v>3149</v>
      </c>
    </row>
    <row r="1367" spans="1:20" x14ac:dyDescent="0.25">
      <c r="A1367" t="s">
        <v>29</v>
      </c>
      <c r="B1367" t="s">
        <v>30</v>
      </c>
      <c r="C1367" t="s">
        <v>22</v>
      </c>
      <c r="D1367" t="s">
        <v>23</v>
      </c>
      <c r="E1367" t="s">
        <v>5</v>
      </c>
      <c r="G1367" t="s">
        <v>24</v>
      </c>
      <c r="H1367">
        <v>793690</v>
      </c>
      <c r="I1367">
        <v>796296</v>
      </c>
      <c r="J1367" t="s">
        <v>25</v>
      </c>
      <c r="K1367" t="s">
        <v>3150</v>
      </c>
      <c r="L1367" t="s">
        <v>3150</v>
      </c>
      <c r="N1367" t="s">
        <v>36</v>
      </c>
      <c r="P1367" s="1" t="s">
        <v>3147</v>
      </c>
      <c r="Q1367" t="s">
        <v>3148</v>
      </c>
      <c r="R1367">
        <v>2607</v>
      </c>
      <c r="S1367">
        <v>868</v>
      </c>
    </row>
    <row r="1368" spans="1:20" x14ac:dyDescent="0.25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G1368" t="s">
        <v>24</v>
      </c>
      <c r="H1368">
        <v>796554</v>
      </c>
      <c r="I1368">
        <v>796766</v>
      </c>
      <c r="J1368" t="s">
        <v>25</v>
      </c>
      <c r="P1368" s="1" t="s">
        <v>3151</v>
      </c>
      <c r="Q1368" t="s">
        <v>3152</v>
      </c>
      <c r="R1368">
        <v>213</v>
      </c>
      <c r="T1368" t="s">
        <v>3153</v>
      </c>
    </row>
    <row r="1369" spans="1:20" x14ac:dyDescent="0.25">
      <c r="A1369" t="s">
        <v>29</v>
      </c>
      <c r="B1369" t="s">
        <v>30</v>
      </c>
      <c r="C1369" t="s">
        <v>22</v>
      </c>
      <c r="D1369" t="s">
        <v>23</v>
      </c>
      <c r="E1369" t="s">
        <v>5</v>
      </c>
      <c r="G1369" t="s">
        <v>24</v>
      </c>
      <c r="H1369">
        <v>796554</v>
      </c>
      <c r="I1369">
        <v>796766</v>
      </c>
      <c r="J1369" t="s">
        <v>25</v>
      </c>
      <c r="K1369" t="s">
        <v>3154</v>
      </c>
      <c r="L1369" t="s">
        <v>3154</v>
      </c>
      <c r="N1369" t="s">
        <v>36</v>
      </c>
      <c r="P1369" s="1" t="s">
        <v>3151</v>
      </c>
      <c r="Q1369" t="s">
        <v>3152</v>
      </c>
      <c r="R1369">
        <v>213</v>
      </c>
      <c r="S1369">
        <v>70</v>
      </c>
    </row>
    <row r="1370" spans="1:20" x14ac:dyDescent="0.25">
      <c r="A1370" t="s">
        <v>20</v>
      </c>
      <c r="B1370" t="s">
        <v>21</v>
      </c>
      <c r="C1370" t="s">
        <v>22</v>
      </c>
      <c r="D1370" t="s">
        <v>23</v>
      </c>
      <c r="E1370" t="s">
        <v>5</v>
      </c>
      <c r="G1370" t="s">
        <v>24</v>
      </c>
      <c r="H1370">
        <v>796800</v>
      </c>
      <c r="I1370">
        <v>797612</v>
      </c>
      <c r="J1370" t="s">
        <v>25</v>
      </c>
      <c r="P1370" s="1" t="s">
        <v>3155</v>
      </c>
      <c r="Q1370" t="s">
        <v>3156</v>
      </c>
      <c r="R1370">
        <v>813</v>
      </c>
      <c r="T1370" t="s">
        <v>3157</v>
      </c>
    </row>
    <row r="1371" spans="1:20" x14ac:dyDescent="0.25">
      <c r="A1371" t="s">
        <v>29</v>
      </c>
      <c r="B1371" t="s">
        <v>30</v>
      </c>
      <c r="C1371" t="s">
        <v>22</v>
      </c>
      <c r="D1371" t="s">
        <v>23</v>
      </c>
      <c r="E1371" t="s">
        <v>5</v>
      </c>
      <c r="G1371" t="s">
        <v>24</v>
      </c>
      <c r="H1371">
        <v>796800</v>
      </c>
      <c r="I1371">
        <v>797612</v>
      </c>
      <c r="J1371" t="s">
        <v>25</v>
      </c>
      <c r="K1371" t="s">
        <v>3158</v>
      </c>
      <c r="L1371" t="s">
        <v>3158</v>
      </c>
      <c r="N1371" t="s">
        <v>36</v>
      </c>
      <c r="P1371" s="1" t="s">
        <v>3155</v>
      </c>
      <c r="Q1371" t="s">
        <v>3156</v>
      </c>
      <c r="R1371">
        <v>813</v>
      </c>
      <c r="S1371">
        <v>270</v>
      </c>
    </row>
    <row r="1372" spans="1:20" x14ac:dyDescent="0.25">
      <c r="A1372" t="s">
        <v>20</v>
      </c>
      <c r="B1372" t="s">
        <v>21</v>
      </c>
      <c r="C1372" t="s">
        <v>22</v>
      </c>
      <c r="D1372" t="s">
        <v>23</v>
      </c>
      <c r="E1372" t="s">
        <v>5</v>
      </c>
      <c r="G1372" t="s">
        <v>24</v>
      </c>
      <c r="H1372">
        <v>797655</v>
      </c>
      <c r="I1372">
        <v>798680</v>
      </c>
      <c r="J1372" t="s">
        <v>25</v>
      </c>
      <c r="P1372" s="1" t="s">
        <v>3159</v>
      </c>
      <c r="Q1372" t="s">
        <v>3160</v>
      </c>
      <c r="R1372">
        <v>1026</v>
      </c>
      <c r="T1372" t="s">
        <v>3161</v>
      </c>
    </row>
    <row r="1373" spans="1:20" x14ac:dyDescent="0.25">
      <c r="A1373" t="s">
        <v>29</v>
      </c>
      <c r="B1373" t="s">
        <v>30</v>
      </c>
      <c r="C1373" t="s">
        <v>22</v>
      </c>
      <c r="D1373" t="s">
        <v>23</v>
      </c>
      <c r="E1373" t="s">
        <v>5</v>
      </c>
      <c r="G1373" t="s">
        <v>24</v>
      </c>
      <c r="H1373">
        <v>797655</v>
      </c>
      <c r="I1373">
        <v>798680</v>
      </c>
      <c r="J1373" t="s">
        <v>25</v>
      </c>
      <c r="K1373" t="s">
        <v>3162</v>
      </c>
      <c r="L1373" t="s">
        <v>3162</v>
      </c>
      <c r="N1373" t="s">
        <v>36</v>
      </c>
      <c r="P1373" s="1" t="s">
        <v>3159</v>
      </c>
      <c r="Q1373" t="s">
        <v>3160</v>
      </c>
      <c r="R1373">
        <v>1026</v>
      </c>
      <c r="S1373">
        <v>341</v>
      </c>
    </row>
    <row r="1374" spans="1:20" x14ac:dyDescent="0.25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G1374" t="s">
        <v>24</v>
      </c>
      <c r="H1374">
        <v>798808</v>
      </c>
      <c r="I1374">
        <v>799260</v>
      </c>
      <c r="J1374" t="s">
        <v>71</v>
      </c>
      <c r="P1374" s="1" t="s">
        <v>3163</v>
      </c>
      <c r="Q1374" t="s">
        <v>3164</v>
      </c>
      <c r="R1374">
        <v>453</v>
      </c>
    </row>
    <row r="1375" spans="1:20" x14ac:dyDescent="0.25">
      <c r="A1375" t="s">
        <v>29</v>
      </c>
      <c r="B1375" t="s">
        <v>30</v>
      </c>
      <c r="C1375" t="s">
        <v>22</v>
      </c>
      <c r="D1375" t="s">
        <v>23</v>
      </c>
      <c r="E1375" t="s">
        <v>5</v>
      </c>
      <c r="G1375" t="s">
        <v>24</v>
      </c>
      <c r="H1375">
        <v>798808</v>
      </c>
      <c r="I1375">
        <v>799260</v>
      </c>
      <c r="J1375" t="s">
        <v>71</v>
      </c>
      <c r="K1375" t="s">
        <v>3165</v>
      </c>
      <c r="L1375" t="s">
        <v>3165</v>
      </c>
      <c r="N1375" t="s">
        <v>36</v>
      </c>
      <c r="P1375" s="1" t="s">
        <v>3163</v>
      </c>
      <c r="Q1375" t="s">
        <v>3164</v>
      </c>
      <c r="R1375">
        <v>453</v>
      </c>
      <c r="S1375">
        <v>150</v>
      </c>
    </row>
    <row r="1376" spans="1:20" x14ac:dyDescent="0.25">
      <c r="A1376" t="s">
        <v>20</v>
      </c>
      <c r="B1376" t="s">
        <v>21</v>
      </c>
      <c r="C1376" t="s">
        <v>22</v>
      </c>
      <c r="D1376" t="s">
        <v>23</v>
      </c>
      <c r="E1376" t="s">
        <v>5</v>
      </c>
      <c r="G1376" t="s">
        <v>24</v>
      </c>
      <c r="H1376">
        <v>799526</v>
      </c>
      <c r="I1376">
        <v>800194</v>
      </c>
      <c r="J1376" t="s">
        <v>71</v>
      </c>
      <c r="P1376" s="1" t="s">
        <v>3166</v>
      </c>
      <c r="Q1376" t="s">
        <v>3167</v>
      </c>
      <c r="R1376">
        <v>669</v>
      </c>
      <c r="T1376" t="s">
        <v>3168</v>
      </c>
    </row>
    <row r="1377" spans="1:20" x14ac:dyDescent="0.25">
      <c r="A1377" t="s">
        <v>29</v>
      </c>
      <c r="B1377" t="s">
        <v>30</v>
      </c>
      <c r="C1377" t="s">
        <v>22</v>
      </c>
      <c r="D1377" t="s">
        <v>23</v>
      </c>
      <c r="E1377" t="s">
        <v>5</v>
      </c>
      <c r="G1377" t="s">
        <v>24</v>
      </c>
      <c r="H1377">
        <v>799526</v>
      </c>
      <c r="I1377">
        <v>800194</v>
      </c>
      <c r="J1377" t="s">
        <v>71</v>
      </c>
      <c r="K1377" t="s">
        <v>3169</v>
      </c>
      <c r="L1377" t="s">
        <v>3169</v>
      </c>
      <c r="N1377" t="s">
        <v>36</v>
      </c>
      <c r="P1377" s="1" t="s">
        <v>3166</v>
      </c>
      <c r="Q1377" t="s">
        <v>3167</v>
      </c>
      <c r="R1377">
        <v>669</v>
      </c>
      <c r="S1377">
        <v>222</v>
      </c>
    </row>
    <row r="1378" spans="1:20" x14ac:dyDescent="0.25">
      <c r="A1378" t="s">
        <v>20</v>
      </c>
      <c r="B1378" t="s">
        <v>21</v>
      </c>
      <c r="C1378" t="s">
        <v>22</v>
      </c>
      <c r="D1378" t="s">
        <v>23</v>
      </c>
      <c r="E1378" t="s">
        <v>5</v>
      </c>
      <c r="G1378" t="s">
        <v>24</v>
      </c>
      <c r="H1378">
        <v>800215</v>
      </c>
      <c r="I1378">
        <v>800595</v>
      </c>
      <c r="J1378" t="s">
        <v>25</v>
      </c>
      <c r="P1378" s="1" t="s">
        <v>3170</v>
      </c>
      <c r="Q1378" t="s">
        <v>3171</v>
      </c>
      <c r="R1378">
        <v>381</v>
      </c>
      <c r="T1378" t="s">
        <v>3172</v>
      </c>
    </row>
    <row r="1379" spans="1:20" x14ac:dyDescent="0.25">
      <c r="A1379" t="s">
        <v>29</v>
      </c>
      <c r="B1379" t="s">
        <v>30</v>
      </c>
      <c r="C1379" t="s">
        <v>22</v>
      </c>
      <c r="D1379" t="s">
        <v>23</v>
      </c>
      <c r="E1379" t="s">
        <v>5</v>
      </c>
      <c r="G1379" t="s">
        <v>24</v>
      </c>
      <c r="H1379">
        <v>800215</v>
      </c>
      <c r="I1379">
        <v>800595</v>
      </c>
      <c r="J1379" t="s">
        <v>25</v>
      </c>
      <c r="K1379" t="s">
        <v>3173</v>
      </c>
      <c r="L1379" t="s">
        <v>3173</v>
      </c>
      <c r="N1379" t="s">
        <v>3174</v>
      </c>
      <c r="P1379" s="1" t="s">
        <v>3170</v>
      </c>
      <c r="Q1379" t="s">
        <v>3171</v>
      </c>
      <c r="R1379">
        <v>381</v>
      </c>
      <c r="S1379">
        <v>126</v>
      </c>
    </row>
    <row r="1380" spans="1:20" x14ac:dyDescent="0.25">
      <c r="A1380" t="s">
        <v>20</v>
      </c>
      <c r="B1380" t="s">
        <v>21</v>
      </c>
      <c r="C1380" t="s">
        <v>22</v>
      </c>
      <c r="D1380" t="s">
        <v>23</v>
      </c>
      <c r="E1380" t="s">
        <v>5</v>
      </c>
      <c r="G1380" t="s">
        <v>24</v>
      </c>
      <c r="H1380">
        <v>800689</v>
      </c>
      <c r="I1380">
        <v>801426</v>
      </c>
      <c r="J1380" t="s">
        <v>71</v>
      </c>
      <c r="P1380" s="1" t="s">
        <v>3175</v>
      </c>
      <c r="Q1380" t="s">
        <v>3176</v>
      </c>
      <c r="R1380">
        <v>738</v>
      </c>
    </row>
    <row r="1381" spans="1:20" x14ac:dyDescent="0.25">
      <c r="A1381" t="s">
        <v>29</v>
      </c>
      <c r="B1381" t="s">
        <v>30</v>
      </c>
      <c r="C1381" t="s">
        <v>22</v>
      </c>
      <c r="D1381" t="s">
        <v>23</v>
      </c>
      <c r="E1381" t="s">
        <v>5</v>
      </c>
      <c r="G1381" t="s">
        <v>24</v>
      </c>
      <c r="H1381">
        <v>800689</v>
      </c>
      <c r="I1381">
        <v>801426</v>
      </c>
      <c r="J1381" t="s">
        <v>71</v>
      </c>
      <c r="K1381" t="s">
        <v>3177</v>
      </c>
      <c r="L1381" t="s">
        <v>3177</v>
      </c>
      <c r="N1381" t="s">
        <v>36</v>
      </c>
      <c r="P1381" s="1" t="s">
        <v>3175</v>
      </c>
      <c r="Q1381" t="s">
        <v>3176</v>
      </c>
      <c r="R1381">
        <v>738</v>
      </c>
      <c r="S1381">
        <v>245</v>
      </c>
    </row>
    <row r="1382" spans="1:20" x14ac:dyDescent="0.25">
      <c r="A1382" t="s">
        <v>20</v>
      </c>
      <c r="B1382" t="s">
        <v>21</v>
      </c>
      <c r="C1382" t="s">
        <v>22</v>
      </c>
      <c r="D1382" t="s">
        <v>23</v>
      </c>
      <c r="E1382" t="s">
        <v>5</v>
      </c>
      <c r="G1382" t="s">
        <v>24</v>
      </c>
      <c r="H1382">
        <v>801894</v>
      </c>
      <c r="I1382">
        <v>803372</v>
      </c>
      <c r="J1382" t="s">
        <v>71</v>
      </c>
      <c r="P1382" s="1" t="s">
        <v>3178</v>
      </c>
      <c r="Q1382" t="s">
        <v>3179</v>
      </c>
      <c r="R1382">
        <v>1479</v>
      </c>
      <c r="T1382" t="s">
        <v>3180</v>
      </c>
    </row>
    <row r="1383" spans="1:20" x14ac:dyDescent="0.25">
      <c r="A1383" t="s">
        <v>29</v>
      </c>
      <c r="B1383" t="s">
        <v>30</v>
      </c>
      <c r="C1383" t="s">
        <v>22</v>
      </c>
      <c r="D1383" t="s">
        <v>23</v>
      </c>
      <c r="E1383" t="s">
        <v>5</v>
      </c>
      <c r="G1383" t="s">
        <v>24</v>
      </c>
      <c r="H1383">
        <v>801894</v>
      </c>
      <c r="I1383">
        <v>803372</v>
      </c>
      <c r="J1383" t="s">
        <v>71</v>
      </c>
      <c r="K1383" t="s">
        <v>3181</v>
      </c>
      <c r="L1383" t="s">
        <v>3181</v>
      </c>
      <c r="N1383" t="s">
        <v>3182</v>
      </c>
      <c r="P1383" s="1" t="s">
        <v>3178</v>
      </c>
      <c r="Q1383" t="s">
        <v>3179</v>
      </c>
      <c r="R1383">
        <v>1479</v>
      </c>
      <c r="S1383">
        <v>492</v>
      </c>
    </row>
    <row r="1384" spans="1:20" x14ac:dyDescent="0.25">
      <c r="A1384" t="s">
        <v>20</v>
      </c>
      <c r="B1384" t="s">
        <v>21</v>
      </c>
      <c r="C1384" t="s">
        <v>22</v>
      </c>
      <c r="D1384" t="s">
        <v>23</v>
      </c>
      <c r="E1384" t="s">
        <v>5</v>
      </c>
      <c r="G1384" t="s">
        <v>24</v>
      </c>
      <c r="H1384">
        <v>803649</v>
      </c>
      <c r="I1384">
        <v>803894</v>
      </c>
      <c r="J1384" t="s">
        <v>71</v>
      </c>
      <c r="P1384" s="1" t="s">
        <v>3183</v>
      </c>
      <c r="Q1384" t="s">
        <v>3184</v>
      </c>
      <c r="R1384">
        <v>246</v>
      </c>
    </row>
    <row r="1385" spans="1:20" x14ac:dyDescent="0.25">
      <c r="A1385" t="s">
        <v>29</v>
      </c>
      <c r="B1385" t="s">
        <v>30</v>
      </c>
      <c r="C1385" t="s">
        <v>22</v>
      </c>
      <c r="D1385" t="s">
        <v>23</v>
      </c>
      <c r="E1385" t="s">
        <v>5</v>
      </c>
      <c r="G1385" t="s">
        <v>24</v>
      </c>
      <c r="H1385">
        <v>803649</v>
      </c>
      <c r="I1385">
        <v>803894</v>
      </c>
      <c r="J1385" t="s">
        <v>71</v>
      </c>
      <c r="K1385" t="s">
        <v>3185</v>
      </c>
      <c r="L1385" t="s">
        <v>3185</v>
      </c>
      <c r="N1385" t="s">
        <v>36</v>
      </c>
      <c r="P1385" s="1" t="s">
        <v>3183</v>
      </c>
      <c r="Q1385" t="s">
        <v>3184</v>
      </c>
      <c r="R1385">
        <v>246</v>
      </c>
      <c r="S1385">
        <v>81</v>
      </c>
    </row>
    <row r="1386" spans="1:20" x14ac:dyDescent="0.25">
      <c r="A1386" t="s">
        <v>20</v>
      </c>
      <c r="B1386" t="s">
        <v>21</v>
      </c>
      <c r="C1386" t="s">
        <v>22</v>
      </c>
      <c r="D1386" t="s">
        <v>23</v>
      </c>
      <c r="E1386" t="s">
        <v>5</v>
      </c>
      <c r="G1386" t="s">
        <v>24</v>
      </c>
      <c r="H1386">
        <v>803836</v>
      </c>
      <c r="I1386">
        <v>805554</v>
      </c>
      <c r="J1386" t="s">
        <v>71</v>
      </c>
      <c r="P1386" s="1" t="s">
        <v>3186</v>
      </c>
      <c r="Q1386" t="s">
        <v>3187</v>
      </c>
      <c r="R1386">
        <v>1719</v>
      </c>
      <c r="T1386" t="s">
        <v>3188</v>
      </c>
    </row>
    <row r="1387" spans="1:20" x14ac:dyDescent="0.25">
      <c r="A1387" t="s">
        <v>29</v>
      </c>
      <c r="B1387" t="s">
        <v>30</v>
      </c>
      <c r="C1387" t="s">
        <v>22</v>
      </c>
      <c r="D1387" t="s">
        <v>23</v>
      </c>
      <c r="E1387" t="s">
        <v>5</v>
      </c>
      <c r="G1387" t="s">
        <v>24</v>
      </c>
      <c r="H1387">
        <v>803836</v>
      </c>
      <c r="I1387">
        <v>805554</v>
      </c>
      <c r="J1387" t="s">
        <v>71</v>
      </c>
      <c r="K1387" t="s">
        <v>3189</v>
      </c>
      <c r="L1387" t="s">
        <v>3189</v>
      </c>
      <c r="N1387" t="s">
        <v>36</v>
      </c>
      <c r="P1387" s="1" t="s">
        <v>3186</v>
      </c>
      <c r="Q1387" t="s">
        <v>3187</v>
      </c>
      <c r="R1387">
        <v>1719</v>
      </c>
      <c r="S1387">
        <v>572</v>
      </c>
    </row>
    <row r="1388" spans="1:20" x14ac:dyDescent="0.25">
      <c r="A1388" t="s">
        <v>20</v>
      </c>
      <c r="B1388" t="s">
        <v>21</v>
      </c>
      <c r="C1388" t="s">
        <v>22</v>
      </c>
      <c r="D1388" t="s">
        <v>23</v>
      </c>
      <c r="E1388" t="s">
        <v>5</v>
      </c>
      <c r="G1388" t="s">
        <v>24</v>
      </c>
      <c r="H1388">
        <v>805406</v>
      </c>
      <c r="I1388">
        <v>806155</v>
      </c>
      <c r="J1388" t="s">
        <v>25</v>
      </c>
      <c r="P1388" s="1" t="s">
        <v>3190</v>
      </c>
      <c r="Q1388" t="s">
        <v>3191</v>
      </c>
      <c r="R1388">
        <v>750</v>
      </c>
    </row>
    <row r="1389" spans="1:20" x14ac:dyDescent="0.25">
      <c r="A1389" t="s">
        <v>29</v>
      </c>
      <c r="B1389" t="s">
        <v>30</v>
      </c>
      <c r="C1389" t="s">
        <v>22</v>
      </c>
      <c r="D1389" t="s">
        <v>23</v>
      </c>
      <c r="E1389" t="s">
        <v>5</v>
      </c>
      <c r="G1389" t="s">
        <v>24</v>
      </c>
      <c r="H1389">
        <v>805406</v>
      </c>
      <c r="I1389">
        <v>806155</v>
      </c>
      <c r="J1389" t="s">
        <v>25</v>
      </c>
      <c r="K1389" t="s">
        <v>3192</v>
      </c>
      <c r="L1389" t="s">
        <v>3192</v>
      </c>
      <c r="N1389" t="s">
        <v>3193</v>
      </c>
      <c r="P1389" s="1" t="s">
        <v>3190</v>
      </c>
      <c r="Q1389" t="s">
        <v>3191</v>
      </c>
      <c r="R1389">
        <v>750</v>
      </c>
      <c r="S1389">
        <v>249</v>
      </c>
    </row>
    <row r="1390" spans="1:20" x14ac:dyDescent="0.25">
      <c r="A1390" t="s">
        <v>20</v>
      </c>
      <c r="B1390" t="s">
        <v>21</v>
      </c>
      <c r="C1390" t="s">
        <v>22</v>
      </c>
      <c r="D1390" t="s">
        <v>23</v>
      </c>
      <c r="E1390" t="s">
        <v>5</v>
      </c>
      <c r="G1390" t="s">
        <v>24</v>
      </c>
      <c r="H1390">
        <v>806186</v>
      </c>
      <c r="I1390">
        <v>806896</v>
      </c>
      <c r="J1390" t="s">
        <v>71</v>
      </c>
      <c r="P1390" s="1" t="s">
        <v>3194</v>
      </c>
      <c r="Q1390" t="s">
        <v>3195</v>
      </c>
      <c r="R1390">
        <v>711</v>
      </c>
      <c r="T1390" t="s">
        <v>3196</v>
      </c>
    </row>
    <row r="1391" spans="1:20" x14ac:dyDescent="0.25">
      <c r="A1391" t="s">
        <v>29</v>
      </c>
      <c r="B1391" t="s">
        <v>30</v>
      </c>
      <c r="C1391" t="s">
        <v>22</v>
      </c>
      <c r="D1391" t="s">
        <v>23</v>
      </c>
      <c r="E1391" t="s">
        <v>5</v>
      </c>
      <c r="G1391" t="s">
        <v>24</v>
      </c>
      <c r="H1391">
        <v>806186</v>
      </c>
      <c r="I1391">
        <v>806896</v>
      </c>
      <c r="J1391" t="s">
        <v>71</v>
      </c>
      <c r="K1391" t="s">
        <v>3197</v>
      </c>
      <c r="L1391" t="s">
        <v>3197</v>
      </c>
      <c r="N1391" t="s">
        <v>3198</v>
      </c>
      <c r="P1391" s="1" t="s">
        <v>3194</v>
      </c>
      <c r="Q1391" t="s">
        <v>3195</v>
      </c>
      <c r="R1391">
        <v>711</v>
      </c>
      <c r="S1391">
        <v>236</v>
      </c>
    </row>
    <row r="1392" spans="1:20" x14ac:dyDescent="0.25">
      <c r="A1392" t="s">
        <v>20</v>
      </c>
      <c r="B1392" t="s">
        <v>366</v>
      </c>
      <c r="C1392" t="s">
        <v>22</v>
      </c>
      <c r="D1392" t="s">
        <v>23</v>
      </c>
      <c r="E1392" t="s">
        <v>5</v>
      </c>
      <c r="G1392" t="s">
        <v>24</v>
      </c>
      <c r="H1392">
        <v>807111</v>
      </c>
      <c r="I1392">
        <v>807376</v>
      </c>
      <c r="J1392" t="s">
        <v>25</v>
      </c>
      <c r="P1392" s="1" t="s">
        <v>3199</v>
      </c>
      <c r="Q1392" t="s">
        <v>3200</v>
      </c>
      <c r="R1392">
        <v>266</v>
      </c>
      <c r="T1392" t="s">
        <v>2180</v>
      </c>
    </row>
    <row r="1393" spans="1:20" x14ac:dyDescent="0.25">
      <c r="A1393" t="s">
        <v>29</v>
      </c>
      <c r="B1393" t="s">
        <v>370</v>
      </c>
      <c r="C1393" t="s">
        <v>22</v>
      </c>
      <c r="D1393" t="s">
        <v>23</v>
      </c>
      <c r="E1393" t="s">
        <v>5</v>
      </c>
      <c r="G1393" t="s">
        <v>24</v>
      </c>
      <c r="H1393">
        <v>807111</v>
      </c>
      <c r="I1393">
        <v>807376</v>
      </c>
      <c r="J1393" t="s">
        <v>25</v>
      </c>
      <c r="N1393" t="s">
        <v>36</v>
      </c>
      <c r="P1393" s="1" t="s">
        <v>3199</v>
      </c>
      <c r="Q1393" t="s">
        <v>3200</v>
      </c>
      <c r="R1393">
        <v>266</v>
      </c>
      <c r="T1393" t="s">
        <v>2180</v>
      </c>
    </row>
    <row r="1394" spans="1:20" x14ac:dyDescent="0.25">
      <c r="A1394" t="s">
        <v>20</v>
      </c>
      <c r="B1394" t="s">
        <v>21</v>
      </c>
      <c r="C1394" t="s">
        <v>22</v>
      </c>
      <c r="D1394" t="s">
        <v>23</v>
      </c>
      <c r="E1394" t="s">
        <v>5</v>
      </c>
      <c r="G1394" t="s">
        <v>24</v>
      </c>
      <c r="H1394">
        <v>807510</v>
      </c>
      <c r="I1394">
        <v>807737</v>
      </c>
      <c r="J1394" t="s">
        <v>25</v>
      </c>
      <c r="P1394" s="1" t="s">
        <v>3201</v>
      </c>
      <c r="Q1394" t="s">
        <v>3202</v>
      </c>
      <c r="R1394">
        <v>228</v>
      </c>
      <c r="T1394" t="s">
        <v>3203</v>
      </c>
    </row>
    <row r="1395" spans="1:20" x14ac:dyDescent="0.25">
      <c r="A1395" t="s">
        <v>29</v>
      </c>
      <c r="B1395" t="s">
        <v>30</v>
      </c>
      <c r="C1395" t="s">
        <v>22</v>
      </c>
      <c r="D1395" t="s">
        <v>23</v>
      </c>
      <c r="E1395" t="s">
        <v>5</v>
      </c>
      <c r="G1395" t="s">
        <v>24</v>
      </c>
      <c r="H1395">
        <v>807510</v>
      </c>
      <c r="I1395">
        <v>807737</v>
      </c>
      <c r="J1395" t="s">
        <v>25</v>
      </c>
      <c r="K1395" t="s">
        <v>3204</v>
      </c>
      <c r="L1395" t="s">
        <v>3204</v>
      </c>
      <c r="N1395" t="s">
        <v>2087</v>
      </c>
      <c r="P1395" s="1" t="s">
        <v>3201</v>
      </c>
      <c r="Q1395" t="s">
        <v>3202</v>
      </c>
      <c r="R1395">
        <v>228</v>
      </c>
      <c r="S1395">
        <v>75</v>
      </c>
    </row>
    <row r="1396" spans="1:20" x14ac:dyDescent="0.25">
      <c r="A1396" t="s">
        <v>20</v>
      </c>
      <c r="B1396" t="s">
        <v>21</v>
      </c>
      <c r="C1396" t="s">
        <v>22</v>
      </c>
      <c r="D1396" t="s">
        <v>23</v>
      </c>
      <c r="E1396" t="s">
        <v>5</v>
      </c>
      <c r="G1396" t="s">
        <v>24</v>
      </c>
      <c r="H1396">
        <v>807759</v>
      </c>
      <c r="I1396">
        <v>808664</v>
      </c>
      <c r="J1396" t="s">
        <v>71</v>
      </c>
      <c r="P1396" s="1" t="s">
        <v>3205</v>
      </c>
      <c r="Q1396" t="s">
        <v>3206</v>
      </c>
      <c r="R1396">
        <v>906</v>
      </c>
      <c r="T1396" t="s">
        <v>3207</v>
      </c>
    </row>
    <row r="1397" spans="1:20" x14ac:dyDescent="0.25">
      <c r="A1397" t="s">
        <v>29</v>
      </c>
      <c r="B1397" t="s">
        <v>30</v>
      </c>
      <c r="C1397" t="s">
        <v>22</v>
      </c>
      <c r="D1397" t="s">
        <v>23</v>
      </c>
      <c r="E1397" t="s">
        <v>5</v>
      </c>
      <c r="G1397" t="s">
        <v>24</v>
      </c>
      <c r="H1397">
        <v>807759</v>
      </c>
      <c r="I1397">
        <v>808664</v>
      </c>
      <c r="J1397" t="s">
        <v>71</v>
      </c>
      <c r="K1397" t="s">
        <v>3208</v>
      </c>
      <c r="L1397" t="s">
        <v>3208</v>
      </c>
      <c r="N1397" t="s">
        <v>973</v>
      </c>
      <c r="P1397" s="1" t="s">
        <v>3205</v>
      </c>
      <c r="Q1397" t="s">
        <v>3206</v>
      </c>
      <c r="R1397">
        <v>906</v>
      </c>
      <c r="S1397">
        <v>301</v>
      </c>
    </row>
    <row r="1398" spans="1:20" x14ac:dyDescent="0.25">
      <c r="A1398" t="s">
        <v>20</v>
      </c>
      <c r="B1398" t="s">
        <v>21</v>
      </c>
      <c r="C1398" t="s">
        <v>22</v>
      </c>
      <c r="D1398" t="s">
        <v>23</v>
      </c>
      <c r="E1398" t="s">
        <v>5</v>
      </c>
      <c r="G1398" t="s">
        <v>24</v>
      </c>
      <c r="H1398">
        <v>808746</v>
      </c>
      <c r="I1398">
        <v>809300</v>
      </c>
      <c r="J1398" t="s">
        <v>25</v>
      </c>
      <c r="P1398" s="1" t="s">
        <v>3209</v>
      </c>
      <c r="Q1398" t="s">
        <v>3210</v>
      </c>
      <c r="R1398">
        <v>555</v>
      </c>
      <c r="T1398" t="s">
        <v>3211</v>
      </c>
    </row>
    <row r="1399" spans="1:20" x14ac:dyDescent="0.25">
      <c r="A1399" t="s">
        <v>29</v>
      </c>
      <c r="B1399" t="s">
        <v>30</v>
      </c>
      <c r="C1399" t="s">
        <v>22</v>
      </c>
      <c r="D1399" t="s">
        <v>23</v>
      </c>
      <c r="E1399" t="s">
        <v>5</v>
      </c>
      <c r="G1399" t="s">
        <v>24</v>
      </c>
      <c r="H1399">
        <v>808746</v>
      </c>
      <c r="I1399">
        <v>809300</v>
      </c>
      <c r="J1399" t="s">
        <v>25</v>
      </c>
      <c r="K1399" t="s">
        <v>3212</v>
      </c>
      <c r="L1399" t="s">
        <v>3212</v>
      </c>
      <c r="N1399" t="s">
        <v>2104</v>
      </c>
      <c r="P1399" s="1" t="s">
        <v>3209</v>
      </c>
      <c r="Q1399" t="s">
        <v>3210</v>
      </c>
      <c r="R1399">
        <v>555</v>
      </c>
      <c r="S1399">
        <v>184</v>
      </c>
    </row>
    <row r="1400" spans="1:20" x14ac:dyDescent="0.25">
      <c r="A1400" t="s">
        <v>20</v>
      </c>
      <c r="B1400" t="s">
        <v>21</v>
      </c>
      <c r="C1400" t="s">
        <v>22</v>
      </c>
      <c r="D1400" t="s">
        <v>23</v>
      </c>
      <c r="E1400" t="s">
        <v>5</v>
      </c>
      <c r="G1400" t="s">
        <v>24</v>
      </c>
      <c r="H1400">
        <v>809609</v>
      </c>
      <c r="I1400">
        <v>810118</v>
      </c>
      <c r="J1400" t="s">
        <v>25</v>
      </c>
      <c r="P1400" s="1" t="s">
        <v>3213</v>
      </c>
      <c r="Q1400" t="s">
        <v>3214</v>
      </c>
      <c r="R1400">
        <v>510</v>
      </c>
      <c r="T1400" t="s">
        <v>3215</v>
      </c>
    </row>
    <row r="1401" spans="1:20" x14ac:dyDescent="0.25">
      <c r="A1401" t="s">
        <v>29</v>
      </c>
      <c r="B1401" t="s">
        <v>30</v>
      </c>
      <c r="C1401" t="s">
        <v>22</v>
      </c>
      <c r="D1401" t="s">
        <v>23</v>
      </c>
      <c r="E1401" t="s">
        <v>5</v>
      </c>
      <c r="G1401" t="s">
        <v>24</v>
      </c>
      <c r="H1401">
        <v>809609</v>
      </c>
      <c r="I1401">
        <v>810118</v>
      </c>
      <c r="J1401" t="s">
        <v>25</v>
      </c>
      <c r="K1401" t="s">
        <v>3216</v>
      </c>
      <c r="L1401" t="s">
        <v>3216</v>
      </c>
      <c r="N1401" t="s">
        <v>36</v>
      </c>
      <c r="P1401" s="1" t="s">
        <v>3213</v>
      </c>
      <c r="Q1401" t="s">
        <v>3214</v>
      </c>
      <c r="R1401">
        <v>510</v>
      </c>
      <c r="S1401">
        <v>169</v>
      </c>
    </row>
    <row r="1402" spans="1:20" x14ac:dyDescent="0.25">
      <c r="A1402" t="s">
        <v>20</v>
      </c>
      <c r="B1402" t="s">
        <v>21</v>
      </c>
      <c r="C1402" t="s">
        <v>22</v>
      </c>
      <c r="D1402" t="s">
        <v>23</v>
      </c>
      <c r="E1402" t="s">
        <v>5</v>
      </c>
      <c r="G1402" t="s">
        <v>24</v>
      </c>
      <c r="H1402">
        <v>810337</v>
      </c>
      <c r="I1402">
        <v>810783</v>
      </c>
      <c r="J1402" t="s">
        <v>25</v>
      </c>
      <c r="P1402" s="1" t="s">
        <v>3217</v>
      </c>
      <c r="Q1402" t="s">
        <v>3218</v>
      </c>
      <c r="R1402">
        <v>447</v>
      </c>
      <c r="T1402" t="s">
        <v>3219</v>
      </c>
    </row>
    <row r="1403" spans="1:20" x14ac:dyDescent="0.25">
      <c r="A1403" t="s">
        <v>29</v>
      </c>
      <c r="B1403" t="s">
        <v>30</v>
      </c>
      <c r="C1403" t="s">
        <v>22</v>
      </c>
      <c r="D1403" t="s">
        <v>23</v>
      </c>
      <c r="E1403" t="s">
        <v>5</v>
      </c>
      <c r="G1403" t="s">
        <v>24</v>
      </c>
      <c r="H1403">
        <v>810337</v>
      </c>
      <c r="I1403">
        <v>810783</v>
      </c>
      <c r="J1403" t="s">
        <v>25</v>
      </c>
      <c r="K1403" t="s">
        <v>3220</v>
      </c>
      <c r="L1403" t="s">
        <v>3220</v>
      </c>
      <c r="N1403" t="s">
        <v>2104</v>
      </c>
      <c r="P1403" s="1" t="s">
        <v>3217</v>
      </c>
      <c r="Q1403" t="s">
        <v>3218</v>
      </c>
      <c r="R1403">
        <v>447</v>
      </c>
      <c r="S1403">
        <v>148</v>
      </c>
    </row>
    <row r="1404" spans="1:20" x14ac:dyDescent="0.25">
      <c r="A1404" t="s">
        <v>20</v>
      </c>
      <c r="B1404" t="s">
        <v>21</v>
      </c>
      <c r="C1404" t="s">
        <v>22</v>
      </c>
      <c r="D1404" t="s">
        <v>23</v>
      </c>
      <c r="E1404" t="s">
        <v>5</v>
      </c>
      <c r="G1404" t="s">
        <v>24</v>
      </c>
      <c r="H1404">
        <v>810859</v>
      </c>
      <c r="I1404">
        <v>811302</v>
      </c>
      <c r="J1404" t="s">
        <v>25</v>
      </c>
      <c r="P1404" s="1" t="s">
        <v>3221</v>
      </c>
      <c r="Q1404" t="s">
        <v>3222</v>
      </c>
      <c r="R1404">
        <v>444</v>
      </c>
      <c r="T1404" t="s">
        <v>3223</v>
      </c>
    </row>
    <row r="1405" spans="1:20" x14ac:dyDescent="0.25">
      <c r="A1405" t="s">
        <v>29</v>
      </c>
      <c r="B1405" t="s">
        <v>30</v>
      </c>
      <c r="C1405" t="s">
        <v>22</v>
      </c>
      <c r="D1405" t="s">
        <v>23</v>
      </c>
      <c r="E1405" t="s">
        <v>5</v>
      </c>
      <c r="G1405" t="s">
        <v>24</v>
      </c>
      <c r="H1405">
        <v>810859</v>
      </c>
      <c r="I1405">
        <v>811302</v>
      </c>
      <c r="J1405" t="s">
        <v>25</v>
      </c>
      <c r="K1405" t="s">
        <v>3224</v>
      </c>
      <c r="L1405" t="s">
        <v>3224</v>
      </c>
      <c r="N1405" t="s">
        <v>2113</v>
      </c>
      <c r="P1405" s="1" t="s">
        <v>3221</v>
      </c>
      <c r="Q1405" t="s">
        <v>3222</v>
      </c>
      <c r="R1405">
        <v>444</v>
      </c>
      <c r="S1405">
        <v>147</v>
      </c>
    </row>
    <row r="1406" spans="1:20" x14ac:dyDescent="0.25">
      <c r="A1406" t="s">
        <v>20</v>
      </c>
      <c r="B1406" t="s">
        <v>21</v>
      </c>
      <c r="C1406" t="s">
        <v>22</v>
      </c>
      <c r="D1406" t="s">
        <v>23</v>
      </c>
      <c r="E1406" t="s">
        <v>5</v>
      </c>
      <c r="G1406" t="s">
        <v>24</v>
      </c>
      <c r="H1406">
        <v>811570</v>
      </c>
      <c r="I1406">
        <v>813504</v>
      </c>
      <c r="J1406" t="s">
        <v>25</v>
      </c>
      <c r="P1406" s="1" t="s">
        <v>3225</v>
      </c>
      <c r="Q1406" t="s">
        <v>3226</v>
      </c>
      <c r="R1406">
        <v>1935</v>
      </c>
      <c r="T1406" t="s">
        <v>3227</v>
      </c>
    </row>
    <row r="1407" spans="1:20" x14ac:dyDescent="0.25">
      <c r="A1407" t="s">
        <v>29</v>
      </c>
      <c r="B1407" t="s">
        <v>30</v>
      </c>
      <c r="C1407" t="s">
        <v>22</v>
      </c>
      <c r="D1407" t="s">
        <v>23</v>
      </c>
      <c r="E1407" t="s">
        <v>5</v>
      </c>
      <c r="G1407" t="s">
        <v>24</v>
      </c>
      <c r="H1407">
        <v>811570</v>
      </c>
      <c r="I1407">
        <v>813504</v>
      </c>
      <c r="J1407" t="s">
        <v>25</v>
      </c>
      <c r="K1407" t="s">
        <v>3228</v>
      </c>
      <c r="L1407" t="s">
        <v>3228</v>
      </c>
      <c r="N1407" t="s">
        <v>2148</v>
      </c>
      <c r="P1407" s="1" t="s">
        <v>3225</v>
      </c>
      <c r="Q1407" t="s">
        <v>3226</v>
      </c>
      <c r="R1407">
        <v>1935</v>
      </c>
      <c r="S1407">
        <v>644</v>
      </c>
    </row>
    <row r="1408" spans="1:20" x14ac:dyDescent="0.25">
      <c r="A1408" t="s">
        <v>20</v>
      </c>
      <c r="B1408" t="s">
        <v>21</v>
      </c>
      <c r="C1408" t="s">
        <v>22</v>
      </c>
      <c r="D1408" t="s">
        <v>23</v>
      </c>
      <c r="E1408" t="s">
        <v>5</v>
      </c>
      <c r="G1408" t="s">
        <v>24</v>
      </c>
      <c r="H1408">
        <v>813551</v>
      </c>
      <c r="I1408">
        <v>814537</v>
      </c>
      <c r="J1408" t="s">
        <v>71</v>
      </c>
      <c r="P1408" s="1" t="s">
        <v>3229</v>
      </c>
      <c r="Q1408" t="s">
        <v>3230</v>
      </c>
      <c r="R1408">
        <v>987</v>
      </c>
      <c r="T1408" t="s">
        <v>3231</v>
      </c>
    </row>
    <row r="1409" spans="1:20" x14ac:dyDescent="0.25">
      <c r="A1409" t="s">
        <v>29</v>
      </c>
      <c r="B1409" t="s">
        <v>30</v>
      </c>
      <c r="C1409" t="s">
        <v>22</v>
      </c>
      <c r="D1409" t="s">
        <v>23</v>
      </c>
      <c r="E1409" t="s">
        <v>5</v>
      </c>
      <c r="G1409" t="s">
        <v>24</v>
      </c>
      <c r="H1409">
        <v>813551</v>
      </c>
      <c r="I1409">
        <v>814537</v>
      </c>
      <c r="J1409" t="s">
        <v>71</v>
      </c>
      <c r="K1409" t="s">
        <v>3232</v>
      </c>
      <c r="L1409" t="s">
        <v>3232</v>
      </c>
      <c r="N1409" t="s">
        <v>3233</v>
      </c>
      <c r="P1409" s="1" t="s">
        <v>3229</v>
      </c>
      <c r="Q1409" t="s">
        <v>3230</v>
      </c>
      <c r="R1409">
        <v>987</v>
      </c>
      <c r="S1409">
        <v>328</v>
      </c>
    </row>
    <row r="1410" spans="1:20" x14ac:dyDescent="0.25">
      <c r="A1410" t="s">
        <v>20</v>
      </c>
      <c r="B1410" t="s">
        <v>21</v>
      </c>
      <c r="C1410" t="s">
        <v>22</v>
      </c>
      <c r="D1410" t="s">
        <v>23</v>
      </c>
      <c r="E1410" t="s">
        <v>5</v>
      </c>
      <c r="G1410" t="s">
        <v>24</v>
      </c>
      <c r="H1410">
        <v>814750</v>
      </c>
      <c r="I1410">
        <v>814995</v>
      </c>
      <c r="J1410" t="s">
        <v>25</v>
      </c>
      <c r="P1410" s="1" t="s">
        <v>3234</v>
      </c>
      <c r="Q1410" t="s">
        <v>3235</v>
      </c>
      <c r="R1410">
        <v>246</v>
      </c>
      <c r="T1410" t="s">
        <v>3236</v>
      </c>
    </row>
    <row r="1411" spans="1:20" x14ac:dyDescent="0.25">
      <c r="A1411" t="s">
        <v>29</v>
      </c>
      <c r="B1411" t="s">
        <v>30</v>
      </c>
      <c r="C1411" t="s">
        <v>22</v>
      </c>
      <c r="D1411" t="s">
        <v>23</v>
      </c>
      <c r="E1411" t="s">
        <v>5</v>
      </c>
      <c r="G1411" t="s">
        <v>24</v>
      </c>
      <c r="H1411">
        <v>814750</v>
      </c>
      <c r="I1411">
        <v>814995</v>
      </c>
      <c r="J1411" t="s">
        <v>25</v>
      </c>
      <c r="K1411" t="s">
        <v>3237</v>
      </c>
      <c r="L1411" t="s">
        <v>3237</v>
      </c>
      <c r="N1411" t="s">
        <v>3238</v>
      </c>
      <c r="P1411" s="1" t="s">
        <v>3234</v>
      </c>
      <c r="Q1411" t="s">
        <v>3235</v>
      </c>
      <c r="R1411">
        <v>246</v>
      </c>
      <c r="S1411">
        <v>81</v>
      </c>
    </row>
    <row r="1412" spans="1:20" x14ac:dyDescent="0.25">
      <c r="A1412" t="s">
        <v>20</v>
      </c>
      <c r="B1412" t="s">
        <v>21</v>
      </c>
      <c r="C1412" t="s">
        <v>22</v>
      </c>
      <c r="D1412" t="s">
        <v>23</v>
      </c>
      <c r="E1412" t="s">
        <v>5</v>
      </c>
      <c r="G1412" t="s">
        <v>24</v>
      </c>
      <c r="H1412">
        <v>815048</v>
      </c>
      <c r="I1412">
        <v>816175</v>
      </c>
      <c r="J1412" t="s">
        <v>25</v>
      </c>
      <c r="O1412" t="s">
        <v>3239</v>
      </c>
      <c r="P1412" s="1" t="s">
        <v>3240</v>
      </c>
      <c r="Q1412" t="s">
        <v>3241</v>
      </c>
      <c r="R1412">
        <v>1128</v>
      </c>
      <c r="T1412" t="s">
        <v>3242</v>
      </c>
    </row>
    <row r="1413" spans="1:20" x14ac:dyDescent="0.25">
      <c r="A1413" t="s">
        <v>29</v>
      </c>
      <c r="B1413" t="s">
        <v>30</v>
      </c>
      <c r="C1413" t="s">
        <v>22</v>
      </c>
      <c r="D1413" t="s">
        <v>23</v>
      </c>
      <c r="E1413" t="s">
        <v>5</v>
      </c>
      <c r="G1413" t="s">
        <v>24</v>
      </c>
      <c r="H1413">
        <v>815048</v>
      </c>
      <c r="I1413">
        <v>816175</v>
      </c>
      <c r="J1413" t="s">
        <v>25</v>
      </c>
      <c r="K1413" t="s">
        <v>3243</v>
      </c>
      <c r="L1413" t="s">
        <v>3243</v>
      </c>
      <c r="N1413" t="s">
        <v>3244</v>
      </c>
      <c r="O1413" t="s">
        <v>3239</v>
      </c>
      <c r="P1413" s="1" t="s">
        <v>3240</v>
      </c>
      <c r="Q1413" t="s">
        <v>3241</v>
      </c>
      <c r="R1413">
        <v>1128</v>
      </c>
      <c r="S1413">
        <v>375</v>
      </c>
    </row>
    <row r="1414" spans="1:20" x14ac:dyDescent="0.25">
      <c r="A1414" t="s">
        <v>20</v>
      </c>
      <c r="B1414" t="s">
        <v>21</v>
      </c>
      <c r="C1414" t="s">
        <v>22</v>
      </c>
      <c r="D1414" t="s">
        <v>23</v>
      </c>
      <c r="E1414" t="s">
        <v>5</v>
      </c>
      <c r="G1414" t="s">
        <v>24</v>
      </c>
      <c r="H1414">
        <v>816256</v>
      </c>
      <c r="I1414">
        <v>816669</v>
      </c>
      <c r="J1414" t="s">
        <v>25</v>
      </c>
      <c r="P1414" s="1" t="s">
        <v>3245</v>
      </c>
      <c r="Q1414" t="s">
        <v>3246</v>
      </c>
      <c r="R1414">
        <v>414</v>
      </c>
      <c r="T1414" t="s">
        <v>3247</v>
      </c>
    </row>
    <row r="1415" spans="1:20" x14ac:dyDescent="0.25">
      <c r="A1415" t="s">
        <v>29</v>
      </c>
      <c r="B1415" t="s">
        <v>30</v>
      </c>
      <c r="C1415" t="s">
        <v>22</v>
      </c>
      <c r="D1415" t="s">
        <v>23</v>
      </c>
      <c r="E1415" t="s">
        <v>5</v>
      </c>
      <c r="G1415" t="s">
        <v>24</v>
      </c>
      <c r="H1415">
        <v>816256</v>
      </c>
      <c r="I1415">
        <v>816669</v>
      </c>
      <c r="J1415" t="s">
        <v>25</v>
      </c>
      <c r="K1415" t="s">
        <v>3248</v>
      </c>
      <c r="L1415" t="s">
        <v>3248</v>
      </c>
      <c r="N1415" t="s">
        <v>3249</v>
      </c>
      <c r="P1415" s="1" t="s">
        <v>3245</v>
      </c>
      <c r="Q1415" t="s">
        <v>3246</v>
      </c>
      <c r="R1415">
        <v>414</v>
      </c>
      <c r="S1415">
        <v>137</v>
      </c>
    </row>
    <row r="1416" spans="1:20" x14ac:dyDescent="0.25">
      <c r="A1416" t="s">
        <v>20</v>
      </c>
      <c r="B1416" t="s">
        <v>21</v>
      </c>
      <c r="C1416" t="s">
        <v>22</v>
      </c>
      <c r="D1416" t="s">
        <v>23</v>
      </c>
      <c r="E1416" t="s">
        <v>5</v>
      </c>
      <c r="G1416" t="s">
        <v>24</v>
      </c>
      <c r="H1416">
        <v>816679</v>
      </c>
      <c r="I1416">
        <v>817371</v>
      </c>
      <c r="J1416" t="s">
        <v>71</v>
      </c>
      <c r="P1416" s="1" t="s">
        <v>3250</v>
      </c>
      <c r="Q1416" t="s">
        <v>3251</v>
      </c>
      <c r="R1416">
        <v>693</v>
      </c>
      <c r="T1416" t="s">
        <v>3252</v>
      </c>
    </row>
    <row r="1417" spans="1:20" x14ac:dyDescent="0.25">
      <c r="A1417" t="s">
        <v>29</v>
      </c>
      <c r="B1417" t="s">
        <v>30</v>
      </c>
      <c r="C1417" t="s">
        <v>22</v>
      </c>
      <c r="D1417" t="s">
        <v>23</v>
      </c>
      <c r="E1417" t="s">
        <v>5</v>
      </c>
      <c r="G1417" t="s">
        <v>24</v>
      </c>
      <c r="H1417">
        <v>816679</v>
      </c>
      <c r="I1417">
        <v>817371</v>
      </c>
      <c r="J1417" t="s">
        <v>71</v>
      </c>
      <c r="K1417" t="s">
        <v>3253</v>
      </c>
      <c r="L1417" t="s">
        <v>3253</v>
      </c>
      <c r="N1417" t="s">
        <v>36</v>
      </c>
      <c r="P1417" s="1" t="s">
        <v>3250</v>
      </c>
      <c r="Q1417" t="s">
        <v>3251</v>
      </c>
      <c r="R1417">
        <v>693</v>
      </c>
      <c r="S1417">
        <v>230</v>
      </c>
    </row>
    <row r="1418" spans="1:20" x14ac:dyDescent="0.25">
      <c r="A1418" t="s">
        <v>20</v>
      </c>
      <c r="B1418" t="s">
        <v>21</v>
      </c>
      <c r="C1418" t="s">
        <v>22</v>
      </c>
      <c r="D1418" t="s">
        <v>23</v>
      </c>
      <c r="E1418" t="s">
        <v>5</v>
      </c>
      <c r="G1418" t="s">
        <v>24</v>
      </c>
      <c r="H1418">
        <v>817381</v>
      </c>
      <c r="I1418">
        <v>817827</v>
      </c>
      <c r="J1418" t="s">
        <v>71</v>
      </c>
      <c r="P1418" s="1" t="s">
        <v>3254</v>
      </c>
      <c r="Q1418" t="s">
        <v>3255</v>
      </c>
      <c r="R1418">
        <v>447</v>
      </c>
      <c r="T1418" t="s">
        <v>3256</v>
      </c>
    </row>
    <row r="1419" spans="1:20" x14ac:dyDescent="0.25">
      <c r="A1419" t="s">
        <v>29</v>
      </c>
      <c r="B1419" t="s">
        <v>30</v>
      </c>
      <c r="C1419" t="s">
        <v>22</v>
      </c>
      <c r="D1419" t="s">
        <v>23</v>
      </c>
      <c r="E1419" t="s">
        <v>5</v>
      </c>
      <c r="G1419" t="s">
        <v>24</v>
      </c>
      <c r="H1419">
        <v>817381</v>
      </c>
      <c r="I1419">
        <v>817827</v>
      </c>
      <c r="J1419" t="s">
        <v>71</v>
      </c>
      <c r="K1419" t="s">
        <v>3257</v>
      </c>
      <c r="L1419" t="s">
        <v>3257</v>
      </c>
      <c r="N1419" t="s">
        <v>3258</v>
      </c>
      <c r="P1419" s="1" t="s">
        <v>3254</v>
      </c>
      <c r="Q1419" t="s">
        <v>3255</v>
      </c>
      <c r="R1419">
        <v>447</v>
      </c>
      <c r="S1419">
        <v>148</v>
      </c>
    </row>
    <row r="1420" spans="1:20" x14ac:dyDescent="0.25">
      <c r="A1420" t="s">
        <v>20</v>
      </c>
      <c r="B1420" t="s">
        <v>21</v>
      </c>
      <c r="C1420" t="s">
        <v>22</v>
      </c>
      <c r="D1420" t="s">
        <v>23</v>
      </c>
      <c r="E1420" t="s">
        <v>5</v>
      </c>
      <c r="G1420" t="s">
        <v>24</v>
      </c>
      <c r="H1420">
        <v>817835</v>
      </c>
      <c r="I1420">
        <v>819031</v>
      </c>
      <c r="J1420" t="s">
        <v>71</v>
      </c>
      <c r="P1420" s="1" t="s">
        <v>3259</v>
      </c>
      <c r="Q1420" t="s">
        <v>3260</v>
      </c>
      <c r="R1420">
        <v>1197</v>
      </c>
      <c r="T1420" t="s">
        <v>3261</v>
      </c>
    </row>
    <row r="1421" spans="1:20" x14ac:dyDescent="0.25">
      <c r="A1421" t="s">
        <v>29</v>
      </c>
      <c r="B1421" t="s">
        <v>30</v>
      </c>
      <c r="C1421" t="s">
        <v>22</v>
      </c>
      <c r="D1421" t="s">
        <v>23</v>
      </c>
      <c r="E1421" t="s">
        <v>5</v>
      </c>
      <c r="G1421" t="s">
        <v>24</v>
      </c>
      <c r="H1421">
        <v>817835</v>
      </c>
      <c r="I1421">
        <v>819031</v>
      </c>
      <c r="J1421" t="s">
        <v>71</v>
      </c>
      <c r="K1421" t="s">
        <v>3262</v>
      </c>
      <c r="L1421" t="s">
        <v>3262</v>
      </c>
      <c r="N1421" t="s">
        <v>2858</v>
      </c>
      <c r="P1421" s="1" t="s">
        <v>3259</v>
      </c>
      <c r="Q1421" t="s">
        <v>3260</v>
      </c>
      <c r="R1421">
        <v>1197</v>
      </c>
      <c r="S1421">
        <v>398</v>
      </c>
    </row>
    <row r="1422" spans="1:20" x14ac:dyDescent="0.25">
      <c r="A1422" t="s">
        <v>20</v>
      </c>
      <c r="B1422" t="s">
        <v>21</v>
      </c>
      <c r="C1422" t="s">
        <v>22</v>
      </c>
      <c r="D1422" t="s">
        <v>23</v>
      </c>
      <c r="E1422" t="s">
        <v>5</v>
      </c>
      <c r="G1422" t="s">
        <v>24</v>
      </c>
      <c r="H1422">
        <v>819156</v>
      </c>
      <c r="I1422">
        <v>820469</v>
      </c>
      <c r="J1422" t="s">
        <v>25</v>
      </c>
      <c r="P1422" s="1" t="s">
        <v>3263</v>
      </c>
      <c r="Q1422" t="s">
        <v>3264</v>
      </c>
      <c r="R1422">
        <v>1314</v>
      </c>
      <c r="T1422" t="s">
        <v>3265</v>
      </c>
    </row>
    <row r="1423" spans="1:20" x14ac:dyDescent="0.25">
      <c r="A1423" t="s">
        <v>29</v>
      </c>
      <c r="B1423" t="s">
        <v>30</v>
      </c>
      <c r="C1423" t="s">
        <v>22</v>
      </c>
      <c r="D1423" t="s">
        <v>23</v>
      </c>
      <c r="E1423" t="s">
        <v>5</v>
      </c>
      <c r="G1423" t="s">
        <v>24</v>
      </c>
      <c r="H1423">
        <v>819156</v>
      </c>
      <c r="I1423">
        <v>820469</v>
      </c>
      <c r="J1423" t="s">
        <v>25</v>
      </c>
      <c r="K1423" t="s">
        <v>3266</v>
      </c>
      <c r="L1423" t="s">
        <v>3266</v>
      </c>
      <c r="N1423" t="s">
        <v>36</v>
      </c>
      <c r="P1423" s="1" t="s">
        <v>3263</v>
      </c>
      <c r="Q1423" t="s">
        <v>3264</v>
      </c>
      <c r="R1423">
        <v>1314</v>
      </c>
      <c r="S1423">
        <v>437</v>
      </c>
    </row>
    <row r="1424" spans="1:20" x14ac:dyDescent="0.25">
      <c r="A1424" t="s">
        <v>20</v>
      </c>
      <c r="B1424" t="s">
        <v>21</v>
      </c>
      <c r="C1424" t="s">
        <v>22</v>
      </c>
      <c r="D1424" t="s">
        <v>23</v>
      </c>
      <c r="E1424" t="s">
        <v>5</v>
      </c>
      <c r="G1424" t="s">
        <v>24</v>
      </c>
      <c r="H1424">
        <v>820537</v>
      </c>
      <c r="I1424">
        <v>821928</v>
      </c>
      <c r="J1424" t="s">
        <v>71</v>
      </c>
      <c r="P1424" s="1" t="s">
        <v>3267</v>
      </c>
      <c r="Q1424" t="s">
        <v>3268</v>
      </c>
      <c r="R1424">
        <v>1392</v>
      </c>
      <c r="T1424" t="s">
        <v>3269</v>
      </c>
    </row>
    <row r="1425" spans="1:20" x14ac:dyDescent="0.25">
      <c r="A1425" t="s">
        <v>29</v>
      </c>
      <c r="B1425" t="s">
        <v>30</v>
      </c>
      <c r="C1425" t="s">
        <v>22</v>
      </c>
      <c r="D1425" t="s">
        <v>23</v>
      </c>
      <c r="E1425" t="s">
        <v>5</v>
      </c>
      <c r="G1425" t="s">
        <v>24</v>
      </c>
      <c r="H1425">
        <v>820537</v>
      </c>
      <c r="I1425">
        <v>821928</v>
      </c>
      <c r="J1425" t="s">
        <v>71</v>
      </c>
      <c r="K1425" t="s">
        <v>3270</v>
      </c>
      <c r="L1425" t="s">
        <v>3270</v>
      </c>
      <c r="N1425" t="s">
        <v>3271</v>
      </c>
      <c r="P1425" s="1" t="s">
        <v>3267</v>
      </c>
      <c r="Q1425" t="s">
        <v>3268</v>
      </c>
      <c r="R1425">
        <v>1392</v>
      </c>
      <c r="S1425">
        <v>463</v>
      </c>
    </row>
    <row r="1426" spans="1:20" x14ac:dyDescent="0.25">
      <c r="A1426" t="s">
        <v>20</v>
      </c>
      <c r="B1426" t="s">
        <v>21</v>
      </c>
      <c r="C1426" t="s">
        <v>22</v>
      </c>
      <c r="D1426" t="s">
        <v>23</v>
      </c>
      <c r="E1426" t="s">
        <v>5</v>
      </c>
      <c r="G1426" t="s">
        <v>24</v>
      </c>
      <c r="H1426">
        <v>822028</v>
      </c>
      <c r="I1426">
        <v>825993</v>
      </c>
      <c r="J1426" t="s">
        <v>71</v>
      </c>
      <c r="P1426" s="1" t="s">
        <v>3272</v>
      </c>
      <c r="Q1426" t="s">
        <v>3273</v>
      </c>
      <c r="R1426">
        <v>3966</v>
      </c>
      <c r="T1426" t="s">
        <v>3274</v>
      </c>
    </row>
    <row r="1427" spans="1:20" x14ac:dyDescent="0.25">
      <c r="A1427" t="s">
        <v>29</v>
      </c>
      <c r="B1427" t="s">
        <v>30</v>
      </c>
      <c r="C1427" t="s">
        <v>22</v>
      </c>
      <c r="D1427" t="s">
        <v>23</v>
      </c>
      <c r="E1427" t="s">
        <v>5</v>
      </c>
      <c r="G1427" t="s">
        <v>24</v>
      </c>
      <c r="H1427">
        <v>822028</v>
      </c>
      <c r="I1427">
        <v>825993</v>
      </c>
      <c r="J1427" t="s">
        <v>71</v>
      </c>
      <c r="K1427" t="s">
        <v>3275</v>
      </c>
      <c r="L1427" t="s">
        <v>3275</v>
      </c>
      <c r="N1427" t="s">
        <v>3276</v>
      </c>
      <c r="P1427" s="1" t="s">
        <v>3272</v>
      </c>
      <c r="Q1427" t="s">
        <v>3273</v>
      </c>
      <c r="R1427">
        <v>3966</v>
      </c>
      <c r="S1427">
        <v>1321</v>
      </c>
    </row>
    <row r="1428" spans="1:20" x14ac:dyDescent="0.25">
      <c r="A1428" t="s">
        <v>20</v>
      </c>
      <c r="B1428" t="s">
        <v>21</v>
      </c>
      <c r="C1428" t="s">
        <v>22</v>
      </c>
      <c r="D1428" t="s">
        <v>23</v>
      </c>
      <c r="E1428" t="s">
        <v>5</v>
      </c>
      <c r="G1428" t="s">
        <v>24</v>
      </c>
      <c r="H1428">
        <v>826262</v>
      </c>
      <c r="I1428">
        <v>826999</v>
      </c>
      <c r="J1428" t="s">
        <v>71</v>
      </c>
      <c r="P1428" s="1" t="s">
        <v>3277</v>
      </c>
      <c r="Q1428" t="s">
        <v>3278</v>
      </c>
      <c r="R1428">
        <v>738</v>
      </c>
      <c r="T1428" t="s">
        <v>3279</v>
      </c>
    </row>
    <row r="1429" spans="1:20" x14ac:dyDescent="0.25">
      <c r="A1429" t="s">
        <v>29</v>
      </c>
      <c r="B1429" t="s">
        <v>30</v>
      </c>
      <c r="C1429" t="s">
        <v>22</v>
      </c>
      <c r="D1429" t="s">
        <v>23</v>
      </c>
      <c r="E1429" t="s">
        <v>5</v>
      </c>
      <c r="G1429" t="s">
        <v>24</v>
      </c>
      <c r="H1429">
        <v>826262</v>
      </c>
      <c r="I1429">
        <v>826999</v>
      </c>
      <c r="J1429" t="s">
        <v>71</v>
      </c>
      <c r="K1429" t="s">
        <v>3280</v>
      </c>
      <c r="L1429" t="s">
        <v>3280</v>
      </c>
      <c r="N1429" t="s">
        <v>3281</v>
      </c>
      <c r="P1429" s="1" t="s">
        <v>3277</v>
      </c>
      <c r="Q1429" t="s">
        <v>3278</v>
      </c>
      <c r="R1429">
        <v>738</v>
      </c>
      <c r="S1429">
        <v>245</v>
      </c>
    </row>
    <row r="1430" spans="1:20" x14ac:dyDescent="0.25">
      <c r="A1430" t="s">
        <v>20</v>
      </c>
      <c r="B1430" t="s">
        <v>21</v>
      </c>
      <c r="C1430" t="s">
        <v>22</v>
      </c>
      <c r="D1430" t="s">
        <v>23</v>
      </c>
      <c r="E1430" t="s">
        <v>5</v>
      </c>
      <c r="G1430" t="s">
        <v>24</v>
      </c>
      <c r="H1430">
        <v>827303</v>
      </c>
      <c r="I1430">
        <v>827668</v>
      </c>
      <c r="J1430" t="s">
        <v>25</v>
      </c>
      <c r="P1430" s="1" t="s">
        <v>3282</v>
      </c>
      <c r="Q1430" t="s">
        <v>3283</v>
      </c>
      <c r="R1430">
        <v>366</v>
      </c>
      <c r="T1430" t="s">
        <v>3284</v>
      </c>
    </row>
    <row r="1431" spans="1:20" x14ac:dyDescent="0.25">
      <c r="A1431" t="s">
        <v>29</v>
      </c>
      <c r="B1431" t="s">
        <v>30</v>
      </c>
      <c r="C1431" t="s">
        <v>22</v>
      </c>
      <c r="D1431" t="s">
        <v>23</v>
      </c>
      <c r="E1431" t="s">
        <v>5</v>
      </c>
      <c r="G1431" t="s">
        <v>24</v>
      </c>
      <c r="H1431">
        <v>827303</v>
      </c>
      <c r="I1431">
        <v>827668</v>
      </c>
      <c r="J1431" t="s">
        <v>25</v>
      </c>
      <c r="K1431" t="s">
        <v>3285</v>
      </c>
      <c r="L1431" t="s">
        <v>3285</v>
      </c>
      <c r="N1431" t="s">
        <v>2087</v>
      </c>
      <c r="P1431" s="1" t="s">
        <v>3282</v>
      </c>
      <c r="Q1431" t="s">
        <v>3283</v>
      </c>
      <c r="R1431">
        <v>366</v>
      </c>
      <c r="S1431">
        <v>121</v>
      </c>
    </row>
    <row r="1432" spans="1:20" x14ac:dyDescent="0.25">
      <c r="A1432" t="s">
        <v>20</v>
      </c>
      <c r="B1432" t="s">
        <v>21</v>
      </c>
      <c r="C1432" t="s">
        <v>22</v>
      </c>
      <c r="D1432" t="s">
        <v>23</v>
      </c>
      <c r="E1432" t="s">
        <v>5</v>
      </c>
      <c r="G1432" t="s">
        <v>24</v>
      </c>
      <c r="H1432">
        <v>827709</v>
      </c>
      <c r="I1432">
        <v>828782</v>
      </c>
      <c r="J1432" t="s">
        <v>25</v>
      </c>
      <c r="O1432" t="s">
        <v>3286</v>
      </c>
      <c r="P1432" s="1" t="s">
        <v>3287</v>
      </c>
      <c r="Q1432" t="s">
        <v>3288</v>
      </c>
      <c r="R1432">
        <v>1074</v>
      </c>
      <c r="T1432" t="s">
        <v>3289</v>
      </c>
    </row>
    <row r="1433" spans="1:20" x14ac:dyDescent="0.25">
      <c r="A1433" t="s">
        <v>29</v>
      </c>
      <c r="B1433" t="s">
        <v>30</v>
      </c>
      <c r="C1433" t="s">
        <v>22</v>
      </c>
      <c r="D1433" t="s">
        <v>23</v>
      </c>
      <c r="E1433" t="s">
        <v>5</v>
      </c>
      <c r="G1433" t="s">
        <v>24</v>
      </c>
      <c r="H1433">
        <v>827709</v>
      </c>
      <c r="I1433">
        <v>828782</v>
      </c>
      <c r="J1433" t="s">
        <v>25</v>
      </c>
      <c r="K1433" t="s">
        <v>3290</v>
      </c>
      <c r="L1433" t="s">
        <v>3290</v>
      </c>
      <c r="N1433" t="s">
        <v>3291</v>
      </c>
      <c r="O1433" t="s">
        <v>3286</v>
      </c>
      <c r="P1433" s="1" t="s">
        <v>3287</v>
      </c>
      <c r="Q1433" t="s">
        <v>3288</v>
      </c>
      <c r="R1433">
        <v>1074</v>
      </c>
      <c r="S1433">
        <v>357</v>
      </c>
    </row>
    <row r="1434" spans="1:20" x14ac:dyDescent="0.25">
      <c r="A1434" t="s">
        <v>20</v>
      </c>
      <c r="B1434" t="s">
        <v>21</v>
      </c>
      <c r="C1434" t="s">
        <v>22</v>
      </c>
      <c r="D1434" t="s">
        <v>23</v>
      </c>
      <c r="E1434" t="s">
        <v>5</v>
      </c>
      <c r="G1434" t="s">
        <v>24</v>
      </c>
      <c r="H1434">
        <v>828776</v>
      </c>
      <c r="I1434">
        <v>829396</v>
      </c>
      <c r="J1434" t="s">
        <v>25</v>
      </c>
      <c r="P1434" s="1" t="s">
        <v>3292</v>
      </c>
      <c r="Q1434" t="s">
        <v>3293</v>
      </c>
      <c r="R1434">
        <v>621</v>
      </c>
      <c r="T1434" t="s">
        <v>3294</v>
      </c>
    </row>
    <row r="1435" spans="1:20" x14ac:dyDescent="0.25">
      <c r="A1435" t="s">
        <v>29</v>
      </c>
      <c r="B1435" t="s">
        <v>30</v>
      </c>
      <c r="C1435" t="s">
        <v>22</v>
      </c>
      <c r="D1435" t="s">
        <v>23</v>
      </c>
      <c r="E1435" t="s">
        <v>5</v>
      </c>
      <c r="G1435" t="s">
        <v>24</v>
      </c>
      <c r="H1435">
        <v>828776</v>
      </c>
      <c r="I1435">
        <v>829396</v>
      </c>
      <c r="J1435" t="s">
        <v>25</v>
      </c>
      <c r="K1435" t="s">
        <v>3295</v>
      </c>
      <c r="L1435" t="s">
        <v>3295</v>
      </c>
      <c r="N1435" t="s">
        <v>3146</v>
      </c>
      <c r="P1435" s="1" t="s">
        <v>3292</v>
      </c>
      <c r="Q1435" t="s">
        <v>3293</v>
      </c>
      <c r="R1435">
        <v>621</v>
      </c>
      <c r="S1435">
        <v>206</v>
      </c>
    </row>
    <row r="1436" spans="1:20" x14ac:dyDescent="0.25">
      <c r="A1436" t="s">
        <v>20</v>
      </c>
      <c r="B1436" t="s">
        <v>21</v>
      </c>
      <c r="C1436" t="s">
        <v>22</v>
      </c>
      <c r="D1436" t="s">
        <v>23</v>
      </c>
      <c r="E1436" t="s">
        <v>5</v>
      </c>
      <c r="G1436" t="s">
        <v>24</v>
      </c>
      <c r="H1436">
        <v>829560</v>
      </c>
      <c r="I1436">
        <v>830057</v>
      </c>
      <c r="J1436" t="s">
        <v>25</v>
      </c>
      <c r="P1436" s="1" t="s">
        <v>3296</v>
      </c>
      <c r="Q1436" t="s">
        <v>3297</v>
      </c>
      <c r="R1436">
        <v>498</v>
      </c>
      <c r="T1436" t="s">
        <v>3298</v>
      </c>
    </row>
    <row r="1437" spans="1:20" x14ac:dyDescent="0.25">
      <c r="A1437" t="s">
        <v>29</v>
      </c>
      <c r="B1437" t="s">
        <v>30</v>
      </c>
      <c r="C1437" t="s">
        <v>22</v>
      </c>
      <c r="D1437" t="s">
        <v>23</v>
      </c>
      <c r="E1437" t="s">
        <v>5</v>
      </c>
      <c r="G1437" t="s">
        <v>24</v>
      </c>
      <c r="H1437">
        <v>829560</v>
      </c>
      <c r="I1437">
        <v>830057</v>
      </c>
      <c r="J1437" t="s">
        <v>25</v>
      </c>
      <c r="K1437" t="s">
        <v>3299</v>
      </c>
      <c r="L1437" t="s">
        <v>3299</v>
      </c>
      <c r="N1437" t="s">
        <v>36</v>
      </c>
      <c r="P1437" s="1" t="s">
        <v>3296</v>
      </c>
      <c r="Q1437" t="s">
        <v>3297</v>
      </c>
      <c r="R1437">
        <v>498</v>
      </c>
      <c r="S1437">
        <v>165</v>
      </c>
    </row>
    <row r="1438" spans="1:20" x14ac:dyDescent="0.25">
      <c r="A1438" t="s">
        <v>20</v>
      </c>
      <c r="B1438" t="s">
        <v>21</v>
      </c>
      <c r="C1438" t="s">
        <v>22</v>
      </c>
      <c r="D1438" t="s">
        <v>23</v>
      </c>
      <c r="E1438" t="s">
        <v>5</v>
      </c>
      <c r="G1438" t="s">
        <v>24</v>
      </c>
      <c r="H1438">
        <v>830171</v>
      </c>
      <c r="I1438">
        <v>831136</v>
      </c>
      <c r="J1438" t="s">
        <v>25</v>
      </c>
      <c r="O1438" t="s">
        <v>3300</v>
      </c>
      <c r="P1438" s="1" t="s">
        <v>3301</v>
      </c>
      <c r="Q1438" t="s">
        <v>3302</v>
      </c>
      <c r="R1438">
        <v>966</v>
      </c>
      <c r="T1438" t="s">
        <v>3303</v>
      </c>
    </row>
    <row r="1439" spans="1:20" x14ac:dyDescent="0.25">
      <c r="A1439" t="s">
        <v>29</v>
      </c>
      <c r="B1439" t="s">
        <v>30</v>
      </c>
      <c r="C1439" t="s">
        <v>22</v>
      </c>
      <c r="D1439" t="s">
        <v>23</v>
      </c>
      <c r="E1439" t="s">
        <v>5</v>
      </c>
      <c r="G1439" t="s">
        <v>24</v>
      </c>
      <c r="H1439">
        <v>830171</v>
      </c>
      <c r="I1439">
        <v>831136</v>
      </c>
      <c r="J1439" t="s">
        <v>25</v>
      </c>
      <c r="K1439" t="s">
        <v>3304</v>
      </c>
      <c r="L1439" t="s">
        <v>3304</v>
      </c>
      <c r="N1439" t="s">
        <v>3305</v>
      </c>
      <c r="O1439" t="s">
        <v>3300</v>
      </c>
      <c r="P1439" s="1" t="s">
        <v>3301</v>
      </c>
      <c r="Q1439" t="s">
        <v>3302</v>
      </c>
      <c r="R1439">
        <v>966</v>
      </c>
      <c r="S1439">
        <v>321</v>
      </c>
    </row>
    <row r="1440" spans="1:20" x14ac:dyDescent="0.25">
      <c r="A1440" t="s">
        <v>20</v>
      </c>
      <c r="B1440" t="s">
        <v>21</v>
      </c>
      <c r="C1440" t="s">
        <v>22</v>
      </c>
      <c r="D1440" t="s">
        <v>23</v>
      </c>
      <c r="E1440" t="s">
        <v>5</v>
      </c>
      <c r="G1440" t="s">
        <v>24</v>
      </c>
      <c r="H1440">
        <v>831398</v>
      </c>
      <c r="I1440">
        <v>832600</v>
      </c>
      <c r="J1440" t="s">
        <v>71</v>
      </c>
      <c r="P1440" s="1" t="s">
        <v>3306</v>
      </c>
      <c r="Q1440" t="s">
        <v>3307</v>
      </c>
      <c r="R1440">
        <v>1203</v>
      </c>
      <c r="T1440" t="s">
        <v>3308</v>
      </c>
    </row>
    <row r="1441" spans="1:20" x14ac:dyDescent="0.25">
      <c r="A1441" t="s">
        <v>29</v>
      </c>
      <c r="B1441" t="s">
        <v>30</v>
      </c>
      <c r="C1441" t="s">
        <v>22</v>
      </c>
      <c r="D1441" t="s">
        <v>23</v>
      </c>
      <c r="E1441" t="s">
        <v>5</v>
      </c>
      <c r="G1441" t="s">
        <v>24</v>
      </c>
      <c r="H1441">
        <v>831398</v>
      </c>
      <c r="I1441">
        <v>832600</v>
      </c>
      <c r="J1441" t="s">
        <v>71</v>
      </c>
      <c r="K1441" t="s">
        <v>3309</v>
      </c>
      <c r="L1441" t="s">
        <v>3309</v>
      </c>
      <c r="N1441" t="s">
        <v>36</v>
      </c>
      <c r="P1441" s="1" t="s">
        <v>3306</v>
      </c>
      <c r="Q1441" t="s">
        <v>3307</v>
      </c>
      <c r="R1441">
        <v>1203</v>
      </c>
      <c r="S1441">
        <v>400</v>
      </c>
    </row>
    <row r="1442" spans="1:20" x14ac:dyDescent="0.25">
      <c r="A1442" t="s">
        <v>20</v>
      </c>
      <c r="B1442" t="s">
        <v>21</v>
      </c>
      <c r="C1442" t="s">
        <v>22</v>
      </c>
      <c r="D1442" t="s">
        <v>23</v>
      </c>
      <c r="E1442" t="s">
        <v>5</v>
      </c>
      <c r="G1442" t="s">
        <v>24</v>
      </c>
      <c r="H1442">
        <v>832655</v>
      </c>
      <c r="I1442">
        <v>832873</v>
      </c>
      <c r="J1442" t="s">
        <v>71</v>
      </c>
      <c r="P1442" s="1" t="s">
        <v>3310</v>
      </c>
      <c r="Q1442" t="s">
        <v>3311</v>
      </c>
      <c r="R1442">
        <v>219</v>
      </c>
    </row>
    <row r="1443" spans="1:20" x14ac:dyDescent="0.25">
      <c r="A1443" t="s">
        <v>29</v>
      </c>
      <c r="B1443" t="s">
        <v>30</v>
      </c>
      <c r="C1443" t="s">
        <v>22</v>
      </c>
      <c r="D1443" t="s">
        <v>23</v>
      </c>
      <c r="E1443" t="s">
        <v>5</v>
      </c>
      <c r="G1443" t="s">
        <v>24</v>
      </c>
      <c r="H1443">
        <v>832655</v>
      </c>
      <c r="I1443">
        <v>832873</v>
      </c>
      <c r="J1443" t="s">
        <v>71</v>
      </c>
      <c r="K1443" t="s">
        <v>3312</v>
      </c>
      <c r="L1443" t="s">
        <v>3312</v>
      </c>
      <c r="N1443" t="s">
        <v>36</v>
      </c>
      <c r="P1443" s="1" t="s">
        <v>3310</v>
      </c>
      <c r="Q1443" t="s">
        <v>3311</v>
      </c>
      <c r="R1443">
        <v>219</v>
      </c>
      <c r="S1443">
        <v>72</v>
      </c>
    </row>
    <row r="1444" spans="1:20" x14ac:dyDescent="0.25">
      <c r="A1444" t="s">
        <v>20</v>
      </c>
      <c r="B1444" t="s">
        <v>21</v>
      </c>
      <c r="C1444" t="s">
        <v>22</v>
      </c>
      <c r="D1444" t="s">
        <v>23</v>
      </c>
      <c r="E1444" t="s">
        <v>5</v>
      </c>
      <c r="G1444" t="s">
        <v>24</v>
      </c>
      <c r="H1444">
        <v>833043</v>
      </c>
      <c r="I1444">
        <v>833261</v>
      </c>
      <c r="J1444" t="s">
        <v>71</v>
      </c>
      <c r="P1444" s="1" t="s">
        <v>3313</v>
      </c>
      <c r="Q1444" t="s">
        <v>3314</v>
      </c>
      <c r="R1444">
        <v>219</v>
      </c>
    </row>
    <row r="1445" spans="1:20" x14ac:dyDescent="0.25">
      <c r="A1445" t="s">
        <v>29</v>
      </c>
      <c r="B1445" t="s">
        <v>30</v>
      </c>
      <c r="C1445" t="s">
        <v>22</v>
      </c>
      <c r="D1445" t="s">
        <v>23</v>
      </c>
      <c r="E1445" t="s">
        <v>5</v>
      </c>
      <c r="G1445" t="s">
        <v>24</v>
      </c>
      <c r="H1445">
        <v>833043</v>
      </c>
      <c r="I1445">
        <v>833261</v>
      </c>
      <c r="J1445" t="s">
        <v>71</v>
      </c>
      <c r="K1445" t="s">
        <v>3315</v>
      </c>
      <c r="L1445" t="s">
        <v>3315</v>
      </c>
      <c r="N1445" t="s">
        <v>36</v>
      </c>
      <c r="P1445" s="1" t="s">
        <v>3313</v>
      </c>
      <c r="Q1445" t="s">
        <v>3314</v>
      </c>
      <c r="R1445">
        <v>219</v>
      </c>
      <c r="S1445">
        <v>72</v>
      </c>
    </row>
    <row r="1446" spans="1:20" x14ac:dyDescent="0.25">
      <c r="A1446" t="s">
        <v>20</v>
      </c>
      <c r="B1446" t="s">
        <v>21</v>
      </c>
      <c r="C1446" t="s">
        <v>22</v>
      </c>
      <c r="D1446" t="s">
        <v>23</v>
      </c>
      <c r="E1446" t="s">
        <v>5</v>
      </c>
      <c r="G1446" t="s">
        <v>24</v>
      </c>
      <c r="H1446">
        <v>833413</v>
      </c>
      <c r="I1446">
        <v>834867</v>
      </c>
      <c r="J1446" t="s">
        <v>71</v>
      </c>
      <c r="P1446" s="1" t="s">
        <v>3316</v>
      </c>
      <c r="Q1446" t="s">
        <v>3317</v>
      </c>
      <c r="R1446">
        <v>1455</v>
      </c>
      <c r="T1446" t="s">
        <v>3318</v>
      </c>
    </row>
    <row r="1447" spans="1:20" x14ac:dyDescent="0.25">
      <c r="A1447" t="s">
        <v>29</v>
      </c>
      <c r="B1447" t="s">
        <v>30</v>
      </c>
      <c r="C1447" t="s">
        <v>22</v>
      </c>
      <c r="D1447" t="s">
        <v>23</v>
      </c>
      <c r="E1447" t="s">
        <v>5</v>
      </c>
      <c r="G1447" t="s">
        <v>24</v>
      </c>
      <c r="H1447">
        <v>833413</v>
      </c>
      <c r="I1447">
        <v>834867</v>
      </c>
      <c r="J1447" t="s">
        <v>71</v>
      </c>
      <c r="K1447" t="s">
        <v>3319</v>
      </c>
      <c r="L1447" t="s">
        <v>3319</v>
      </c>
      <c r="N1447" t="s">
        <v>1058</v>
      </c>
      <c r="P1447" s="1" t="s">
        <v>3316</v>
      </c>
      <c r="Q1447" t="s">
        <v>3317</v>
      </c>
      <c r="R1447">
        <v>1455</v>
      </c>
      <c r="S1447">
        <v>484</v>
      </c>
    </row>
    <row r="1448" spans="1:20" x14ac:dyDescent="0.25">
      <c r="A1448" t="s">
        <v>20</v>
      </c>
      <c r="B1448" t="s">
        <v>21</v>
      </c>
      <c r="C1448" t="s">
        <v>22</v>
      </c>
      <c r="D1448" t="s">
        <v>23</v>
      </c>
      <c r="E1448" t="s">
        <v>5</v>
      </c>
      <c r="G1448" t="s">
        <v>24</v>
      </c>
      <c r="H1448">
        <v>834911</v>
      </c>
      <c r="I1448">
        <v>835954</v>
      </c>
      <c r="J1448" t="s">
        <v>71</v>
      </c>
      <c r="P1448" s="1" t="s">
        <v>3320</v>
      </c>
      <c r="Q1448" t="s">
        <v>3321</v>
      </c>
      <c r="R1448">
        <v>1044</v>
      </c>
      <c r="T1448" t="s">
        <v>3322</v>
      </c>
    </row>
    <row r="1449" spans="1:20" x14ac:dyDescent="0.25">
      <c r="A1449" t="s">
        <v>29</v>
      </c>
      <c r="B1449" t="s">
        <v>30</v>
      </c>
      <c r="C1449" t="s">
        <v>22</v>
      </c>
      <c r="D1449" t="s">
        <v>23</v>
      </c>
      <c r="E1449" t="s">
        <v>5</v>
      </c>
      <c r="G1449" t="s">
        <v>24</v>
      </c>
      <c r="H1449">
        <v>834911</v>
      </c>
      <c r="I1449">
        <v>835954</v>
      </c>
      <c r="J1449" t="s">
        <v>71</v>
      </c>
      <c r="K1449" t="s">
        <v>3323</v>
      </c>
      <c r="L1449" t="s">
        <v>3323</v>
      </c>
      <c r="N1449" t="s">
        <v>36</v>
      </c>
      <c r="P1449" s="1" t="s">
        <v>3320</v>
      </c>
      <c r="Q1449" t="s">
        <v>3321</v>
      </c>
      <c r="R1449">
        <v>1044</v>
      </c>
      <c r="S1449">
        <v>347</v>
      </c>
    </row>
    <row r="1450" spans="1:20" x14ac:dyDescent="0.25">
      <c r="A1450" t="s">
        <v>20</v>
      </c>
      <c r="B1450" t="s">
        <v>21</v>
      </c>
      <c r="C1450" t="s">
        <v>22</v>
      </c>
      <c r="D1450" t="s">
        <v>23</v>
      </c>
      <c r="E1450" t="s">
        <v>5</v>
      </c>
      <c r="G1450" t="s">
        <v>24</v>
      </c>
      <c r="H1450">
        <v>835972</v>
      </c>
      <c r="I1450">
        <v>836817</v>
      </c>
      <c r="J1450" t="s">
        <v>71</v>
      </c>
      <c r="P1450" s="1" t="s">
        <v>3324</v>
      </c>
      <c r="Q1450" t="s">
        <v>3325</v>
      </c>
      <c r="R1450">
        <v>846</v>
      </c>
      <c r="T1450" t="s">
        <v>3326</v>
      </c>
    </row>
    <row r="1451" spans="1:20" x14ac:dyDescent="0.25">
      <c r="A1451" t="s">
        <v>29</v>
      </c>
      <c r="B1451" t="s">
        <v>30</v>
      </c>
      <c r="C1451" t="s">
        <v>22</v>
      </c>
      <c r="D1451" t="s">
        <v>23</v>
      </c>
      <c r="E1451" t="s">
        <v>5</v>
      </c>
      <c r="G1451" t="s">
        <v>24</v>
      </c>
      <c r="H1451">
        <v>835972</v>
      </c>
      <c r="I1451">
        <v>836817</v>
      </c>
      <c r="J1451" t="s">
        <v>71</v>
      </c>
      <c r="K1451" t="s">
        <v>3327</v>
      </c>
      <c r="L1451" t="s">
        <v>3327</v>
      </c>
      <c r="N1451" t="s">
        <v>36</v>
      </c>
      <c r="P1451" s="1" t="s">
        <v>3324</v>
      </c>
      <c r="Q1451" t="s">
        <v>3325</v>
      </c>
      <c r="R1451">
        <v>846</v>
      </c>
      <c r="S1451">
        <v>281</v>
      </c>
    </row>
    <row r="1452" spans="1:20" x14ac:dyDescent="0.25">
      <c r="A1452" t="s">
        <v>20</v>
      </c>
      <c r="B1452" t="s">
        <v>21</v>
      </c>
      <c r="C1452" t="s">
        <v>22</v>
      </c>
      <c r="D1452" t="s">
        <v>23</v>
      </c>
      <c r="E1452" t="s">
        <v>5</v>
      </c>
      <c r="G1452" t="s">
        <v>24</v>
      </c>
      <c r="H1452">
        <v>836939</v>
      </c>
      <c r="I1452">
        <v>837940</v>
      </c>
      <c r="J1452" t="s">
        <v>25</v>
      </c>
      <c r="P1452" s="1" t="s">
        <v>3328</v>
      </c>
      <c r="Q1452" t="s">
        <v>3329</v>
      </c>
      <c r="R1452">
        <v>1002</v>
      </c>
      <c r="T1452" t="s">
        <v>3330</v>
      </c>
    </row>
    <row r="1453" spans="1:20" x14ac:dyDescent="0.25">
      <c r="A1453" t="s">
        <v>29</v>
      </c>
      <c r="B1453" t="s">
        <v>30</v>
      </c>
      <c r="C1453" t="s">
        <v>22</v>
      </c>
      <c r="D1453" t="s">
        <v>23</v>
      </c>
      <c r="E1453" t="s">
        <v>5</v>
      </c>
      <c r="G1453" t="s">
        <v>24</v>
      </c>
      <c r="H1453">
        <v>836939</v>
      </c>
      <c r="I1453">
        <v>837940</v>
      </c>
      <c r="J1453" t="s">
        <v>25</v>
      </c>
      <c r="K1453" t="s">
        <v>3331</v>
      </c>
      <c r="L1453" t="s">
        <v>3331</v>
      </c>
      <c r="N1453" t="s">
        <v>3332</v>
      </c>
      <c r="P1453" s="1" t="s">
        <v>3328</v>
      </c>
      <c r="Q1453" t="s">
        <v>3329</v>
      </c>
      <c r="R1453">
        <v>1002</v>
      </c>
      <c r="S1453">
        <v>333</v>
      </c>
    </row>
    <row r="1454" spans="1:20" x14ac:dyDescent="0.25">
      <c r="A1454" t="s">
        <v>20</v>
      </c>
      <c r="B1454" t="s">
        <v>21</v>
      </c>
      <c r="C1454" t="s">
        <v>22</v>
      </c>
      <c r="D1454" t="s">
        <v>23</v>
      </c>
      <c r="E1454" t="s">
        <v>5</v>
      </c>
      <c r="G1454" t="s">
        <v>24</v>
      </c>
      <c r="H1454">
        <v>837973</v>
      </c>
      <c r="I1454">
        <v>838323</v>
      </c>
      <c r="J1454" t="s">
        <v>25</v>
      </c>
      <c r="P1454" s="1" t="s">
        <v>3333</v>
      </c>
      <c r="Q1454" t="s">
        <v>3334</v>
      </c>
      <c r="R1454">
        <v>351</v>
      </c>
      <c r="T1454" t="s">
        <v>3335</v>
      </c>
    </row>
    <row r="1455" spans="1:20" x14ac:dyDescent="0.25">
      <c r="A1455" t="s">
        <v>29</v>
      </c>
      <c r="B1455" t="s">
        <v>30</v>
      </c>
      <c r="C1455" t="s">
        <v>22</v>
      </c>
      <c r="D1455" t="s">
        <v>23</v>
      </c>
      <c r="E1455" t="s">
        <v>5</v>
      </c>
      <c r="G1455" t="s">
        <v>24</v>
      </c>
      <c r="H1455">
        <v>837973</v>
      </c>
      <c r="I1455">
        <v>838323</v>
      </c>
      <c r="J1455" t="s">
        <v>25</v>
      </c>
      <c r="K1455" t="s">
        <v>3336</v>
      </c>
      <c r="L1455" t="s">
        <v>3336</v>
      </c>
      <c r="N1455" t="s">
        <v>3337</v>
      </c>
      <c r="P1455" s="1" t="s">
        <v>3333</v>
      </c>
      <c r="Q1455" t="s">
        <v>3334</v>
      </c>
      <c r="R1455">
        <v>351</v>
      </c>
      <c r="S1455">
        <v>116</v>
      </c>
    </row>
    <row r="1456" spans="1:20" x14ac:dyDescent="0.25">
      <c r="A1456" t="s">
        <v>20</v>
      </c>
      <c r="B1456" t="s">
        <v>21</v>
      </c>
      <c r="C1456" t="s">
        <v>22</v>
      </c>
      <c r="D1456" t="s">
        <v>23</v>
      </c>
      <c r="E1456" t="s">
        <v>5</v>
      </c>
      <c r="G1456" t="s">
        <v>24</v>
      </c>
      <c r="H1456">
        <v>838304</v>
      </c>
      <c r="I1456">
        <v>838774</v>
      </c>
      <c r="J1456" t="s">
        <v>25</v>
      </c>
      <c r="P1456" s="1" t="s">
        <v>3338</v>
      </c>
      <c r="Q1456" t="s">
        <v>3339</v>
      </c>
      <c r="R1456">
        <v>471</v>
      </c>
      <c r="T1456" t="s">
        <v>3340</v>
      </c>
    </row>
    <row r="1457" spans="1:20" x14ac:dyDescent="0.25">
      <c r="A1457" t="s">
        <v>29</v>
      </c>
      <c r="B1457" t="s">
        <v>30</v>
      </c>
      <c r="C1457" t="s">
        <v>22</v>
      </c>
      <c r="D1457" t="s">
        <v>23</v>
      </c>
      <c r="E1457" t="s">
        <v>5</v>
      </c>
      <c r="G1457" t="s">
        <v>24</v>
      </c>
      <c r="H1457">
        <v>838304</v>
      </c>
      <c r="I1457">
        <v>838774</v>
      </c>
      <c r="J1457" t="s">
        <v>25</v>
      </c>
      <c r="K1457" t="s">
        <v>3341</v>
      </c>
      <c r="L1457" t="s">
        <v>3341</v>
      </c>
      <c r="N1457" t="s">
        <v>3342</v>
      </c>
      <c r="P1457" s="1" t="s">
        <v>3338</v>
      </c>
      <c r="Q1457" t="s">
        <v>3339</v>
      </c>
      <c r="R1457">
        <v>471</v>
      </c>
      <c r="S1457">
        <v>156</v>
      </c>
    </row>
    <row r="1458" spans="1:20" x14ac:dyDescent="0.25">
      <c r="A1458" t="s">
        <v>20</v>
      </c>
      <c r="B1458" t="s">
        <v>21</v>
      </c>
      <c r="C1458" t="s">
        <v>22</v>
      </c>
      <c r="D1458" t="s">
        <v>23</v>
      </c>
      <c r="E1458" t="s">
        <v>5</v>
      </c>
      <c r="G1458" t="s">
        <v>24</v>
      </c>
      <c r="H1458">
        <v>838804</v>
      </c>
      <c r="I1458">
        <v>839871</v>
      </c>
      <c r="J1458" t="s">
        <v>25</v>
      </c>
      <c r="P1458" s="1" t="s">
        <v>3343</v>
      </c>
      <c r="Q1458" t="s">
        <v>3344</v>
      </c>
      <c r="R1458">
        <v>1068</v>
      </c>
      <c r="T1458" t="s">
        <v>3345</v>
      </c>
    </row>
    <row r="1459" spans="1:20" x14ac:dyDescent="0.25">
      <c r="A1459" t="s">
        <v>29</v>
      </c>
      <c r="B1459" t="s">
        <v>30</v>
      </c>
      <c r="C1459" t="s">
        <v>22</v>
      </c>
      <c r="D1459" t="s">
        <v>23</v>
      </c>
      <c r="E1459" t="s">
        <v>5</v>
      </c>
      <c r="G1459" t="s">
        <v>24</v>
      </c>
      <c r="H1459">
        <v>838804</v>
      </c>
      <c r="I1459">
        <v>839871</v>
      </c>
      <c r="J1459" t="s">
        <v>25</v>
      </c>
      <c r="K1459" t="s">
        <v>3346</v>
      </c>
      <c r="L1459" t="s">
        <v>3346</v>
      </c>
      <c r="N1459" t="s">
        <v>3347</v>
      </c>
      <c r="P1459" s="1" t="s">
        <v>3343</v>
      </c>
      <c r="Q1459" t="s">
        <v>3344</v>
      </c>
      <c r="R1459">
        <v>1068</v>
      </c>
      <c r="S1459">
        <v>355</v>
      </c>
    </row>
    <row r="1460" spans="1:20" x14ac:dyDescent="0.25">
      <c r="A1460" t="s">
        <v>20</v>
      </c>
      <c r="B1460" t="s">
        <v>21</v>
      </c>
      <c r="C1460" t="s">
        <v>22</v>
      </c>
      <c r="D1460" t="s">
        <v>23</v>
      </c>
      <c r="E1460" t="s">
        <v>5</v>
      </c>
      <c r="G1460" t="s">
        <v>24</v>
      </c>
      <c r="H1460">
        <v>839948</v>
      </c>
      <c r="I1460">
        <v>841051</v>
      </c>
      <c r="J1460" t="s">
        <v>71</v>
      </c>
      <c r="P1460" s="1" t="s">
        <v>3348</v>
      </c>
      <c r="Q1460" t="s">
        <v>3349</v>
      </c>
      <c r="R1460">
        <v>1104</v>
      </c>
      <c r="T1460" t="s">
        <v>3350</v>
      </c>
    </row>
    <row r="1461" spans="1:20" x14ac:dyDescent="0.25">
      <c r="A1461" t="s">
        <v>29</v>
      </c>
      <c r="B1461" t="s">
        <v>30</v>
      </c>
      <c r="C1461" t="s">
        <v>22</v>
      </c>
      <c r="D1461" t="s">
        <v>23</v>
      </c>
      <c r="E1461" t="s">
        <v>5</v>
      </c>
      <c r="G1461" t="s">
        <v>24</v>
      </c>
      <c r="H1461">
        <v>839948</v>
      </c>
      <c r="I1461">
        <v>841051</v>
      </c>
      <c r="J1461" t="s">
        <v>71</v>
      </c>
      <c r="K1461" t="s">
        <v>3351</v>
      </c>
      <c r="L1461" t="s">
        <v>3351</v>
      </c>
      <c r="N1461" t="s">
        <v>36</v>
      </c>
      <c r="P1461" s="1" t="s">
        <v>3348</v>
      </c>
      <c r="Q1461" t="s">
        <v>3349</v>
      </c>
      <c r="R1461">
        <v>1104</v>
      </c>
      <c r="S1461">
        <v>367</v>
      </c>
    </row>
    <row r="1462" spans="1:20" x14ac:dyDescent="0.25">
      <c r="A1462" t="s">
        <v>20</v>
      </c>
      <c r="B1462" t="s">
        <v>21</v>
      </c>
      <c r="C1462" t="s">
        <v>22</v>
      </c>
      <c r="D1462" t="s">
        <v>23</v>
      </c>
      <c r="E1462" t="s">
        <v>5</v>
      </c>
      <c r="G1462" t="s">
        <v>24</v>
      </c>
      <c r="H1462">
        <v>841081</v>
      </c>
      <c r="I1462">
        <v>841875</v>
      </c>
      <c r="J1462" t="s">
        <v>71</v>
      </c>
      <c r="P1462" s="1" t="s">
        <v>3352</v>
      </c>
      <c r="Q1462" t="s">
        <v>3353</v>
      </c>
      <c r="R1462">
        <v>795</v>
      </c>
      <c r="T1462" t="s">
        <v>3354</v>
      </c>
    </row>
    <row r="1463" spans="1:20" x14ac:dyDescent="0.25">
      <c r="A1463" t="s">
        <v>29</v>
      </c>
      <c r="B1463" t="s">
        <v>30</v>
      </c>
      <c r="C1463" t="s">
        <v>22</v>
      </c>
      <c r="D1463" t="s">
        <v>23</v>
      </c>
      <c r="E1463" t="s">
        <v>5</v>
      </c>
      <c r="G1463" t="s">
        <v>24</v>
      </c>
      <c r="H1463">
        <v>841081</v>
      </c>
      <c r="I1463">
        <v>841875</v>
      </c>
      <c r="J1463" t="s">
        <v>71</v>
      </c>
      <c r="K1463" t="s">
        <v>3355</v>
      </c>
      <c r="L1463" t="s">
        <v>3355</v>
      </c>
      <c r="N1463" t="s">
        <v>36</v>
      </c>
      <c r="P1463" s="1" t="s">
        <v>3352</v>
      </c>
      <c r="Q1463" t="s">
        <v>3353</v>
      </c>
      <c r="R1463">
        <v>795</v>
      </c>
      <c r="S1463">
        <v>264</v>
      </c>
    </row>
    <row r="1464" spans="1:20" x14ac:dyDescent="0.25">
      <c r="A1464" t="s">
        <v>20</v>
      </c>
      <c r="B1464" t="s">
        <v>21</v>
      </c>
      <c r="C1464" t="s">
        <v>22</v>
      </c>
      <c r="D1464" t="s">
        <v>23</v>
      </c>
      <c r="E1464" t="s">
        <v>5</v>
      </c>
      <c r="G1464" t="s">
        <v>24</v>
      </c>
      <c r="H1464">
        <v>841980</v>
      </c>
      <c r="I1464">
        <v>843053</v>
      </c>
      <c r="J1464" t="s">
        <v>71</v>
      </c>
      <c r="P1464" s="1" t="s">
        <v>3356</v>
      </c>
      <c r="Q1464" t="s">
        <v>3357</v>
      </c>
      <c r="R1464">
        <v>1074</v>
      </c>
      <c r="T1464" t="s">
        <v>3358</v>
      </c>
    </row>
    <row r="1465" spans="1:20" x14ac:dyDescent="0.25">
      <c r="A1465" t="s">
        <v>29</v>
      </c>
      <c r="B1465" t="s">
        <v>30</v>
      </c>
      <c r="C1465" t="s">
        <v>22</v>
      </c>
      <c r="D1465" t="s">
        <v>23</v>
      </c>
      <c r="E1465" t="s">
        <v>5</v>
      </c>
      <c r="G1465" t="s">
        <v>24</v>
      </c>
      <c r="H1465">
        <v>841980</v>
      </c>
      <c r="I1465">
        <v>843053</v>
      </c>
      <c r="J1465" t="s">
        <v>71</v>
      </c>
      <c r="K1465" t="s">
        <v>3359</v>
      </c>
      <c r="L1465" t="s">
        <v>3359</v>
      </c>
      <c r="N1465" t="s">
        <v>36</v>
      </c>
      <c r="P1465" s="1" t="s">
        <v>3356</v>
      </c>
      <c r="Q1465" t="s">
        <v>3357</v>
      </c>
      <c r="R1465">
        <v>1074</v>
      </c>
      <c r="S1465">
        <v>357</v>
      </c>
    </row>
    <row r="1466" spans="1:20" x14ac:dyDescent="0.25">
      <c r="A1466" t="s">
        <v>20</v>
      </c>
      <c r="B1466" t="s">
        <v>21</v>
      </c>
      <c r="C1466" t="s">
        <v>22</v>
      </c>
      <c r="D1466" t="s">
        <v>23</v>
      </c>
      <c r="E1466" t="s">
        <v>5</v>
      </c>
      <c r="G1466" t="s">
        <v>24</v>
      </c>
      <c r="H1466">
        <v>843083</v>
      </c>
      <c r="I1466">
        <v>843865</v>
      </c>
      <c r="J1466" t="s">
        <v>71</v>
      </c>
      <c r="P1466" s="1" t="s">
        <v>3360</v>
      </c>
      <c r="Q1466" t="s">
        <v>3361</v>
      </c>
      <c r="R1466">
        <v>783</v>
      </c>
      <c r="T1466" t="s">
        <v>3362</v>
      </c>
    </row>
    <row r="1467" spans="1:20" x14ac:dyDescent="0.25">
      <c r="A1467" t="s">
        <v>29</v>
      </c>
      <c r="B1467" t="s">
        <v>30</v>
      </c>
      <c r="C1467" t="s">
        <v>22</v>
      </c>
      <c r="D1467" t="s">
        <v>23</v>
      </c>
      <c r="E1467" t="s">
        <v>5</v>
      </c>
      <c r="G1467" t="s">
        <v>24</v>
      </c>
      <c r="H1467">
        <v>843083</v>
      </c>
      <c r="I1467">
        <v>843865</v>
      </c>
      <c r="J1467" t="s">
        <v>71</v>
      </c>
      <c r="K1467" t="s">
        <v>3363</v>
      </c>
      <c r="L1467" t="s">
        <v>3363</v>
      </c>
      <c r="N1467" t="s">
        <v>36</v>
      </c>
      <c r="P1467" s="1" t="s">
        <v>3360</v>
      </c>
      <c r="Q1467" t="s">
        <v>3361</v>
      </c>
      <c r="R1467">
        <v>783</v>
      </c>
      <c r="S1467">
        <v>260</v>
      </c>
    </row>
    <row r="1468" spans="1:20" x14ac:dyDescent="0.25">
      <c r="A1468" t="s">
        <v>20</v>
      </c>
      <c r="B1468" t="s">
        <v>21</v>
      </c>
      <c r="C1468" t="s">
        <v>22</v>
      </c>
      <c r="D1468" t="s">
        <v>23</v>
      </c>
      <c r="E1468" t="s">
        <v>5</v>
      </c>
      <c r="G1468" t="s">
        <v>24</v>
      </c>
      <c r="H1468">
        <v>844013</v>
      </c>
      <c r="I1468">
        <v>844774</v>
      </c>
      <c r="J1468" t="s">
        <v>71</v>
      </c>
      <c r="P1468" s="1" t="s">
        <v>3364</v>
      </c>
      <c r="Q1468" t="s">
        <v>3365</v>
      </c>
      <c r="R1468">
        <v>762</v>
      </c>
    </row>
    <row r="1469" spans="1:20" x14ac:dyDescent="0.25">
      <c r="A1469" t="s">
        <v>29</v>
      </c>
      <c r="B1469" t="s">
        <v>30</v>
      </c>
      <c r="C1469" t="s">
        <v>22</v>
      </c>
      <c r="D1469" t="s">
        <v>23</v>
      </c>
      <c r="E1469" t="s">
        <v>5</v>
      </c>
      <c r="G1469" t="s">
        <v>24</v>
      </c>
      <c r="H1469">
        <v>844013</v>
      </c>
      <c r="I1469">
        <v>844774</v>
      </c>
      <c r="J1469" t="s">
        <v>71</v>
      </c>
      <c r="K1469" t="s">
        <v>3366</v>
      </c>
      <c r="L1469" t="s">
        <v>3366</v>
      </c>
      <c r="N1469" t="s">
        <v>36</v>
      </c>
      <c r="P1469" s="1" t="s">
        <v>3364</v>
      </c>
      <c r="Q1469" t="s">
        <v>3365</v>
      </c>
      <c r="R1469">
        <v>762</v>
      </c>
      <c r="S1469">
        <v>253</v>
      </c>
    </row>
    <row r="1470" spans="1:20" x14ac:dyDescent="0.25">
      <c r="A1470" t="s">
        <v>20</v>
      </c>
      <c r="B1470" t="s">
        <v>21</v>
      </c>
      <c r="C1470" t="s">
        <v>22</v>
      </c>
      <c r="D1470" t="s">
        <v>23</v>
      </c>
      <c r="E1470" t="s">
        <v>5</v>
      </c>
      <c r="G1470" t="s">
        <v>24</v>
      </c>
      <c r="H1470">
        <v>844962</v>
      </c>
      <c r="I1470">
        <v>845705</v>
      </c>
      <c r="J1470" t="s">
        <v>71</v>
      </c>
      <c r="P1470" s="1" t="s">
        <v>3367</v>
      </c>
      <c r="Q1470" t="s">
        <v>3368</v>
      </c>
      <c r="R1470">
        <v>744</v>
      </c>
      <c r="T1470" t="s">
        <v>3369</v>
      </c>
    </row>
    <row r="1471" spans="1:20" x14ac:dyDescent="0.25">
      <c r="A1471" t="s">
        <v>29</v>
      </c>
      <c r="B1471" t="s">
        <v>30</v>
      </c>
      <c r="C1471" t="s">
        <v>22</v>
      </c>
      <c r="D1471" t="s">
        <v>23</v>
      </c>
      <c r="E1471" t="s">
        <v>5</v>
      </c>
      <c r="G1471" t="s">
        <v>24</v>
      </c>
      <c r="H1471">
        <v>844962</v>
      </c>
      <c r="I1471">
        <v>845705</v>
      </c>
      <c r="J1471" t="s">
        <v>71</v>
      </c>
      <c r="K1471" t="s">
        <v>3370</v>
      </c>
      <c r="L1471" t="s">
        <v>3370</v>
      </c>
      <c r="N1471" t="s">
        <v>3371</v>
      </c>
      <c r="P1471" s="1" t="s">
        <v>3367</v>
      </c>
      <c r="Q1471" t="s">
        <v>3368</v>
      </c>
      <c r="R1471">
        <v>744</v>
      </c>
      <c r="S1471">
        <v>247</v>
      </c>
    </row>
    <row r="1472" spans="1:20" x14ac:dyDescent="0.25">
      <c r="A1472" t="s">
        <v>20</v>
      </c>
      <c r="B1472" t="s">
        <v>21</v>
      </c>
      <c r="C1472" t="s">
        <v>22</v>
      </c>
      <c r="D1472" t="s">
        <v>23</v>
      </c>
      <c r="E1472" t="s">
        <v>5</v>
      </c>
      <c r="G1472" t="s">
        <v>24</v>
      </c>
      <c r="H1472">
        <v>845745</v>
      </c>
      <c r="I1472">
        <v>846461</v>
      </c>
      <c r="J1472" t="s">
        <v>71</v>
      </c>
      <c r="P1472" s="1" t="s">
        <v>3372</v>
      </c>
      <c r="Q1472" t="s">
        <v>3373</v>
      </c>
      <c r="R1472">
        <v>717</v>
      </c>
      <c r="T1472" t="s">
        <v>3374</v>
      </c>
    </row>
    <row r="1473" spans="1:20" x14ac:dyDescent="0.25">
      <c r="A1473" t="s">
        <v>29</v>
      </c>
      <c r="B1473" t="s">
        <v>30</v>
      </c>
      <c r="C1473" t="s">
        <v>22</v>
      </c>
      <c r="D1473" t="s">
        <v>23</v>
      </c>
      <c r="E1473" t="s">
        <v>5</v>
      </c>
      <c r="G1473" t="s">
        <v>24</v>
      </c>
      <c r="H1473">
        <v>845745</v>
      </c>
      <c r="I1473">
        <v>846461</v>
      </c>
      <c r="J1473" t="s">
        <v>71</v>
      </c>
      <c r="K1473" t="s">
        <v>3375</v>
      </c>
      <c r="L1473" t="s">
        <v>3375</v>
      </c>
      <c r="N1473" t="s">
        <v>36</v>
      </c>
      <c r="P1473" s="1" t="s">
        <v>3372</v>
      </c>
      <c r="Q1473" t="s">
        <v>3373</v>
      </c>
      <c r="R1473">
        <v>717</v>
      </c>
      <c r="S1473">
        <v>238</v>
      </c>
    </row>
    <row r="1474" spans="1:20" x14ac:dyDescent="0.25">
      <c r="A1474" t="s">
        <v>20</v>
      </c>
      <c r="B1474" t="s">
        <v>21</v>
      </c>
      <c r="C1474" t="s">
        <v>22</v>
      </c>
      <c r="D1474" t="s">
        <v>23</v>
      </c>
      <c r="E1474" t="s">
        <v>5</v>
      </c>
      <c r="G1474" t="s">
        <v>24</v>
      </c>
      <c r="H1474">
        <v>846491</v>
      </c>
      <c r="I1474">
        <v>848104</v>
      </c>
      <c r="J1474" t="s">
        <v>71</v>
      </c>
      <c r="P1474" s="1" t="s">
        <v>3376</v>
      </c>
      <c r="Q1474" t="s">
        <v>3377</v>
      </c>
      <c r="R1474">
        <v>1614</v>
      </c>
      <c r="T1474" t="s">
        <v>3378</v>
      </c>
    </row>
    <row r="1475" spans="1:20" x14ac:dyDescent="0.25">
      <c r="A1475" t="s">
        <v>29</v>
      </c>
      <c r="B1475" t="s">
        <v>30</v>
      </c>
      <c r="C1475" t="s">
        <v>22</v>
      </c>
      <c r="D1475" t="s">
        <v>23</v>
      </c>
      <c r="E1475" t="s">
        <v>5</v>
      </c>
      <c r="G1475" t="s">
        <v>24</v>
      </c>
      <c r="H1475">
        <v>846491</v>
      </c>
      <c r="I1475">
        <v>848104</v>
      </c>
      <c r="J1475" t="s">
        <v>71</v>
      </c>
      <c r="K1475" t="s">
        <v>3379</v>
      </c>
      <c r="L1475" t="s">
        <v>3379</v>
      </c>
      <c r="N1475" t="s">
        <v>3380</v>
      </c>
      <c r="P1475" s="1" t="s">
        <v>3376</v>
      </c>
      <c r="Q1475" t="s">
        <v>3377</v>
      </c>
      <c r="R1475">
        <v>1614</v>
      </c>
      <c r="S1475">
        <v>537</v>
      </c>
    </row>
    <row r="1476" spans="1:20" x14ac:dyDescent="0.25">
      <c r="A1476" t="s">
        <v>20</v>
      </c>
      <c r="B1476" t="s">
        <v>21</v>
      </c>
      <c r="C1476" t="s">
        <v>22</v>
      </c>
      <c r="D1476" t="s">
        <v>23</v>
      </c>
      <c r="E1476" t="s">
        <v>5</v>
      </c>
      <c r="G1476" t="s">
        <v>24</v>
      </c>
      <c r="H1476">
        <v>848269</v>
      </c>
      <c r="I1476">
        <v>849144</v>
      </c>
      <c r="J1476" t="s">
        <v>71</v>
      </c>
      <c r="P1476" s="1" t="s">
        <v>3381</v>
      </c>
      <c r="Q1476" t="s">
        <v>3382</v>
      </c>
      <c r="R1476">
        <v>876</v>
      </c>
      <c r="T1476" t="s">
        <v>3383</v>
      </c>
    </row>
    <row r="1477" spans="1:20" x14ac:dyDescent="0.25">
      <c r="A1477" t="s">
        <v>29</v>
      </c>
      <c r="B1477" t="s">
        <v>30</v>
      </c>
      <c r="C1477" t="s">
        <v>22</v>
      </c>
      <c r="D1477" t="s">
        <v>23</v>
      </c>
      <c r="E1477" t="s">
        <v>5</v>
      </c>
      <c r="G1477" t="s">
        <v>24</v>
      </c>
      <c r="H1477">
        <v>848269</v>
      </c>
      <c r="I1477">
        <v>849144</v>
      </c>
      <c r="J1477" t="s">
        <v>71</v>
      </c>
      <c r="K1477" t="s">
        <v>3384</v>
      </c>
      <c r="L1477" t="s">
        <v>3384</v>
      </c>
      <c r="N1477" t="s">
        <v>36</v>
      </c>
      <c r="P1477" s="1" t="s">
        <v>3381</v>
      </c>
      <c r="Q1477" t="s">
        <v>3382</v>
      </c>
      <c r="R1477">
        <v>876</v>
      </c>
      <c r="S1477">
        <v>291</v>
      </c>
    </row>
    <row r="1478" spans="1:20" x14ac:dyDescent="0.25">
      <c r="A1478" t="s">
        <v>20</v>
      </c>
      <c r="B1478" t="s">
        <v>21</v>
      </c>
      <c r="C1478" t="s">
        <v>22</v>
      </c>
      <c r="D1478" t="s">
        <v>23</v>
      </c>
      <c r="E1478" t="s">
        <v>5</v>
      </c>
      <c r="G1478" t="s">
        <v>24</v>
      </c>
      <c r="H1478">
        <v>849607</v>
      </c>
      <c r="I1478">
        <v>850563</v>
      </c>
      <c r="J1478" t="s">
        <v>25</v>
      </c>
      <c r="O1478" t="s">
        <v>3385</v>
      </c>
      <c r="P1478" s="1" t="s">
        <v>3386</v>
      </c>
      <c r="Q1478" t="s">
        <v>3387</v>
      </c>
      <c r="R1478">
        <v>957</v>
      </c>
      <c r="T1478" t="s">
        <v>3388</v>
      </c>
    </row>
    <row r="1479" spans="1:20" x14ac:dyDescent="0.25">
      <c r="A1479" t="s">
        <v>29</v>
      </c>
      <c r="B1479" t="s">
        <v>30</v>
      </c>
      <c r="C1479" t="s">
        <v>22</v>
      </c>
      <c r="D1479" t="s">
        <v>23</v>
      </c>
      <c r="E1479" t="s">
        <v>5</v>
      </c>
      <c r="G1479" t="s">
        <v>24</v>
      </c>
      <c r="H1479">
        <v>849607</v>
      </c>
      <c r="I1479">
        <v>850563</v>
      </c>
      <c r="J1479" t="s">
        <v>25</v>
      </c>
      <c r="K1479" t="s">
        <v>3389</v>
      </c>
      <c r="L1479" t="s">
        <v>3389</v>
      </c>
      <c r="N1479" t="s">
        <v>3390</v>
      </c>
      <c r="O1479" t="s">
        <v>3385</v>
      </c>
      <c r="P1479" s="1" t="s">
        <v>3386</v>
      </c>
      <c r="Q1479" t="s">
        <v>3387</v>
      </c>
      <c r="R1479">
        <v>957</v>
      </c>
      <c r="S1479">
        <v>318</v>
      </c>
    </row>
    <row r="1480" spans="1:20" x14ac:dyDescent="0.25">
      <c r="A1480" t="s">
        <v>20</v>
      </c>
      <c r="B1480" t="s">
        <v>21</v>
      </c>
      <c r="C1480" t="s">
        <v>22</v>
      </c>
      <c r="D1480" t="s">
        <v>23</v>
      </c>
      <c r="E1480" t="s">
        <v>5</v>
      </c>
      <c r="G1480" t="s">
        <v>24</v>
      </c>
      <c r="H1480">
        <v>850658</v>
      </c>
      <c r="I1480">
        <v>851356</v>
      </c>
      <c r="J1480" t="s">
        <v>25</v>
      </c>
      <c r="P1480" s="1" t="s">
        <v>3391</v>
      </c>
      <c r="Q1480" t="s">
        <v>3392</v>
      </c>
      <c r="R1480">
        <v>699</v>
      </c>
    </row>
    <row r="1481" spans="1:20" x14ac:dyDescent="0.25">
      <c r="A1481" t="s">
        <v>29</v>
      </c>
      <c r="B1481" t="s">
        <v>30</v>
      </c>
      <c r="C1481" t="s">
        <v>22</v>
      </c>
      <c r="D1481" t="s">
        <v>23</v>
      </c>
      <c r="E1481" t="s">
        <v>5</v>
      </c>
      <c r="G1481" t="s">
        <v>24</v>
      </c>
      <c r="H1481">
        <v>850658</v>
      </c>
      <c r="I1481">
        <v>851356</v>
      </c>
      <c r="J1481" t="s">
        <v>25</v>
      </c>
      <c r="K1481" t="s">
        <v>3393</v>
      </c>
      <c r="L1481" t="s">
        <v>3393</v>
      </c>
      <c r="N1481" t="s">
        <v>36</v>
      </c>
      <c r="P1481" s="1" t="s">
        <v>3391</v>
      </c>
      <c r="Q1481" t="s">
        <v>3392</v>
      </c>
      <c r="R1481">
        <v>699</v>
      </c>
      <c r="S1481">
        <v>232</v>
      </c>
    </row>
    <row r="1482" spans="1:20" x14ac:dyDescent="0.25">
      <c r="A1482" t="s">
        <v>20</v>
      </c>
      <c r="B1482" t="s">
        <v>21</v>
      </c>
      <c r="C1482" t="s">
        <v>22</v>
      </c>
      <c r="D1482" t="s">
        <v>23</v>
      </c>
      <c r="E1482" t="s">
        <v>5</v>
      </c>
      <c r="G1482" t="s">
        <v>24</v>
      </c>
      <c r="H1482">
        <v>851657</v>
      </c>
      <c r="I1482">
        <v>853483</v>
      </c>
      <c r="J1482" t="s">
        <v>71</v>
      </c>
      <c r="P1482" s="1" t="s">
        <v>3394</v>
      </c>
      <c r="Q1482" t="s">
        <v>3395</v>
      </c>
      <c r="R1482">
        <v>1827</v>
      </c>
      <c r="T1482" t="s">
        <v>3396</v>
      </c>
    </row>
    <row r="1483" spans="1:20" x14ac:dyDescent="0.25">
      <c r="A1483" t="s">
        <v>29</v>
      </c>
      <c r="B1483" t="s">
        <v>30</v>
      </c>
      <c r="C1483" t="s">
        <v>22</v>
      </c>
      <c r="D1483" t="s">
        <v>23</v>
      </c>
      <c r="E1483" t="s">
        <v>5</v>
      </c>
      <c r="G1483" t="s">
        <v>24</v>
      </c>
      <c r="H1483">
        <v>851657</v>
      </c>
      <c r="I1483">
        <v>853483</v>
      </c>
      <c r="J1483" t="s">
        <v>71</v>
      </c>
      <c r="K1483" t="s">
        <v>3397</v>
      </c>
      <c r="L1483" t="s">
        <v>3397</v>
      </c>
      <c r="N1483" t="s">
        <v>3398</v>
      </c>
      <c r="P1483" s="1" t="s">
        <v>3394</v>
      </c>
      <c r="Q1483" t="s">
        <v>3395</v>
      </c>
      <c r="R1483">
        <v>1827</v>
      </c>
      <c r="S1483">
        <v>608</v>
      </c>
    </row>
    <row r="1484" spans="1:20" x14ac:dyDescent="0.25">
      <c r="A1484" t="s">
        <v>20</v>
      </c>
      <c r="B1484" t="s">
        <v>21</v>
      </c>
      <c r="C1484" t="s">
        <v>22</v>
      </c>
      <c r="D1484" t="s">
        <v>23</v>
      </c>
      <c r="E1484" t="s">
        <v>5</v>
      </c>
      <c r="G1484" t="s">
        <v>24</v>
      </c>
      <c r="H1484">
        <v>853740</v>
      </c>
      <c r="I1484">
        <v>856451</v>
      </c>
      <c r="J1484" t="s">
        <v>71</v>
      </c>
      <c r="P1484" s="1" t="s">
        <v>3399</v>
      </c>
      <c r="Q1484" t="s">
        <v>3400</v>
      </c>
      <c r="R1484">
        <v>2712</v>
      </c>
      <c r="T1484" t="s">
        <v>3401</v>
      </c>
    </row>
    <row r="1485" spans="1:20" x14ac:dyDescent="0.25">
      <c r="A1485" t="s">
        <v>29</v>
      </c>
      <c r="B1485" t="s">
        <v>30</v>
      </c>
      <c r="C1485" t="s">
        <v>22</v>
      </c>
      <c r="D1485" t="s">
        <v>23</v>
      </c>
      <c r="E1485" t="s">
        <v>5</v>
      </c>
      <c r="G1485" t="s">
        <v>24</v>
      </c>
      <c r="H1485">
        <v>853740</v>
      </c>
      <c r="I1485">
        <v>856451</v>
      </c>
      <c r="J1485" t="s">
        <v>71</v>
      </c>
      <c r="K1485" t="s">
        <v>3402</v>
      </c>
      <c r="L1485" t="s">
        <v>3402</v>
      </c>
      <c r="N1485" t="s">
        <v>3403</v>
      </c>
      <c r="P1485" s="1" t="s">
        <v>3399</v>
      </c>
      <c r="Q1485" t="s">
        <v>3400</v>
      </c>
      <c r="R1485">
        <v>2712</v>
      </c>
      <c r="S1485">
        <v>903</v>
      </c>
    </row>
    <row r="1486" spans="1:20" x14ac:dyDescent="0.25">
      <c r="A1486" t="s">
        <v>20</v>
      </c>
      <c r="B1486" t="s">
        <v>21</v>
      </c>
      <c r="C1486" t="s">
        <v>22</v>
      </c>
      <c r="D1486" t="s">
        <v>23</v>
      </c>
      <c r="E1486" t="s">
        <v>5</v>
      </c>
      <c r="G1486" t="s">
        <v>24</v>
      </c>
      <c r="H1486">
        <v>856466</v>
      </c>
      <c r="I1486">
        <v>857287</v>
      </c>
      <c r="J1486" t="s">
        <v>71</v>
      </c>
      <c r="O1486" t="s">
        <v>3404</v>
      </c>
      <c r="P1486" s="1" t="s">
        <v>3405</v>
      </c>
      <c r="Q1486" t="s">
        <v>3406</v>
      </c>
      <c r="R1486">
        <v>822</v>
      </c>
      <c r="T1486" t="s">
        <v>3407</v>
      </c>
    </row>
    <row r="1487" spans="1:20" x14ac:dyDescent="0.25">
      <c r="A1487" t="s">
        <v>29</v>
      </c>
      <c r="B1487" t="s">
        <v>30</v>
      </c>
      <c r="C1487" t="s">
        <v>22</v>
      </c>
      <c r="D1487" t="s">
        <v>23</v>
      </c>
      <c r="E1487" t="s">
        <v>5</v>
      </c>
      <c r="G1487" t="s">
        <v>24</v>
      </c>
      <c r="H1487">
        <v>856466</v>
      </c>
      <c r="I1487">
        <v>857287</v>
      </c>
      <c r="J1487" t="s">
        <v>71</v>
      </c>
      <c r="K1487" t="s">
        <v>3408</v>
      </c>
      <c r="L1487" t="s">
        <v>3408</v>
      </c>
      <c r="N1487" t="s">
        <v>3409</v>
      </c>
      <c r="O1487" t="s">
        <v>3404</v>
      </c>
      <c r="P1487" s="1" t="s">
        <v>3405</v>
      </c>
      <c r="Q1487" t="s">
        <v>3406</v>
      </c>
      <c r="R1487">
        <v>822</v>
      </c>
      <c r="S1487">
        <v>273</v>
      </c>
    </row>
    <row r="1488" spans="1:20" x14ac:dyDescent="0.25">
      <c r="A1488" t="s">
        <v>20</v>
      </c>
      <c r="B1488" t="s">
        <v>21</v>
      </c>
      <c r="C1488" t="s">
        <v>22</v>
      </c>
      <c r="D1488" t="s">
        <v>23</v>
      </c>
      <c r="E1488" t="s">
        <v>5</v>
      </c>
      <c r="G1488" t="s">
        <v>24</v>
      </c>
      <c r="H1488">
        <v>857399</v>
      </c>
      <c r="I1488">
        <v>858151</v>
      </c>
      <c r="J1488" t="s">
        <v>25</v>
      </c>
      <c r="P1488" s="1" t="s">
        <v>3410</v>
      </c>
      <c r="Q1488" t="s">
        <v>3411</v>
      </c>
      <c r="R1488">
        <v>753</v>
      </c>
      <c r="T1488" t="s">
        <v>3412</v>
      </c>
    </row>
    <row r="1489" spans="1:20" x14ac:dyDescent="0.25">
      <c r="A1489" t="s">
        <v>29</v>
      </c>
      <c r="B1489" t="s">
        <v>30</v>
      </c>
      <c r="C1489" t="s">
        <v>22</v>
      </c>
      <c r="D1489" t="s">
        <v>23</v>
      </c>
      <c r="E1489" t="s">
        <v>5</v>
      </c>
      <c r="G1489" t="s">
        <v>24</v>
      </c>
      <c r="H1489">
        <v>857399</v>
      </c>
      <c r="I1489">
        <v>858151</v>
      </c>
      <c r="J1489" t="s">
        <v>25</v>
      </c>
      <c r="K1489" t="s">
        <v>3413</v>
      </c>
      <c r="L1489" t="s">
        <v>3413</v>
      </c>
      <c r="N1489" t="s">
        <v>3414</v>
      </c>
      <c r="P1489" s="1" t="s">
        <v>3410</v>
      </c>
      <c r="Q1489" t="s">
        <v>3411</v>
      </c>
      <c r="R1489">
        <v>753</v>
      </c>
      <c r="S1489">
        <v>250</v>
      </c>
    </row>
    <row r="1490" spans="1:20" x14ac:dyDescent="0.25">
      <c r="A1490" t="s">
        <v>20</v>
      </c>
      <c r="B1490" t="s">
        <v>21</v>
      </c>
      <c r="C1490" t="s">
        <v>22</v>
      </c>
      <c r="D1490" t="s">
        <v>23</v>
      </c>
      <c r="E1490" t="s">
        <v>5</v>
      </c>
      <c r="G1490" t="s">
        <v>24</v>
      </c>
      <c r="H1490">
        <v>858352</v>
      </c>
      <c r="I1490">
        <v>859242</v>
      </c>
      <c r="J1490" t="s">
        <v>25</v>
      </c>
      <c r="P1490" s="1" t="s">
        <v>3415</v>
      </c>
      <c r="Q1490" t="s">
        <v>3416</v>
      </c>
      <c r="R1490">
        <v>891</v>
      </c>
      <c r="T1490" t="s">
        <v>3417</v>
      </c>
    </row>
    <row r="1491" spans="1:20" x14ac:dyDescent="0.25">
      <c r="A1491" t="s">
        <v>29</v>
      </c>
      <c r="B1491" t="s">
        <v>30</v>
      </c>
      <c r="C1491" t="s">
        <v>22</v>
      </c>
      <c r="D1491" t="s">
        <v>23</v>
      </c>
      <c r="E1491" t="s">
        <v>5</v>
      </c>
      <c r="G1491" t="s">
        <v>24</v>
      </c>
      <c r="H1491">
        <v>858352</v>
      </c>
      <c r="I1491">
        <v>859242</v>
      </c>
      <c r="J1491" t="s">
        <v>25</v>
      </c>
      <c r="K1491" t="s">
        <v>3418</v>
      </c>
      <c r="L1491" t="s">
        <v>3418</v>
      </c>
      <c r="N1491" t="s">
        <v>3174</v>
      </c>
      <c r="P1491" s="1" t="s">
        <v>3415</v>
      </c>
      <c r="Q1491" t="s">
        <v>3416</v>
      </c>
      <c r="R1491">
        <v>891</v>
      </c>
      <c r="S1491">
        <v>296</v>
      </c>
    </row>
    <row r="1492" spans="1:20" x14ac:dyDescent="0.25">
      <c r="A1492" t="s">
        <v>20</v>
      </c>
      <c r="B1492" t="s">
        <v>21</v>
      </c>
      <c r="C1492" t="s">
        <v>22</v>
      </c>
      <c r="D1492" t="s">
        <v>23</v>
      </c>
      <c r="E1492" t="s">
        <v>5</v>
      </c>
      <c r="G1492" t="s">
        <v>24</v>
      </c>
      <c r="H1492">
        <v>859245</v>
      </c>
      <c r="I1492">
        <v>860909</v>
      </c>
      <c r="J1492" t="s">
        <v>25</v>
      </c>
      <c r="P1492" s="1" t="s">
        <v>3419</v>
      </c>
      <c r="Q1492" t="s">
        <v>3420</v>
      </c>
      <c r="R1492">
        <v>1665</v>
      </c>
      <c r="T1492" t="s">
        <v>3421</v>
      </c>
    </row>
    <row r="1493" spans="1:20" x14ac:dyDescent="0.25">
      <c r="A1493" t="s">
        <v>29</v>
      </c>
      <c r="B1493" t="s">
        <v>30</v>
      </c>
      <c r="C1493" t="s">
        <v>22</v>
      </c>
      <c r="D1493" t="s">
        <v>23</v>
      </c>
      <c r="E1493" t="s">
        <v>5</v>
      </c>
      <c r="G1493" t="s">
        <v>24</v>
      </c>
      <c r="H1493">
        <v>859245</v>
      </c>
      <c r="I1493">
        <v>860909</v>
      </c>
      <c r="J1493" t="s">
        <v>25</v>
      </c>
      <c r="K1493" t="s">
        <v>3422</v>
      </c>
      <c r="L1493" t="s">
        <v>3422</v>
      </c>
      <c r="N1493" t="s">
        <v>36</v>
      </c>
      <c r="P1493" s="1" t="s">
        <v>3419</v>
      </c>
      <c r="Q1493" t="s">
        <v>3420</v>
      </c>
      <c r="R1493">
        <v>1665</v>
      </c>
      <c r="S1493">
        <v>554</v>
      </c>
    </row>
    <row r="1494" spans="1:20" x14ac:dyDescent="0.25">
      <c r="A1494" t="s">
        <v>20</v>
      </c>
      <c r="B1494" t="s">
        <v>21</v>
      </c>
      <c r="C1494" t="s">
        <v>22</v>
      </c>
      <c r="D1494" t="s">
        <v>23</v>
      </c>
      <c r="E1494" t="s">
        <v>5</v>
      </c>
      <c r="G1494" t="s">
        <v>24</v>
      </c>
      <c r="H1494">
        <v>860919</v>
      </c>
      <c r="I1494">
        <v>862979</v>
      </c>
      <c r="J1494" t="s">
        <v>25</v>
      </c>
      <c r="P1494" s="1" t="s">
        <v>3423</v>
      </c>
      <c r="Q1494" t="s">
        <v>3424</v>
      </c>
      <c r="R1494">
        <v>2061</v>
      </c>
      <c r="T1494" t="s">
        <v>3425</v>
      </c>
    </row>
    <row r="1495" spans="1:20" x14ac:dyDescent="0.25">
      <c r="A1495" t="s">
        <v>29</v>
      </c>
      <c r="B1495" t="s">
        <v>30</v>
      </c>
      <c r="C1495" t="s">
        <v>22</v>
      </c>
      <c r="D1495" t="s">
        <v>23</v>
      </c>
      <c r="E1495" t="s">
        <v>5</v>
      </c>
      <c r="G1495" t="s">
        <v>24</v>
      </c>
      <c r="H1495">
        <v>860919</v>
      </c>
      <c r="I1495">
        <v>862979</v>
      </c>
      <c r="J1495" t="s">
        <v>25</v>
      </c>
      <c r="K1495" t="s">
        <v>3426</v>
      </c>
      <c r="L1495" t="s">
        <v>3426</v>
      </c>
      <c r="N1495" t="s">
        <v>36</v>
      </c>
      <c r="P1495" s="1" t="s">
        <v>3423</v>
      </c>
      <c r="Q1495" t="s">
        <v>3424</v>
      </c>
      <c r="R1495">
        <v>2061</v>
      </c>
      <c r="S1495">
        <v>686</v>
      </c>
    </row>
    <row r="1496" spans="1:20" x14ac:dyDescent="0.25">
      <c r="A1496" t="s">
        <v>20</v>
      </c>
      <c r="B1496" t="s">
        <v>21</v>
      </c>
      <c r="C1496" t="s">
        <v>22</v>
      </c>
      <c r="D1496" t="s">
        <v>23</v>
      </c>
      <c r="E1496" t="s">
        <v>5</v>
      </c>
      <c r="G1496" t="s">
        <v>24</v>
      </c>
      <c r="H1496">
        <v>863073</v>
      </c>
      <c r="I1496">
        <v>864329</v>
      </c>
      <c r="J1496" t="s">
        <v>71</v>
      </c>
      <c r="P1496" s="1" t="s">
        <v>3427</v>
      </c>
      <c r="Q1496" t="s">
        <v>3428</v>
      </c>
      <c r="R1496">
        <v>1257</v>
      </c>
      <c r="T1496" t="s">
        <v>3429</v>
      </c>
    </row>
    <row r="1497" spans="1:20" x14ac:dyDescent="0.25">
      <c r="A1497" t="s">
        <v>29</v>
      </c>
      <c r="B1497" t="s">
        <v>30</v>
      </c>
      <c r="C1497" t="s">
        <v>22</v>
      </c>
      <c r="D1497" t="s">
        <v>23</v>
      </c>
      <c r="E1497" t="s">
        <v>5</v>
      </c>
      <c r="G1497" t="s">
        <v>24</v>
      </c>
      <c r="H1497">
        <v>863073</v>
      </c>
      <c r="I1497">
        <v>864329</v>
      </c>
      <c r="J1497" t="s">
        <v>71</v>
      </c>
      <c r="K1497" t="s">
        <v>3430</v>
      </c>
      <c r="L1497" t="s">
        <v>3430</v>
      </c>
      <c r="N1497" t="s">
        <v>36</v>
      </c>
      <c r="P1497" s="1" t="s">
        <v>3427</v>
      </c>
      <c r="Q1497" t="s">
        <v>3428</v>
      </c>
      <c r="R1497">
        <v>1257</v>
      </c>
      <c r="S1497">
        <v>418</v>
      </c>
    </row>
    <row r="1498" spans="1:20" x14ac:dyDescent="0.25">
      <c r="A1498" t="s">
        <v>20</v>
      </c>
      <c r="B1498" t="s">
        <v>21</v>
      </c>
      <c r="C1498" t="s">
        <v>22</v>
      </c>
      <c r="D1498" t="s">
        <v>23</v>
      </c>
      <c r="E1498" t="s">
        <v>5</v>
      </c>
      <c r="G1498" t="s">
        <v>24</v>
      </c>
      <c r="H1498">
        <v>864489</v>
      </c>
      <c r="I1498">
        <v>864860</v>
      </c>
      <c r="J1498" t="s">
        <v>25</v>
      </c>
      <c r="P1498" s="1" t="s">
        <v>3431</v>
      </c>
      <c r="Q1498" t="s">
        <v>3432</v>
      </c>
      <c r="R1498">
        <v>372</v>
      </c>
      <c r="T1498" t="s">
        <v>3433</v>
      </c>
    </row>
    <row r="1499" spans="1:20" x14ac:dyDescent="0.25">
      <c r="A1499" t="s">
        <v>29</v>
      </c>
      <c r="B1499" t="s">
        <v>30</v>
      </c>
      <c r="C1499" t="s">
        <v>22</v>
      </c>
      <c r="D1499" t="s">
        <v>23</v>
      </c>
      <c r="E1499" t="s">
        <v>5</v>
      </c>
      <c r="G1499" t="s">
        <v>24</v>
      </c>
      <c r="H1499">
        <v>864489</v>
      </c>
      <c r="I1499">
        <v>864860</v>
      </c>
      <c r="J1499" t="s">
        <v>25</v>
      </c>
      <c r="K1499" t="s">
        <v>3434</v>
      </c>
      <c r="L1499" t="s">
        <v>3434</v>
      </c>
      <c r="N1499" t="s">
        <v>36</v>
      </c>
      <c r="P1499" s="1" t="s">
        <v>3431</v>
      </c>
      <c r="Q1499" t="s">
        <v>3432</v>
      </c>
      <c r="R1499">
        <v>372</v>
      </c>
      <c r="S1499">
        <v>123</v>
      </c>
    </row>
    <row r="1500" spans="1:20" x14ac:dyDescent="0.25">
      <c r="A1500" t="s">
        <v>20</v>
      </c>
      <c r="B1500" t="s">
        <v>21</v>
      </c>
      <c r="C1500" t="s">
        <v>22</v>
      </c>
      <c r="D1500" t="s">
        <v>23</v>
      </c>
      <c r="E1500" t="s">
        <v>5</v>
      </c>
      <c r="G1500" t="s">
        <v>24</v>
      </c>
      <c r="H1500">
        <v>864881</v>
      </c>
      <c r="I1500">
        <v>866395</v>
      </c>
      <c r="J1500" t="s">
        <v>25</v>
      </c>
      <c r="P1500" s="1" t="s">
        <v>3435</v>
      </c>
      <c r="Q1500" t="s">
        <v>3436</v>
      </c>
      <c r="R1500">
        <v>1515</v>
      </c>
      <c r="T1500" t="s">
        <v>3437</v>
      </c>
    </row>
    <row r="1501" spans="1:20" x14ac:dyDescent="0.25">
      <c r="A1501" t="s">
        <v>29</v>
      </c>
      <c r="B1501" t="s">
        <v>30</v>
      </c>
      <c r="C1501" t="s">
        <v>22</v>
      </c>
      <c r="D1501" t="s">
        <v>23</v>
      </c>
      <c r="E1501" t="s">
        <v>5</v>
      </c>
      <c r="G1501" t="s">
        <v>24</v>
      </c>
      <c r="H1501">
        <v>864881</v>
      </c>
      <c r="I1501">
        <v>866395</v>
      </c>
      <c r="J1501" t="s">
        <v>25</v>
      </c>
      <c r="K1501" t="s">
        <v>3438</v>
      </c>
      <c r="L1501" t="s">
        <v>3438</v>
      </c>
      <c r="N1501" t="s">
        <v>1626</v>
      </c>
      <c r="P1501" s="1" t="s">
        <v>3435</v>
      </c>
      <c r="Q1501" t="s">
        <v>3436</v>
      </c>
      <c r="R1501">
        <v>1515</v>
      </c>
      <c r="S1501">
        <v>504</v>
      </c>
    </row>
    <row r="1502" spans="1:20" x14ac:dyDescent="0.25">
      <c r="A1502" t="s">
        <v>20</v>
      </c>
      <c r="B1502" t="s">
        <v>21</v>
      </c>
      <c r="C1502" t="s">
        <v>22</v>
      </c>
      <c r="D1502" t="s">
        <v>23</v>
      </c>
      <c r="E1502" t="s">
        <v>5</v>
      </c>
      <c r="G1502" t="s">
        <v>24</v>
      </c>
      <c r="H1502">
        <v>866502</v>
      </c>
      <c r="I1502">
        <v>868358</v>
      </c>
      <c r="J1502" t="s">
        <v>25</v>
      </c>
      <c r="P1502" s="1" t="s">
        <v>3439</v>
      </c>
      <c r="Q1502" t="s">
        <v>3440</v>
      </c>
      <c r="R1502">
        <v>1857</v>
      </c>
      <c r="T1502" t="s">
        <v>3441</v>
      </c>
    </row>
    <row r="1503" spans="1:20" x14ac:dyDescent="0.25">
      <c r="A1503" t="s">
        <v>29</v>
      </c>
      <c r="B1503" t="s">
        <v>30</v>
      </c>
      <c r="C1503" t="s">
        <v>22</v>
      </c>
      <c r="D1503" t="s">
        <v>23</v>
      </c>
      <c r="E1503" t="s">
        <v>5</v>
      </c>
      <c r="G1503" t="s">
        <v>24</v>
      </c>
      <c r="H1503">
        <v>866502</v>
      </c>
      <c r="I1503">
        <v>868358</v>
      </c>
      <c r="J1503" t="s">
        <v>25</v>
      </c>
      <c r="K1503" t="s">
        <v>3442</v>
      </c>
      <c r="L1503" t="s">
        <v>3442</v>
      </c>
      <c r="N1503" t="s">
        <v>3443</v>
      </c>
      <c r="P1503" s="1" t="s">
        <v>3439</v>
      </c>
      <c r="Q1503" t="s">
        <v>3440</v>
      </c>
      <c r="R1503">
        <v>1857</v>
      </c>
      <c r="S1503">
        <v>618</v>
      </c>
    </row>
    <row r="1504" spans="1:20" x14ac:dyDescent="0.25">
      <c r="A1504" t="s">
        <v>20</v>
      </c>
      <c r="B1504" t="s">
        <v>21</v>
      </c>
      <c r="C1504" t="s">
        <v>22</v>
      </c>
      <c r="D1504" t="s">
        <v>23</v>
      </c>
      <c r="E1504" t="s">
        <v>5</v>
      </c>
      <c r="G1504" t="s">
        <v>24</v>
      </c>
      <c r="H1504">
        <v>868579</v>
      </c>
      <c r="I1504">
        <v>868875</v>
      </c>
      <c r="J1504" t="s">
        <v>71</v>
      </c>
      <c r="P1504" s="1" t="s">
        <v>3444</v>
      </c>
      <c r="Q1504" t="s">
        <v>3445</v>
      </c>
      <c r="R1504">
        <v>297</v>
      </c>
      <c r="T1504" t="s">
        <v>3446</v>
      </c>
    </row>
    <row r="1505" spans="1:20" x14ac:dyDescent="0.25">
      <c r="A1505" t="s">
        <v>29</v>
      </c>
      <c r="B1505" t="s">
        <v>30</v>
      </c>
      <c r="C1505" t="s">
        <v>22</v>
      </c>
      <c r="D1505" t="s">
        <v>23</v>
      </c>
      <c r="E1505" t="s">
        <v>5</v>
      </c>
      <c r="G1505" t="s">
        <v>24</v>
      </c>
      <c r="H1505">
        <v>868579</v>
      </c>
      <c r="I1505">
        <v>868875</v>
      </c>
      <c r="J1505" t="s">
        <v>71</v>
      </c>
      <c r="K1505" t="s">
        <v>3447</v>
      </c>
      <c r="L1505" t="s">
        <v>3447</v>
      </c>
      <c r="N1505" t="s">
        <v>3448</v>
      </c>
      <c r="P1505" s="1" t="s">
        <v>3444</v>
      </c>
      <c r="Q1505" t="s">
        <v>3445</v>
      </c>
      <c r="R1505">
        <v>297</v>
      </c>
      <c r="S1505">
        <v>98</v>
      </c>
    </row>
    <row r="1506" spans="1:20" x14ac:dyDescent="0.25">
      <c r="A1506" t="s">
        <v>20</v>
      </c>
      <c r="B1506" t="s">
        <v>21</v>
      </c>
      <c r="C1506" t="s">
        <v>22</v>
      </c>
      <c r="D1506" t="s">
        <v>23</v>
      </c>
      <c r="E1506" t="s">
        <v>5</v>
      </c>
      <c r="G1506" t="s">
        <v>24</v>
      </c>
      <c r="H1506">
        <v>868913</v>
      </c>
      <c r="I1506">
        <v>869326</v>
      </c>
      <c r="J1506" t="s">
        <v>71</v>
      </c>
      <c r="P1506" s="1" t="s">
        <v>3449</v>
      </c>
      <c r="Q1506" t="s">
        <v>3450</v>
      </c>
      <c r="R1506">
        <v>414</v>
      </c>
      <c r="T1506" t="s">
        <v>3451</v>
      </c>
    </row>
    <row r="1507" spans="1:20" x14ac:dyDescent="0.25">
      <c r="A1507" t="s">
        <v>29</v>
      </c>
      <c r="B1507" t="s">
        <v>30</v>
      </c>
      <c r="C1507" t="s">
        <v>22</v>
      </c>
      <c r="D1507" t="s">
        <v>23</v>
      </c>
      <c r="E1507" t="s">
        <v>5</v>
      </c>
      <c r="G1507" t="s">
        <v>24</v>
      </c>
      <c r="H1507">
        <v>868913</v>
      </c>
      <c r="I1507">
        <v>869326</v>
      </c>
      <c r="J1507" t="s">
        <v>71</v>
      </c>
      <c r="K1507" t="s">
        <v>3452</v>
      </c>
      <c r="L1507" t="s">
        <v>3452</v>
      </c>
      <c r="N1507" t="s">
        <v>3453</v>
      </c>
      <c r="P1507" s="1" t="s">
        <v>3449</v>
      </c>
      <c r="Q1507" t="s">
        <v>3450</v>
      </c>
      <c r="R1507">
        <v>414</v>
      </c>
      <c r="S1507">
        <v>137</v>
      </c>
    </row>
    <row r="1508" spans="1:20" x14ac:dyDescent="0.25">
      <c r="A1508" t="s">
        <v>20</v>
      </c>
      <c r="B1508" t="s">
        <v>21</v>
      </c>
      <c r="C1508" t="s">
        <v>22</v>
      </c>
      <c r="D1508" t="s">
        <v>23</v>
      </c>
      <c r="E1508" t="s">
        <v>5</v>
      </c>
      <c r="G1508" t="s">
        <v>24</v>
      </c>
      <c r="H1508">
        <v>869451</v>
      </c>
      <c r="I1508">
        <v>869936</v>
      </c>
      <c r="J1508" t="s">
        <v>25</v>
      </c>
      <c r="P1508" s="1" t="s">
        <v>3454</v>
      </c>
      <c r="Q1508" t="s">
        <v>3455</v>
      </c>
      <c r="R1508">
        <v>486</v>
      </c>
      <c r="T1508" t="s">
        <v>3456</v>
      </c>
    </row>
    <row r="1509" spans="1:20" x14ac:dyDescent="0.25">
      <c r="A1509" t="s">
        <v>29</v>
      </c>
      <c r="B1509" t="s">
        <v>30</v>
      </c>
      <c r="C1509" t="s">
        <v>22</v>
      </c>
      <c r="D1509" t="s">
        <v>23</v>
      </c>
      <c r="E1509" t="s">
        <v>5</v>
      </c>
      <c r="G1509" t="s">
        <v>24</v>
      </c>
      <c r="H1509">
        <v>869451</v>
      </c>
      <c r="I1509">
        <v>869936</v>
      </c>
      <c r="J1509" t="s">
        <v>25</v>
      </c>
      <c r="K1509" t="s">
        <v>3457</v>
      </c>
      <c r="L1509" t="s">
        <v>3457</v>
      </c>
      <c r="N1509" t="s">
        <v>3458</v>
      </c>
      <c r="P1509" s="1" t="s">
        <v>3454</v>
      </c>
      <c r="Q1509" t="s">
        <v>3455</v>
      </c>
      <c r="R1509">
        <v>486</v>
      </c>
      <c r="S1509">
        <v>161</v>
      </c>
    </row>
    <row r="1510" spans="1:20" x14ac:dyDescent="0.25">
      <c r="A1510" t="s">
        <v>20</v>
      </c>
      <c r="B1510" t="s">
        <v>21</v>
      </c>
      <c r="C1510" t="s">
        <v>22</v>
      </c>
      <c r="D1510" t="s">
        <v>23</v>
      </c>
      <c r="E1510" t="s">
        <v>5</v>
      </c>
      <c r="G1510" t="s">
        <v>24</v>
      </c>
      <c r="H1510">
        <v>870096</v>
      </c>
      <c r="I1510">
        <v>870611</v>
      </c>
      <c r="J1510" t="s">
        <v>71</v>
      </c>
      <c r="P1510" s="1" t="s">
        <v>3459</v>
      </c>
      <c r="Q1510" t="s">
        <v>3460</v>
      </c>
      <c r="R1510">
        <v>516</v>
      </c>
      <c r="T1510" t="s">
        <v>3461</v>
      </c>
    </row>
    <row r="1511" spans="1:20" x14ac:dyDescent="0.25">
      <c r="A1511" t="s">
        <v>29</v>
      </c>
      <c r="B1511" t="s">
        <v>30</v>
      </c>
      <c r="C1511" t="s">
        <v>22</v>
      </c>
      <c r="D1511" t="s">
        <v>23</v>
      </c>
      <c r="E1511" t="s">
        <v>5</v>
      </c>
      <c r="G1511" t="s">
        <v>24</v>
      </c>
      <c r="H1511">
        <v>870096</v>
      </c>
      <c r="I1511">
        <v>870611</v>
      </c>
      <c r="J1511" t="s">
        <v>71</v>
      </c>
      <c r="K1511" t="s">
        <v>3462</v>
      </c>
      <c r="L1511" t="s">
        <v>3462</v>
      </c>
      <c r="N1511" t="s">
        <v>36</v>
      </c>
      <c r="P1511" s="1" t="s">
        <v>3459</v>
      </c>
      <c r="Q1511" t="s">
        <v>3460</v>
      </c>
      <c r="R1511">
        <v>516</v>
      </c>
      <c r="S1511">
        <v>171</v>
      </c>
    </row>
    <row r="1512" spans="1:20" x14ac:dyDescent="0.25">
      <c r="A1512" t="s">
        <v>20</v>
      </c>
      <c r="B1512" t="s">
        <v>21</v>
      </c>
      <c r="C1512" t="s">
        <v>22</v>
      </c>
      <c r="D1512" t="s">
        <v>23</v>
      </c>
      <c r="E1512" t="s">
        <v>5</v>
      </c>
      <c r="G1512" t="s">
        <v>24</v>
      </c>
      <c r="H1512">
        <v>870681</v>
      </c>
      <c r="I1512">
        <v>873374</v>
      </c>
      <c r="J1512" t="s">
        <v>71</v>
      </c>
      <c r="P1512" s="1" t="s">
        <v>3463</v>
      </c>
      <c r="Q1512" t="s">
        <v>3464</v>
      </c>
      <c r="R1512">
        <v>2694</v>
      </c>
      <c r="T1512" t="s">
        <v>3465</v>
      </c>
    </row>
    <row r="1513" spans="1:20" x14ac:dyDescent="0.25">
      <c r="A1513" t="s">
        <v>29</v>
      </c>
      <c r="B1513" t="s">
        <v>30</v>
      </c>
      <c r="C1513" t="s">
        <v>22</v>
      </c>
      <c r="D1513" t="s">
        <v>23</v>
      </c>
      <c r="E1513" t="s">
        <v>5</v>
      </c>
      <c r="G1513" t="s">
        <v>24</v>
      </c>
      <c r="H1513">
        <v>870681</v>
      </c>
      <c r="I1513">
        <v>873374</v>
      </c>
      <c r="J1513" t="s">
        <v>71</v>
      </c>
      <c r="K1513" t="s">
        <v>3466</v>
      </c>
      <c r="L1513" t="s">
        <v>3466</v>
      </c>
      <c r="N1513" t="s">
        <v>3467</v>
      </c>
      <c r="P1513" s="1" t="s">
        <v>3463</v>
      </c>
      <c r="Q1513" t="s">
        <v>3464</v>
      </c>
      <c r="R1513">
        <v>2694</v>
      </c>
      <c r="S1513">
        <v>897</v>
      </c>
    </row>
    <row r="1514" spans="1:20" x14ac:dyDescent="0.25">
      <c r="A1514" t="s">
        <v>20</v>
      </c>
      <c r="B1514" t="s">
        <v>21</v>
      </c>
      <c r="C1514" t="s">
        <v>22</v>
      </c>
      <c r="D1514" t="s">
        <v>23</v>
      </c>
      <c r="E1514" t="s">
        <v>5</v>
      </c>
      <c r="G1514" t="s">
        <v>24</v>
      </c>
      <c r="H1514">
        <v>873578</v>
      </c>
      <c r="I1514">
        <v>874237</v>
      </c>
      <c r="J1514" t="s">
        <v>25</v>
      </c>
      <c r="P1514" s="1" t="s">
        <v>3468</v>
      </c>
      <c r="Q1514" t="s">
        <v>3469</v>
      </c>
      <c r="R1514">
        <v>660</v>
      </c>
    </row>
    <row r="1515" spans="1:20" x14ac:dyDescent="0.25">
      <c r="A1515" t="s">
        <v>29</v>
      </c>
      <c r="B1515" t="s">
        <v>30</v>
      </c>
      <c r="C1515" t="s">
        <v>22</v>
      </c>
      <c r="D1515" t="s">
        <v>23</v>
      </c>
      <c r="E1515" t="s">
        <v>5</v>
      </c>
      <c r="G1515" t="s">
        <v>24</v>
      </c>
      <c r="H1515">
        <v>873578</v>
      </c>
      <c r="I1515">
        <v>874237</v>
      </c>
      <c r="J1515" t="s">
        <v>25</v>
      </c>
      <c r="K1515" t="s">
        <v>3470</v>
      </c>
      <c r="L1515" t="s">
        <v>3470</v>
      </c>
      <c r="N1515" t="s">
        <v>36</v>
      </c>
      <c r="P1515" s="1" t="s">
        <v>3468</v>
      </c>
      <c r="Q1515" t="s">
        <v>3469</v>
      </c>
      <c r="R1515">
        <v>660</v>
      </c>
      <c r="S1515">
        <v>219</v>
      </c>
    </row>
    <row r="1516" spans="1:20" x14ac:dyDescent="0.25">
      <c r="A1516" t="s">
        <v>20</v>
      </c>
      <c r="B1516" t="s">
        <v>21</v>
      </c>
      <c r="C1516" t="s">
        <v>22</v>
      </c>
      <c r="D1516" t="s">
        <v>23</v>
      </c>
      <c r="E1516" t="s">
        <v>5</v>
      </c>
      <c r="G1516" t="s">
        <v>24</v>
      </c>
      <c r="H1516">
        <v>874295</v>
      </c>
      <c r="I1516">
        <v>874738</v>
      </c>
      <c r="J1516" t="s">
        <v>71</v>
      </c>
      <c r="P1516" s="1" t="s">
        <v>3471</v>
      </c>
      <c r="Q1516" t="s">
        <v>3472</v>
      </c>
      <c r="R1516">
        <v>444</v>
      </c>
    </row>
    <row r="1517" spans="1:20" x14ac:dyDescent="0.25">
      <c r="A1517" t="s">
        <v>29</v>
      </c>
      <c r="B1517" t="s">
        <v>30</v>
      </c>
      <c r="C1517" t="s">
        <v>22</v>
      </c>
      <c r="D1517" t="s">
        <v>23</v>
      </c>
      <c r="E1517" t="s">
        <v>5</v>
      </c>
      <c r="G1517" t="s">
        <v>24</v>
      </c>
      <c r="H1517">
        <v>874295</v>
      </c>
      <c r="I1517">
        <v>874738</v>
      </c>
      <c r="J1517" t="s">
        <v>71</v>
      </c>
      <c r="K1517" t="s">
        <v>3473</v>
      </c>
      <c r="L1517" t="s">
        <v>3473</v>
      </c>
      <c r="N1517" t="s">
        <v>36</v>
      </c>
      <c r="P1517" s="1" t="s">
        <v>3471</v>
      </c>
      <c r="Q1517" t="s">
        <v>3472</v>
      </c>
      <c r="R1517">
        <v>444</v>
      </c>
      <c r="S1517">
        <v>147</v>
      </c>
    </row>
    <row r="1518" spans="1:20" x14ac:dyDescent="0.25">
      <c r="A1518" t="s">
        <v>20</v>
      </c>
      <c r="B1518" t="s">
        <v>21</v>
      </c>
      <c r="C1518" t="s">
        <v>22</v>
      </c>
      <c r="D1518" t="s">
        <v>23</v>
      </c>
      <c r="E1518" t="s">
        <v>5</v>
      </c>
      <c r="G1518" t="s">
        <v>24</v>
      </c>
      <c r="H1518">
        <v>874726</v>
      </c>
      <c r="I1518">
        <v>874935</v>
      </c>
      <c r="J1518" t="s">
        <v>25</v>
      </c>
      <c r="P1518" s="1" t="s">
        <v>3474</v>
      </c>
      <c r="Q1518" t="s">
        <v>3475</v>
      </c>
      <c r="R1518">
        <v>210</v>
      </c>
      <c r="T1518" t="s">
        <v>3476</v>
      </c>
    </row>
    <row r="1519" spans="1:20" x14ac:dyDescent="0.25">
      <c r="A1519" t="s">
        <v>29</v>
      </c>
      <c r="B1519" t="s">
        <v>30</v>
      </c>
      <c r="C1519" t="s">
        <v>22</v>
      </c>
      <c r="D1519" t="s">
        <v>23</v>
      </c>
      <c r="E1519" t="s">
        <v>5</v>
      </c>
      <c r="G1519" t="s">
        <v>24</v>
      </c>
      <c r="H1519">
        <v>874726</v>
      </c>
      <c r="I1519">
        <v>874935</v>
      </c>
      <c r="J1519" t="s">
        <v>25</v>
      </c>
      <c r="K1519" t="s">
        <v>3477</v>
      </c>
      <c r="L1519" t="s">
        <v>3477</v>
      </c>
      <c r="N1519" t="s">
        <v>36</v>
      </c>
      <c r="P1519" s="1" t="s">
        <v>3474</v>
      </c>
      <c r="Q1519" t="s">
        <v>3475</v>
      </c>
      <c r="R1519">
        <v>210</v>
      </c>
      <c r="S1519">
        <v>69</v>
      </c>
    </row>
    <row r="1520" spans="1:20" x14ac:dyDescent="0.25">
      <c r="A1520" t="s">
        <v>20</v>
      </c>
      <c r="B1520" t="s">
        <v>21</v>
      </c>
      <c r="C1520" t="s">
        <v>22</v>
      </c>
      <c r="D1520" t="s">
        <v>23</v>
      </c>
      <c r="E1520" t="s">
        <v>5</v>
      </c>
      <c r="G1520" t="s">
        <v>24</v>
      </c>
      <c r="H1520">
        <v>875035</v>
      </c>
      <c r="I1520">
        <v>876291</v>
      </c>
      <c r="J1520" t="s">
        <v>71</v>
      </c>
      <c r="O1520" t="s">
        <v>3478</v>
      </c>
      <c r="P1520" s="1" t="s">
        <v>3479</v>
      </c>
      <c r="Q1520" t="s">
        <v>3480</v>
      </c>
      <c r="R1520">
        <v>1257</v>
      </c>
      <c r="T1520" t="s">
        <v>3481</v>
      </c>
    </row>
    <row r="1521" spans="1:20" x14ac:dyDescent="0.25">
      <c r="A1521" t="s">
        <v>29</v>
      </c>
      <c r="B1521" t="s">
        <v>30</v>
      </c>
      <c r="C1521" t="s">
        <v>22</v>
      </c>
      <c r="D1521" t="s">
        <v>23</v>
      </c>
      <c r="E1521" t="s">
        <v>5</v>
      </c>
      <c r="G1521" t="s">
        <v>24</v>
      </c>
      <c r="H1521">
        <v>875035</v>
      </c>
      <c r="I1521">
        <v>876291</v>
      </c>
      <c r="J1521" t="s">
        <v>71</v>
      </c>
      <c r="K1521" t="s">
        <v>3482</v>
      </c>
      <c r="L1521" t="s">
        <v>3482</v>
      </c>
      <c r="N1521" t="s">
        <v>3483</v>
      </c>
      <c r="O1521" t="s">
        <v>3478</v>
      </c>
      <c r="P1521" s="1" t="s">
        <v>3479</v>
      </c>
      <c r="Q1521" t="s">
        <v>3480</v>
      </c>
      <c r="R1521">
        <v>1257</v>
      </c>
      <c r="S1521">
        <v>418</v>
      </c>
    </row>
    <row r="1522" spans="1:20" x14ac:dyDescent="0.25">
      <c r="A1522" t="s">
        <v>20</v>
      </c>
      <c r="B1522" t="s">
        <v>21</v>
      </c>
      <c r="C1522" t="s">
        <v>22</v>
      </c>
      <c r="D1522" t="s">
        <v>23</v>
      </c>
      <c r="E1522" t="s">
        <v>5</v>
      </c>
      <c r="G1522" t="s">
        <v>24</v>
      </c>
      <c r="H1522">
        <v>876595</v>
      </c>
      <c r="I1522">
        <v>877641</v>
      </c>
      <c r="J1522" t="s">
        <v>25</v>
      </c>
      <c r="P1522" s="1" t="s">
        <v>3484</v>
      </c>
      <c r="Q1522" t="s">
        <v>3485</v>
      </c>
      <c r="R1522">
        <v>1047</v>
      </c>
      <c r="T1522" t="s">
        <v>3486</v>
      </c>
    </row>
    <row r="1523" spans="1:20" x14ac:dyDescent="0.25">
      <c r="A1523" t="s">
        <v>29</v>
      </c>
      <c r="B1523" t="s">
        <v>30</v>
      </c>
      <c r="C1523" t="s">
        <v>22</v>
      </c>
      <c r="D1523" t="s">
        <v>23</v>
      </c>
      <c r="E1523" t="s">
        <v>5</v>
      </c>
      <c r="G1523" t="s">
        <v>24</v>
      </c>
      <c r="H1523">
        <v>876595</v>
      </c>
      <c r="I1523">
        <v>877641</v>
      </c>
      <c r="J1523" t="s">
        <v>25</v>
      </c>
      <c r="K1523" t="s">
        <v>3487</v>
      </c>
      <c r="L1523" t="s">
        <v>3487</v>
      </c>
      <c r="N1523" t="s">
        <v>36</v>
      </c>
      <c r="P1523" s="1" t="s">
        <v>3484</v>
      </c>
      <c r="Q1523" t="s">
        <v>3485</v>
      </c>
      <c r="R1523">
        <v>1047</v>
      </c>
      <c r="S1523">
        <v>348</v>
      </c>
    </row>
    <row r="1524" spans="1:20" x14ac:dyDescent="0.25">
      <c r="A1524" t="s">
        <v>20</v>
      </c>
      <c r="B1524" t="s">
        <v>21</v>
      </c>
      <c r="C1524" t="s">
        <v>22</v>
      </c>
      <c r="D1524" t="s">
        <v>23</v>
      </c>
      <c r="E1524" t="s">
        <v>5</v>
      </c>
      <c r="G1524" t="s">
        <v>24</v>
      </c>
      <c r="H1524">
        <v>877641</v>
      </c>
      <c r="I1524">
        <v>878003</v>
      </c>
      <c r="J1524" t="s">
        <v>25</v>
      </c>
      <c r="O1524" t="s">
        <v>3488</v>
      </c>
      <c r="P1524" s="1" t="s">
        <v>3489</v>
      </c>
      <c r="Q1524" t="s">
        <v>3490</v>
      </c>
      <c r="R1524">
        <v>363</v>
      </c>
      <c r="T1524" t="s">
        <v>3491</v>
      </c>
    </row>
    <row r="1525" spans="1:20" x14ac:dyDescent="0.25">
      <c r="A1525" t="s">
        <v>29</v>
      </c>
      <c r="B1525" t="s">
        <v>30</v>
      </c>
      <c r="C1525" t="s">
        <v>22</v>
      </c>
      <c r="D1525" t="s">
        <v>23</v>
      </c>
      <c r="E1525" t="s">
        <v>5</v>
      </c>
      <c r="G1525" t="s">
        <v>24</v>
      </c>
      <c r="H1525">
        <v>877641</v>
      </c>
      <c r="I1525">
        <v>878003</v>
      </c>
      <c r="J1525" t="s">
        <v>25</v>
      </c>
      <c r="K1525" t="s">
        <v>3492</v>
      </c>
      <c r="L1525" t="s">
        <v>3492</v>
      </c>
      <c r="N1525" t="s">
        <v>3493</v>
      </c>
      <c r="O1525" t="s">
        <v>3488</v>
      </c>
      <c r="P1525" s="1" t="s">
        <v>3489</v>
      </c>
      <c r="Q1525" t="s">
        <v>3490</v>
      </c>
      <c r="R1525">
        <v>363</v>
      </c>
      <c r="S1525">
        <v>120</v>
      </c>
    </row>
    <row r="1526" spans="1:20" x14ac:dyDescent="0.25">
      <c r="A1526" t="s">
        <v>20</v>
      </c>
      <c r="B1526" t="s">
        <v>21</v>
      </c>
      <c r="C1526" t="s">
        <v>22</v>
      </c>
      <c r="D1526" t="s">
        <v>23</v>
      </c>
      <c r="E1526" t="s">
        <v>5</v>
      </c>
      <c r="G1526" t="s">
        <v>24</v>
      </c>
      <c r="H1526">
        <v>878040</v>
      </c>
      <c r="I1526">
        <v>879569</v>
      </c>
      <c r="J1526" t="s">
        <v>71</v>
      </c>
      <c r="P1526" s="1" t="s">
        <v>3494</v>
      </c>
      <c r="Q1526" t="s">
        <v>3495</v>
      </c>
      <c r="R1526">
        <v>1530</v>
      </c>
      <c r="T1526" t="s">
        <v>3496</v>
      </c>
    </row>
    <row r="1527" spans="1:20" x14ac:dyDescent="0.25">
      <c r="A1527" t="s">
        <v>29</v>
      </c>
      <c r="B1527" t="s">
        <v>30</v>
      </c>
      <c r="C1527" t="s">
        <v>22</v>
      </c>
      <c r="D1527" t="s">
        <v>23</v>
      </c>
      <c r="E1527" t="s">
        <v>5</v>
      </c>
      <c r="G1527" t="s">
        <v>24</v>
      </c>
      <c r="H1527">
        <v>878040</v>
      </c>
      <c r="I1527">
        <v>879569</v>
      </c>
      <c r="J1527" t="s">
        <v>71</v>
      </c>
      <c r="K1527" t="s">
        <v>3497</v>
      </c>
      <c r="L1527" t="s">
        <v>3497</v>
      </c>
      <c r="N1527" t="s">
        <v>3453</v>
      </c>
      <c r="P1527" s="1" t="s">
        <v>3494</v>
      </c>
      <c r="Q1527" t="s">
        <v>3495</v>
      </c>
      <c r="R1527">
        <v>1530</v>
      </c>
      <c r="S1527">
        <v>509</v>
      </c>
    </row>
    <row r="1528" spans="1:20" x14ac:dyDescent="0.25">
      <c r="A1528" t="s">
        <v>20</v>
      </c>
      <c r="B1528" t="s">
        <v>21</v>
      </c>
      <c r="C1528" t="s">
        <v>22</v>
      </c>
      <c r="D1528" t="s">
        <v>23</v>
      </c>
      <c r="E1528" t="s">
        <v>5</v>
      </c>
      <c r="G1528" t="s">
        <v>24</v>
      </c>
      <c r="H1528">
        <v>879582</v>
      </c>
      <c r="I1528">
        <v>879872</v>
      </c>
      <c r="J1528" t="s">
        <v>71</v>
      </c>
      <c r="P1528" s="1" t="s">
        <v>3498</v>
      </c>
      <c r="Q1528" t="s">
        <v>3499</v>
      </c>
      <c r="R1528">
        <v>291</v>
      </c>
      <c r="T1528" t="s">
        <v>3500</v>
      </c>
    </row>
    <row r="1529" spans="1:20" x14ac:dyDescent="0.25">
      <c r="A1529" t="s">
        <v>29</v>
      </c>
      <c r="B1529" t="s">
        <v>30</v>
      </c>
      <c r="C1529" t="s">
        <v>22</v>
      </c>
      <c r="D1529" t="s">
        <v>23</v>
      </c>
      <c r="E1529" t="s">
        <v>5</v>
      </c>
      <c r="G1529" t="s">
        <v>24</v>
      </c>
      <c r="H1529">
        <v>879582</v>
      </c>
      <c r="I1529">
        <v>879872</v>
      </c>
      <c r="J1529" t="s">
        <v>71</v>
      </c>
      <c r="K1529" t="s">
        <v>3501</v>
      </c>
      <c r="L1529" t="s">
        <v>3501</v>
      </c>
      <c r="N1529" t="s">
        <v>3502</v>
      </c>
      <c r="P1529" s="1" t="s">
        <v>3498</v>
      </c>
      <c r="Q1529" t="s">
        <v>3499</v>
      </c>
      <c r="R1529">
        <v>291</v>
      </c>
      <c r="S1529">
        <v>96</v>
      </c>
    </row>
    <row r="1530" spans="1:20" x14ac:dyDescent="0.25">
      <c r="A1530" t="s">
        <v>20</v>
      </c>
      <c r="B1530" t="s">
        <v>21</v>
      </c>
      <c r="C1530" t="s">
        <v>22</v>
      </c>
      <c r="D1530" t="s">
        <v>23</v>
      </c>
      <c r="E1530" t="s">
        <v>5</v>
      </c>
      <c r="G1530" t="s">
        <v>24</v>
      </c>
      <c r="H1530">
        <v>880152</v>
      </c>
      <c r="I1530">
        <v>880700</v>
      </c>
      <c r="J1530" t="s">
        <v>25</v>
      </c>
      <c r="P1530" s="1" t="s">
        <v>3503</v>
      </c>
      <c r="Q1530" t="s">
        <v>3504</v>
      </c>
      <c r="R1530">
        <v>549</v>
      </c>
      <c r="T1530" t="s">
        <v>3505</v>
      </c>
    </row>
    <row r="1531" spans="1:20" x14ac:dyDescent="0.25">
      <c r="A1531" t="s">
        <v>29</v>
      </c>
      <c r="B1531" t="s">
        <v>30</v>
      </c>
      <c r="C1531" t="s">
        <v>22</v>
      </c>
      <c r="D1531" t="s">
        <v>23</v>
      </c>
      <c r="E1531" t="s">
        <v>5</v>
      </c>
      <c r="G1531" t="s">
        <v>24</v>
      </c>
      <c r="H1531">
        <v>880152</v>
      </c>
      <c r="I1531">
        <v>880700</v>
      </c>
      <c r="J1531" t="s">
        <v>25</v>
      </c>
      <c r="K1531" t="s">
        <v>3506</v>
      </c>
      <c r="L1531" t="s">
        <v>3506</v>
      </c>
      <c r="N1531" t="s">
        <v>36</v>
      </c>
      <c r="P1531" s="1" t="s">
        <v>3503</v>
      </c>
      <c r="Q1531" t="s">
        <v>3504</v>
      </c>
      <c r="R1531">
        <v>549</v>
      </c>
      <c r="S1531">
        <v>182</v>
      </c>
    </row>
    <row r="1532" spans="1:20" x14ac:dyDescent="0.25">
      <c r="A1532" t="s">
        <v>20</v>
      </c>
      <c r="B1532" t="s">
        <v>21</v>
      </c>
      <c r="C1532" t="s">
        <v>22</v>
      </c>
      <c r="D1532" t="s">
        <v>23</v>
      </c>
      <c r="E1532" t="s">
        <v>5</v>
      </c>
      <c r="G1532" t="s">
        <v>24</v>
      </c>
      <c r="H1532">
        <v>880740</v>
      </c>
      <c r="I1532">
        <v>881531</v>
      </c>
      <c r="J1532" t="s">
        <v>71</v>
      </c>
      <c r="P1532" s="1" t="s">
        <v>3507</v>
      </c>
      <c r="Q1532" t="s">
        <v>3508</v>
      </c>
      <c r="R1532">
        <v>792</v>
      </c>
      <c r="T1532" t="s">
        <v>3509</v>
      </c>
    </row>
    <row r="1533" spans="1:20" x14ac:dyDescent="0.25">
      <c r="A1533" t="s">
        <v>29</v>
      </c>
      <c r="B1533" t="s">
        <v>30</v>
      </c>
      <c r="C1533" t="s">
        <v>22</v>
      </c>
      <c r="D1533" t="s">
        <v>23</v>
      </c>
      <c r="E1533" t="s">
        <v>5</v>
      </c>
      <c r="G1533" t="s">
        <v>24</v>
      </c>
      <c r="H1533">
        <v>880740</v>
      </c>
      <c r="I1533">
        <v>881531</v>
      </c>
      <c r="J1533" t="s">
        <v>71</v>
      </c>
      <c r="K1533" t="s">
        <v>3510</v>
      </c>
      <c r="L1533" t="s">
        <v>3510</v>
      </c>
      <c r="N1533" t="s">
        <v>3511</v>
      </c>
      <c r="P1533" s="1" t="s">
        <v>3507</v>
      </c>
      <c r="Q1533" t="s">
        <v>3508</v>
      </c>
      <c r="R1533">
        <v>792</v>
      </c>
      <c r="S1533">
        <v>263</v>
      </c>
    </row>
    <row r="1534" spans="1:20" x14ac:dyDescent="0.2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G1534" t="s">
        <v>24</v>
      </c>
      <c r="H1534">
        <v>881530</v>
      </c>
      <c r="I1534">
        <v>882081</v>
      </c>
      <c r="J1534" t="s">
        <v>25</v>
      </c>
      <c r="P1534" s="1" t="s">
        <v>3512</v>
      </c>
      <c r="Q1534" t="s">
        <v>3513</v>
      </c>
      <c r="R1534">
        <v>552</v>
      </c>
      <c r="T1534" t="s">
        <v>3514</v>
      </c>
    </row>
    <row r="1535" spans="1:20" x14ac:dyDescent="0.25">
      <c r="A1535" t="s">
        <v>29</v>
      </c>
      <c r="B1535" t="s">
        <v>30</v>
      </c>
      <c r="C1535" t="s">
        <v>22</v>
      </c>
      <c r="D1535" t="s">
        <v>23</v>
      </c>
      <c r="E1535" t="s">
        <v>5</v>
      </c>
      <c r="G1535" t="s">
        <v>24</v>
      </c>
      <c r="H1535">
        <v>881530</v>
      </c>
      <c r="I1535">
        <v>882081</v>
      </c>
      <c r="J1535" t="s">
        <v>25</v>
      </c>
      <c r="K1535" t="s">
        <v>3515</v>
      </c>
      <c r="L1535" t="s">
        <v>3515</v>
      </c>
      <c r="N1535" t="s">
        <v>3516</v>
      </c>
      <c r="P1535" s="1" t="s">
        <v>3512</v>
      </c>
      <c r="Q1535" t="s">
        <v>3513</v>
      </c>
      <c r="R1535">
        <v>552</v>
      </c>
      <c r="S1535">
        <v>183</v>
      </c>
    </row>
    <row r="1536" spans="1:20" x14ac:dyDescent="0.25">
      <c r="A1536" t="s">
        <v>20</v>
      </c>
      <c r="B1536" t="s">
        <v>21</v>
      </c>
      <c r="C1536" t="s">
        <v>22</v>
      </c>
      <c r="D1536" t="s">
        <v>23</v>
      </c>
      <c r="E1536" t="s">
        <v>5</v>
      </c>
      <c r="G1536" t="s">
        <v>24</v>
      </c>
      <c r="H1536">
        <v>882195</v>
      </c>
      <c r="I1536">
        <v>883925</v>
      </c>
      <c r="J1536" t="s">
        <v>25</v>
      </c>
      <c r="P1536" s="1" t="s">
        <v>3517</v>
      </c>
      <c r="Q1536" t="s">
        <v>3518</v>
      </c>
      <c r="R1536">
        <v>1731</v>
      </c>
      <c r="T1536" t="s">
        <v>3519</v>
      </c>
    </row>
    <row r="1537" spans="1:20" x14ac:dyDescent="0.25">
      <c r="A1537" t="s">
        <v>29</v>
      </c>
      <c r="B1537" t="s">
        <v>30</v>
      </c>
      <c r="C1537" t="s">
        <v>22</v>
      </c>
      <c r="D1537" t="s">
        <v>23</v>
      </c>
      <c r="E1537" t="s">
        <v>5</v>
      </c>
      <c r="G1537" t="s">
        <v>24</v>
      </c>
      <c r="H1537">
        <v>882195</v>
      </c>
      <c r="I1537">
        <v>883925</v>
      </c>
      <c r="J1537" t="s">
        <v>25</v>
      </c>
      <c r="K1537" t="s">
        <v>3520</v>
      </c>
      <c r="L1537" t="s">
        <v>3520</v>
      </c>
      <c r="N1537" t="s">
        <v>3521</v>
      </c>
      <c r="P1537" s="1" t="s">
        <v>3517</v>
      </c>
      <c r="Q1537" t="s">
        <v>3518</v>
      </c>
      <c r="R1537">
        <v>1731</v>
      </c>
      <c r="S1537">
        <v>576</v>
      </c>
    </row>
    <row r="1538" spans="1:20" x14ac:dyDescent="0.25">
      <c r="A1538" t="s">
        <v>20</v>
      </c>
      <c r="B1538" t="s">
        <v>21</v>
      </c>
      <c r="C1538" t="s">
        <v>22</v>
      </c>
      <c r="D1538" t="s">
        <v>23</v>
      </c>
      <c r="E1538" t="s">
        <v>5</v>
      </c>
      <c r="G1538" t="s">
        <v>24</v>
      </c>
      <c r="H1538">
        <v>884032</v>
      </c>
      <c r="I1538">
        <v>884661</v>
      </c>
      <c r="J1538" t="s">
        <v>25</v>
      </c>
      <c r="P1538" s="1" t="s">
        <v>3522</v>
      </c>
      <c r="Q1538" t="s">
        <v>3523</v>
      </c>
      <c r="R1538">
        <v>630</v>
      </c>
    </row>
    <row r="1539" spans="1:20" x14ac:dyDescent="0.25">
      <c r="A1539" t="s">
        <v>29</v>
      </c>
      <c r="B1539" t="s">
        <v>30</v>
      </c>
      <c r="C1539" t="s">
        <v>22</v>
      </c>
      <c r="D1539" t="s">
        <v>23</v>
      </c>
      <c r="E1539" t="s">
        <v>5</v>
      </c>
      <c r="G1539" t="s">
        <v>24</v>
      </c>
      <c r="H1539">
        <v>884032</v>
      </c>
      <c r="I1539">
        <v>884661</v>
      </c>
      <c r="J1539" t="s">
        <v>25</v>
      </c>
      <c r="K1539" t="s">
        <v>3524</v>
      </c>
      <c r="L1539" t="s">
        <v>3524</v>
      </c>
      <c r="N1539" t="s">
        <v>36</v>
      </c>
      <c r="P1539" s="1" t="s">
        <v>3522</v>
      </c>
      <c r="Q1539" t="s">
        <v>3523</v>
      </c>
      <c r="R1539">
        <v>630</v>
      </c>
      <c r="S1539">
        <v>209</v>
      </c>
    </row>
    <row r="1540" spans="1:20" x14ac:dyDescent="0.25">
      <c r="A1540" t="s">
        <v>20</v>
      </c>
      <c r="B1540" t="s">
        <v>21</v>
      </c>
      <c r="C1540" t="s">
        <v>22</v>
      </c>
      <c r="D1540" t="s">
        <v>23</v>
      </c>
      <c r="E1540" t="s">
        <v>5</v>
      </c>
      <c r="G1540" t="s">
        <v>24</v>
      </c>
      <c r="H1540">
        <v>884742</v>
      </c>
      <c r="I1540">
        <v>886379</v>
      </c>
      <c r="J1540" t="s">
        <v>71</v>
      </c>
      <c r="P1540" s="1" t="s">
        <v>3525</v>
      </c>
      <c r="Q1540" t="s">
        <v>3526</v>
      </c>
      <c r="R1540">
        <v>1638</v>
      </c>
      <c r="T1540" t="s">
        <v>3527</v>
      </c>
    </row>
    <row r="1541" spans="1:20" x14ac:dyDescent="0.25">
      <c r="A1541" t="s">
        <v>29</v>
      </c>
      <c r="B1541" t="s">
        <v>30</v>
      </c>
      <c r="C1541" t="s">
        <v>22</v>
      </c>
      <c r="D1541" t="s">
        <v>23</v>
      </c>
      <c r="E1541" t="s">
        <v>5</v>
      </c>
      <c r="G1541" t="s">
        <v>24</v>
      </c>
      <c r="H1541">
        <v>884742</v>
      </c>
      <c r="I1541">
        <v>886379</v>
      </c>
      <c r="J1541" t="s">
        <v>71</v>
      </c>
      <c r="K1541" t="s">
        <v>3528</v>
      </c>
      <c r="L1541" t="s">
        <v>3528</v>
      </c>
      <c r="N1541" t="s">
        <v>3529</v>
      </c>
      <c r="P1541" s="1" t="s">
        <v>3525</v>
      </c>
      <c r="Q1541" t="s">
        <v>3526</v>
      </c>
      <c r="R1541">
        <v>1638</v>
      </c>
      <c r="S1541">
        <v>545</v>
      </c>
    </row>
    <row r="1542" spans="1:20" x14ac:dyDescent="0.25">
      <c r="A1542" t="s">
        <v>20</v>
      </c>
      <c r="B1542" t="s">
        <v>21</v>
      </c>
      <c r="C1542" t="s">
        <v>22</v>
      </c>
      <c r="D1542" t="s">
        <v>23</v>
      </c>
      <c r="E1542" t="s">
        <v>5</v>
      </c>
      <c r="G1542" t="s">
        <v>24</v>
      </c>
      <c r="H1542">
        <v>886402</v>
      </c>
      <c r="I1542">
        <v>886596</v>
      </c>
      <c r="J1542" t="s">
        <v>71</v>
      </c>
      <c r="P1542" s="1" t="s">
        <v>3530</v>
      </c>
      <c r="Q1542" t="s">
        <v>3531</v>
      </c>
      <c r="R1542">
        <v>195</v>
      </c>
    </row>
    <row r="1543" spans="1:20" x14ac:dyDescent="0.25">
      <c r="A1543" t="s">
        <v>29</v>
      </c>
      <c r="B1543" t="s">
        <v>30</v>
      </c>
      <c r="C1543" t="s">
        <v>22</v>
      </c>
      <c r="D1543" t="s">
        <v>23</v>
      </c>
      <c r="E1543" t="s">
        <v>5</v>
      </c>
      <c r="G1543" t="s">
        <v>24</v>
      </c>
      <c r="H1543">
        <v>886402</v>
      </c>
      <c r="I1543">
        <v>886596</v>
      </c>
      <c r="J1543" t="s">
        <v>71</v>
      </c>
      <c r="K1543" t="s">
        <v>3532</v>
      </c>
      <c r="L1543" t="s">
        <v>3532</v>
      </c>
      <c r="N1543" t="s">
        <v>36</v>
      </c>
      <c r="P1543" s="1" t="s">
        <v>3530</v>
      </c>
      <c r="Q1543" t="s">
        <v>3531</v>
      </c>
      <c r="R1543">
        <v>195</v>
      </c>
      <c r="S1543">
        <v>64</v>
      </c>
    </row>
    <row r="1544" spans="1:20" x14ac:dyDescent="0.25">
      <c r="A1544" t="s">
        <v>20</v>
      </c>
      <c r="B1544" t="s">
        <v>21</v>
      </c>
      <c r="C1544" t="s">
        <v>22</v>
      </c>
      <c r="D1544" t="s">
        <v>23</v>
      </c>
      <c r="E1544" t="s">
        <v>5</v>
      </c>
      <c r="G1544" t="s">
        <v>24</v>
      </c>
      <c r="H1544">
        <v>886609</v>
      </c>
      <c r="I1544">
        <v>887310</v>
      </c>
      <c r="J1544" t="s">
        <v>25</v>
      </c>
      <c r="P1544" s="1" t="s">
        <v>3533</v>
      </c>
      <c r="Q1544" t="s">
        <v>3534</v>
      </c>
      <c r="R1544">
        <v>702</v>
      </c>
    </row>
    <row r="1545" spans="1:20" x14ac:dyDescent="0.25">
      <c r="A1545" t="s">
        <v>29</v>
      </c>
      <c r="B1545" t="s">
        <v>30</v>
      </c>
      <c r="C1545" t="s">
        <v>22</v>
      </c>
      <c r="D1545" t="s">
        <v>23</v>
      </c>
      <c r="E1545" t="s">
        <v>5</v>
      </c>
      <c r="G1545" t="s">
        <v>24</v>
      </c>
      <c r="H1545">
        <v>886609</v>
      </c>
      <c r="I1545">
        <v>887310</v>
      </c>
      <c r="J1545" t="s">
        <v>25</v>
      </c>
      <c r="K1545" t="s">
        <v>3535</v>
      </c>
      <c r="L1545" t="s">
        <v>3535</v>
      </c>
      <c r="N1545" t="s">
        <v>36</v>
      </c>
      <c r="P1545" s="1" t="s">
        <v>3533</v>
      </c>
      <c r="Q1545" t="s">
        <v>3534</v>
      </c>
      <c r="R1545">
        <v>702</v>
      </c>
      <c r="S1545">
        <v>233</v>
      </c>
    </row>
    <row r="1546" spans="1:20" x14ac:dyDescent="0.25">
      <c r="A1546" t="s">
        <v>20</v>
      </c>
      <c r="B1546" t="s">
        <v>21</v>
      </c>
      <c r="C1546" t="s">
        <v>22</v>
      </c>
      <c r="D1546" t="s">
        <v>23</v>
      </c>
      <c r="E1546" t="s">
        <v>5</v>
      </c>
      <c r="G1546" t="s">
        <v>24</v>
      </c>
      <c r="H1546">
        <v>887635</v>
      </c>
      <c r="I1546">
        <v>894024</v>
      </c>
      <c r="J1546" t="s">
        <v>25</v>
      </c>
      <c r="P1546" s="1" t="s">
        <v>3536</v>
      </c>
      <c r="Q1546" t="s">
        <v>3537</v>
      </c>
      <c r="R1546">
        <v>6390</v>
      </c>
      <c r="T1546" t="s">
        <v>3538</v>
      </c>
    </row>
    <row r="1547" spans="1:20" x14ac:dyDescent="0.25">
      <c r="A1547" t="s">
        <v>29</v>
      </c>
      <c r="B1547" t="s">
        <v>30</v>
      </c>
      <c r="C1547" t="s">
        <v>22</v>
      </c>
      <c r="D1547" t="s">
        <v>23</v>
      </c>
      <c r="E1547" t="s">
        <v>5</v>
      </c>
      <c r="G1547" t="s">
        <v>24</v>
      </c>
      <c r="H1547">
        <v>887635</v>
      </c>
      <c r="I1547">
        <v>894024</v>
      </c>
      <c r="J1547" t="s">
        <v>25</v>
      </c>
      <c r="K1547" t="s">
        <v>3539</v>
      </c>
      <c r="L1547" t="s">
        <v>3539</v>
      </c>
      <c r="N1547" t="s">
        <v>875</v>
      </c>
      <c r="P1547" s="1" t="s">
        <v>3536</v>
      </c>
      <c r="Q1547" t="s">
        <v>3537</v>
      </c>
      <c r="R1547">
        <v>6390</v>
      </c>
      <c r="S1547">
        <v>2129</v>
      </c>
    </row>
    <row r="1548" spans="1:20" x14ac:dyDescent="0.25">
      <c r="A1548" t="s">
        <v>20</v>
      </c>
      <c r="B1548" t="s">
        <v>21</v>
      </c>
      <c r="C1548" t="s">
        <v>22</v>
      </c>
      <c r="D1548" t="s">
        <v>23</v>
      </c>
      <c r="E1548" t="s">
        <v>5</v>
      </c>
      <c r="G1548" t="s">
        <v>24</v>
      </c>
      <c r="H1548">
        <v>894098</v>
      </c>
      <c r="I1548">
        <v>899953</v>
      </c>
      <c r="J1548" t="s">
        <v>25</v>
      </c>
      <c r="P1548" s="1" t="s">
        <v>3540</v>
      </c>
      <c r="Q1548" t="s">
        <v>3541</v>
      </c>
      <c r="R1548">
        <v>5856</v>
      </c>
      <c r="T1548" t="s">
        <v>3542</v>
      </c>
    </row>
    <row r="1549" spans="1:20" x14ac:dyDescent="0.25">
      <c r="A1549" t="s">
        <v>29</v>
      </c>
      <c r="B1549" t="s">
        <v>30</v>
      </c>
      <c r="C1549" t="s">
        <v>22</v>
      </c>
      <c r="D1549" t="s">
        <v>23</v>
      </c>
      <c r="E1549" t="s">
        <v>5</v>
      </c>
      <c r="G1549" t="s">
        <v>24</v>
      </c>
      <c r="H1549">
        <v>894098</v>
      </c>
      <c r="I1549">
        <v>899953</v>
      </c>
      <c r="J1549" t="s">
        <v>25</v>
      </c>
      <c r="K1549" t="s">
        <v>3543</v>
      </c>
      <c r="L1549" t="s">
        <v>3543</v>
      </c>
      <c r="N1549" t="s">
        <v>875</v>
      </c>
      <c r="P1549" s="1" t="s">
        <v>3540</v>
      </c>
      <c r="Q1549" t="s">
        <v>3541</v>
      </c>
      <c r="R1549">
        <v>5856</v>
      </c>
      <c r="S1549">
        <v>1951</v>
      </c>
    </row>
    <row r="1550" spans="1:20" x14ac:dyDescent="0.25">
      <c r="A1550" t="s">
        <v>20</v>
      </c>
      <c r="B1550" t="s">
        <v>21</v>
      </c>
      <c r="C1550" t="s">
        <v>22</v>
      </c>
      <c r="D1550" t="s">
        <v>23</v>
      </c>
      <c r="E1550" t="s">
        <v>5</v>
      </c>
      <c r="G1550" t="s">
        <v>24</v>
      </c>
      <c r="H1550">
        <v>899978</v>
      </c>
      <c r="I1550">
        <v>902356</v>
      </c>
      <c r="J1550" t="s">
        <v>25</v>
      </c>
      <c r="P1550" s="1" t="s">
        <v>3544</v>
      </c>
      <c r="Q1550" t="s">
        <v>3545</v>
      </c>
      <c r="R1550">
        <v>2379</v>
      </c>
    </row>
    <row r="1551" spans="1:20" x14ac:dyDescent="0.25">
      <c r="A1551" t="s">
        <v>29</v>
      </c>
      <c r="B1551" t="s">
        <v>30</v>
      </c>
      <c r="C1551" t="s">
        <v>22</v>
      </c>
      <c r="D1551" t="s">
        <v>23</v>
      </c>
      <c r="E1551" t="s">
        <v>5</v>
      </c>
      <c r="G1551" t="s">
        <v>24</v>
      </c>
      <c r="H1551">
        <v>899978</v>
      </c>
      <c r="I1551">
        <v>902356</v>
      </c>
      <c r="J1551" t="s">
        <v>25</v>
      </c>
      <c r="K1551" t="s">
        <v>3546</v>
      </c>
      <c r="L1551" t="s">
        <v>3546</v>
      </c>
      <c r="N1551" t="s">
        <v>3547</v>
      </c>
      <c r="P1551" s="1" t="s">
        <v>3544</v>
      </c>
      <c r="Q1551" t="s">
        <v>3545</v>
      </c>
      <c r="R1551">
        <v>2379</v>
      </c>
      <c r="S1551">
        <v>792</v>
      </c>
    </row>
    <row r="1552" spans="1:20" x14ac:dyDescent="0.25">
      <c r="A1552" t="s">
        <v>20</v>
      </c>
      <c r="B1552" t="s">
        <v>21</v>
      </c>
      <c r="C1552" t="s">
        <v>22</v>
      </c>
      <c r="D1552" t="s">
        <v>23</v>
      </c>
      <c r="E1552" t="s">
        <v>5</v>
      </c>
      <c r="G1552" t="s">
        <v>24</v>
      </c>
      <c r="H1552">
        <v>902356</v>
      </c>
      <c r="I1552">
        <v>902730</v>
      </c>
      <c r="J1552" t="s">
        <v>25</v>
      </c>
      <c r="P1552" s="1" t="s">
        <v>3548</v>
      </c>
      <c r="Q1552" t="s">
        <v>3549</v>
      </c>
      <c r="R1552">
        <v>375</v>
      </c>
    </row>
    <row r="1553" spans="1:20" x14ac:dyDescent="0.25">
      <c r="A1553" t="s">
        <v>29</v>
      </c>
      <c r="B1553" t="s">
        <v>30</v>
      </c>
      <c r="C1553" t="s">
        <v>22</v>
      </c>
      <c r="D1553" t="s">
        <v>23</v>
      </c>
      <c r="E1553" t="s">
        <v>5</v>
      </c>
      <c r="G1553" t="s">
        <v>24</v>
      </c>
      <c r="H1553">
        <v>902356</v>
      </c>
      <c r="I1553">
        <v>902730</v>
      </c>
      <c r="J1553" t="s">
        <v>25</v>
      </c>
      <c r="K1553" t="s">
        <v>3550</v>
      </c>
      <c r="L1553" t="s">
        <v>3550</v>
      </c>
      <c r="N1553" t="s">
        <v>3551</v>
      </c>
      <c r="P1553" s="1" t="s">
        <v>3548</v>
      </c>
      <c r="Q1553" t="s">
        <v>3549</v>
      </c>
      <c r="R1553">
        <v>375</v>
      </c>
      <c r="S1553">
        <v>124</v>
      </c>
    </row>
    <row r="1554" spans="1:20" x14ac:dyDescent="0.25">
      <c r="A1554" t="s">
        <v>20</v>
      </c>
      <c r="B1554" t="s">
        <v>21</v>
      </c>
      <c r="C1554" t="s">
        <v>22</v>
      </c>
      <c r="D1554" t="s">
        <v>23</v>
      </c>
      <c r="E1554" t="s">
        <v>5</v>
      </c>
      <c r="G1554" t="s">
        <v>24</v>
      </c>
      <c r="H1554">
        <v>902739</v>
      </c>
      <c r="I1554">
        <v>904295</v>
      </c>
      <c r="J1554" t="s">
        <v>25</v>
      </c>
      <c r="P1554" s="1" t="s">
        <v>3552</v>
      </c>
      <c r="Q1554" t="s">
        <v>3553</v>
      </c>
      <c r="R1554">
        <v>1557</v>
      </c>
      <c r="T1554" t="s">
        <v>3554</v>
      </c>
    </row>
    <row r="1555" spans="1:20" x14ac:dyDescent="0.25">
      <c r="A1555" t="s">
        <v>29</v>
      </c>
      <c r="B1555" t="s">
        <v>30</v>
      </c>
      <c r="C1555" t="s">
        <v>22</v>
      </c>
      <c r="D1555" t="s">
        <v>23</v>
      </c>
      <c r="E1555" t="s">
        <v>5</v>
      </c>
      <c r="G1555" t="s">
        <v>24</v>
      </c>
      <c r="H1555">
        <v>902739</v>
      </c>
      <c r="I1555">
        <v>904295</v>
      </c>
      <c r="J1555" t="s">
        <v>25</v>
      </c>
      <c r="K1555" t="s">
        <v>3555</v>
      </c>
      <c r="L1555" t="s">
        <v>3555</v>
      </c>
      <c r="N1555" t="s">
        <v>3556</v>
      </c>
      <c r="P1555" s="1" t="s">
        <v>3552</v>
      </c>
      <c r="Q1555" t="s">
        <v>3553</v>
      </c>
      <c r="R1555">
        <v>1557</v>
      </c>
      <c r="S1555">
        <v>518</v>
      </c>
    </row>
    <row r="1556" spans="1:20" x14ac:dyDescent="0.25">
      <c r="A1556" t="s">
        <v>20</v>
      </c>
      <c r="B1556" t="s">
        <v>21</v>
      </c>
      <c r="C1556" t="s">
        <v>22</v>
      </c>
      <c r="D1556" t="s">
        <v>23</v>
      </c>
      <c r="E1556" t="s">
        <v>5</v>
      </c>
      <c r="G1556" t="s">
        <v>24</v>
      </c>
      <c r="H1556">
        <v>904342</v>
      </c>
      <c r="I1556">
        <v>905313</v>
      </c>
      <c r="J1556" t="s">
        <v>71</v>
      </c>
      <c r="P1556" s="1" t="s">
        <v>3557</v>
      </c>
      <c r="Q1556" t="s">
        <v>3558</v>
      </c>
      <c r="R1556">
        <v>972</v>
      </c>
      <c r="T1556" t="s">
        <v>3559</v>
      </c>
    </row>
    <row r="1557" spans="1:20" x14ac:dyDescent="0.25">
      <c r="A1557" t="s">
        <v>29</v>
      </c>
      <c r="B1557" t="s">
        <v>30</v>
      </c>
      <c r="C1557" t="s">
        <v>22</v>
      </c>
      <c r="D1557" t="s">
        <v>23</v>
      </c>
      <c r="E1557" t="s">
        <v>5</v>
      </c>
      <c r="G1557" t="s">
        <v>24</v>
      </c>
      <c r="H1557">
        <v>904342</v>
      </c>
      <c r="I1557">
        <v>905313</v>
      </c>
      <c r="J1557" t="s">
        <v>71</v>
      </c>
      <c r="K1557" t="s">
        <v>3560</v>
      </c>
      <c r="L1557" t="s">
        <v>3560</v>
      </c>
      <c r="N1557" t="s">
        <v>3119</v>
      </c>
      <c r="P1557" s="1" t="s">
        <v>3557</v>
      </c>
      <c r="Q1557" t="s">
        <v>3558</v>
      </c>
      <c r="R1557">
        <v>972</v>
      </c>
      <c r="S1557">
        <v>323</v>
      </c>
    </row>
    <row r="1558" spans="1:20" x14ac:dyDescent="0.25">
      <c r="A1558" t="s">
        <v>20</v>
      </c>
      <c r="B1558" t="s">
        <v>21</v>
      </c>
      <c r="C1558" t="s">
        <v>22</v>
      </c>
      <c r="D1558" t="s">
        <v>23</v>
      </c>
      <c r="E1558" t="s">
        <v>5</v>
      </c>
      <c r="G1558" t="s">
        <v>24</v>
      </c>
      <c r="H1558">
        <v>905466</v>
      </c>
      <c r="I1558">
        <v>905909</v>
      </c>
      <c r="J1558" t="s">
        <v>71</v>
      </c>
      <c r="P1558" s="1" t="s">
        <v>3561</v>
      </c>
      <c r="Q1558" t="s">
        <v>3562</v>
      </c>
      <c r="R1558">
        <v>444</v>
      </c>
      <c r="T1558" t="s">
        <v>3563</v>
      </c>
    </row>
    <row r="1559" spans="1:20" x14ac:dyDescent="0.25">
      <c r="A1559" t="s">
        <v>29</v>
      </c>
      <c r="B1559" t="s">
        <v>30</v>
      </c>
      <c r="C1559" t="s">
        <v>22</v>
      </c>
      <c r="D1559" t="s">
        <v>23</v>
      </c>
      <c r="E1559" t="s">
        <v>5</v>
      </c>
      <c r="G1559" t="s">
        <v>24</v>
      </c>
      <c r="H1559">
        <v>905466</v>
      </c>
      <c r="I1559">
        <v>905909</v>
      </c>
      <c r="J1559" t="s">
        <v>71</v>
      </c>
      <c r="K1559" t="s">
        <v>3564</v>
      </c>
      <c r="L1559" t="s">
        <v>3564</v>
      </c>
      <c r="N1559" t="s">
        <v>3565</v>
      </c>
      <c r="P1559" s="1" t="s">
        <v>3561</v>
      </c>
      <c r="Q1559" t="s">
        <v>3562</v>
      </c>
      <c r="R1559">
        <v>444</v>
      </c>
      <c r="S1559">
        <v>147</v>
      </c>
    </row>
    <row r="1560" spans="1:20" x14ac:dyDescent="0.25">
      <c r="A1560" t="s">
        <v>20</v>
      </c>
      <c r="B1560" t="s">
        <v>21</v>
      </c>
      <c r="C1560" t="s">
        <v>22</v>
      </c>
      <c r="D1560" t="s">
        <v>23</v>
      </c>
      <c r="E1560" t="s">
        <v>5</v>
      </c>
      <c r="G1560" t="s">
        <v>24</v>
      </c>
      <c r="H1560">
        <v>906066</v>
      </c>
      <c r="I1560">
        <v>908141</v>
      </c>
      <c r="J1560" t="s">
        <v>71</v>
      </c>
      <c r="P1560" s="1" t="s">
        <v>3566</v>
      </c>
      <c r="Q1560" t="s">
        <v>3567</v>
      </c>
      <c r="R1560">
        <v>2076</v>
      </c>
      <c r="T1560" t="s">
        <v>3568</v>
      </c>
    </row>
    <row r="1561" spans="1:20" x14ac:dyDescent="0.25">
      <c r="A1561" t="s">
        <v>29</v>
      </c>
      <c r="B1561" t="s">
        <v>30</v>
      </c>
      <c r="C1561" t="s">
        <v>22</v>
      </c>
      <c r="D1561" t="s">
        <v>23</v>
      </c>
      <c r="E1561" t="s">
        <v>5</v>
      </c>
      <c r="G1561" t="s">
        <v>24</v>
      </c>
      <c r="H1561">
        <v>906066</v>
      </c>
      <c r="I1561">
        <v>908141</v>
      </c>
      <c r="J1561" t="s">
        <v>71</v>
      </c>
      <c r="K1561" t="s">
        <v>3569</v>
      </c>
      <c r="L1561" t="s">
        <v>3569</v>
      </c>
      <c r="N1561" t="s">
        <v>3570</v>
      </c>
      <c r="P1561" s="1" t="s">
        <v>3566</v>
      </c>
      <c r="Q1561" t="s">
        <v>3567</v>
      </c>
      <c r="R1561">
        <v>2076</v>
      </c>
      <c r="S1561">
        <v>691</v>
      </c>
    </row>
    <row r="1562" spans="1:20" x14ac:dyDescent="0.25">
      <c r="A1562" t="s">
        <v>20</v>
      </c>
      <c r="B1562" t="s">
        <v>21</v>
      </c>
      <c r="C1562" t="s">
        <v>22</v>
      </c>
      <c r="D1562" t="s">
        <v>23</v>
      </c>
      <c r="E1562" t="s">
        <v>5</v>
      </c>
      <c r="G1562" t="s">
        <v>24</v>
      </c>
      <c r="H1562">
        <v>908336</v>
      </c>
      <c r="I1562">
        <v>910897</v>
      </c>
      <c r="J1562" t="s">
        <v>25</v>
      </c>
      <c r="P1562" s="1" t="s">
        <v>3571</v>
      </c>
      <c r="Q1562" t="s">
        <v>3572</v>
      </c>
      <c r="R1562">
        <v>2562</v>
      </c>
      <c r="T1562" t="s">
        <v>3573</v>
      </c>
    </row>
    <row r="1563" spans="1:20" x14ac:dyDescent="0.25">
      <c r="A1563" t="s">
        <v>29</v>
      </c>
      <c r="B1563" t="s">
        <v>30</v>
      </c>
      <c r="C1563" t="s">
        <v>22</v>
      </c>
      <c r="D1563" t="s">
        <v>23</v>
      </c>
      <c r="E1563" t="s">
        <v>5</v>
      </c>
      <c r="G1563" t="s">
        <v>24</v>
      </c>
      <c r="H1563">
        <v>908336</v>
      </c>
      <c r="I1563">
        <v>910897</v>
      </c>
      <c r="J1563" t="s">
        <v>25</v>
      </c>
      <c r="K1563" t="s">
        <v>3574</v>
      </c>
      <c r="L1563" t="s">
        <v>3574</v>
      </c>
      <c r="N1563" t="s">
        <v>2747</v>
      </c>
      <c r="P1563" s="1" t="s">
        <v>3571</v>
      </c>
      <c r="Q1563" t="s">
        <v>3572</v>
      </c>
      <c r="R1563">
        <v>2562</v>
      </c>
      <c r="S1563">
        <v>853</v>
      </c>
    </row>
    <row r="1564" spans="1:20" x14ac:dyDescent="0.25">
      <c r="A1564" t="s">
        <v>20</v>
      </c>
      <c r="B1564" t="s">
        <v>21</v>
      </c>
      <c r="C1564" t="s">
        <v>22</v>
      </c>
      <c r="D1564" t="s">
        <v>23</v>
      </c>
      <c r="E1564" t="s">
        <v>5</v>
      </c>
      <c r="G1564" t="s">
        <v>24</v>
      </c>
      <c r="H1564">
        <v>911024</v>
      </c>
      <c r="I1564">
        <v>911935</v>
      </c>
      <c r="J1564" t="s">
        <v>25</v>
      </c>
      <c r="P1564" s="1" t="s">
        <v>3575</v>
      </c>
      <c r="Q1564" t="s">
        <v>3576</v>
      </c>
      <c r="R1564">
        <v>912</v>
      </c>
      <c r="T1564" t="s">
        <v>3577</v>
      </c>
    </row>
    <row r="1565" spans="1:20" x14ac:dyDescent="0.25">
      <c r="A1565" t="s">
        <v>29</v>
      </c>
      <c r="B1565" t="s">
        <v>30</v>
      </c>
      <c r="C1565" t="s">
        <v>22</v>
      </c>
      <c r="D1565" t="s">
        <v>23</v>
      </c>
      <c r="E1565" t="s">
        <v>5</v>
      </c>
      <c r="G1565" t="s">
        <v>24</v>
      </c>
      <c r="H1565">
        <v>911024</v>
      </c>
      <c r="I1565">
        <v>911935</v>
      </c>
      <c r="J1565" t="s">
        <v>25</v>
      </c>
      <c r="K1565" t="s">
        <v>3578</v>
      </c>
      <c r="L1565" t="s">
        <v>3578</v>
      </c>
      <c r="N1565" t="s">
        <v>3579</v>
      </c>
      <c r="P1565" s="1" t="s">
        <v>3575</v>
      </c>
      <c r="Q1565" t="s">
        <v>3576</v>
      </c>
      <c r="R1565">
        <v>912</v>
      </c>
      <c r="S1565">
        <v>303</v>
      </c>
    </row>
    <row r="1566" spans="1:20" x14ac:dyDescent="0.25">
      <c r="A1566" t="s">
        <v>20</v>
      </c>
      <c r="B1566" t="s">
        <v>21</v>
      </c>
      <c r="C1566" t="s">
        <v>22</v>
      </c>
      <c r="D1566" t="s">
        <v>23</v>
      </c>
      <c r="E1566" t="s">
        <v>5</v>
      </c>
      <c r="G1566" t="s">
        <v>24</v>
      </c>
      <c r="H1566">
        <v>912078</v>
      </c>
      <c r="I1566">
        <v>912638</v>
      </c>
      <c r="J1566" t="s">
        <v>25</v>
      </c>
      <c r="P1566" s="1" t="s">
        <v>3580</v>
      </c>
      <c r="Q1566" t="s">
        <v>3581</v>
      </c>
      <c r="R1566">
        <v>561</v>
      </c>
      <c r="T1566" t="s">
        <v>3582</v>
      </c>
    </row>
    <row r="1567" spans="1:20" x14ac:dyDescent="0.25">
      <c r="A1567" t="s">
        <v>29</v>
      </c>
      <c r="B1567" t="s">
        <v>30</v>
      </c>
      <c r="C1567" t="s">
        <v>22</v>
      </c>
      <c r="D1567" t="s">
        <v>23</v>
      </c>
      <c r="E1567" t="s">
        <v>5</v>
      </c>
      <c r="G1567" t="s">
        <v>24</v>
      </c>
      <c r="H1567">
        <v>912078</v>
      </c>
      <c r="I1567">
        <v>912638</v>
      </c>
      <c r="J1567" t="s">
        <v>25</v>
      </c>
      <c r="K1567" t="s">
        <v>3583</v>
      </c>
      <c r="L1567" t="s">
        <v>3583</v>
      </c>
      <c r="N1567" t="s">
        <v>3584</v>
      </c>
      <c r="P1567" s="1" t="s">
        <v>3580</v>
      </c>
      <c r="Q1567" t="s">
        <v>3581</v>
      </c>
      <c r="R1567">
        <v>561</v>
      </c>
      <c r="S1567">
        <v>186</v>
      </c>
    </row>
    <row r="1568" spans="1:20" x14ac:dyDescent="0.25">
      <c r="A1568" t="s">
        <v>20</v>
      </c>
      <c r="B1568" t="s">
        <v>21</v>
      </c>
      <c r="C1568" t="s">
        <v>22</v>
      </c>
      <c r="D1568" t="s">
        <v>23</v>
      </c>
      <c r="E1568" t="s">
        <v>5</v>
      </c>
      <c r="G1568" t="s">
        <v>24</v>
      </c>
      <c r="H1568">
        <v>912851</v>
      </c>
      <c r="I1568">
        <v>914125</v>
      </c>
      <c r="J1568" t="s">
        <v>25</v>
      </c>
      <c r="P1568" s="1" t="s">
        <v>3585</v>
      </c>
      <c r="Q1568" t="s">
        <v>3586</v>
      </c>
      <c r="R1568">
        <v>1275</v>
      </c>
      <c r="T1568" t="s">
        <v>3587</v>
      </c>
    </row>
    <row r="1569" spans="1:20" x14ac:dyDescent="0.25">
      <c r="A1569" t="s">
        <v>29</v>
      </c>
      <c r="B1569" t="s">
        <v>30</v>
      </c>
      <c r="C1569" t="s">
        <v>22</v>
      </c>
      <c r="D1569" t="s">
        <v>23</v>
      </c>
      <c r="E1569" t="s">
        <v>5</v>
      </c>
      <c r="G1569" t="s">
        <v>24</v>
      </c>
      <c r="H1569">
        <v>912851</v>
      </c>
      <c r="I1569">
        <v>914125</v>
      </c>
      <c r="J1569" t="s">
        <v>25</v>
      </c>
      <c r="K1569" t="s">
        <v>3588</v>
      </c>
      <c r="L1569" t="s">
        <v>3588</v>
      </c>
      <c r="N1569" t="s">
        <v>36</v>
      </c>
      <c r="P1569" s="1" t="s">
        <v>3585</v>
      </c>
      <c r="Q1569" t="s">
        <v>3586</v>
      </c>
      <c r="R1569">
        <v>1275</v>
      </c>
      <c r="S1569">
        <v>424</v>
      </c>
    </row>
    <row r="1570" spans="1:20" x14ac:dyDescent="0.25">
      <c r="A1570" t="s">
        <v>20</v>
      </c>
      <c r="B1570" t="s">
        <v>21</v>
      </c>
      <c r="C1570" t="s">
        <v>22</v>
      </c>
      <c r="D1570" t="s">
        <v>23</v>
      </c>
      <c r="E1570" t="s">
        <v>5</v>
      </c>
      <c r="G1570" t="s">
        <v>24</v>
      </c>
      <c r="H1570">
        <v>914158</v>
      </c>
      <c r="I1570">
        <v>917346</v>
      </c>
      <c r="J1570" t="s">
        <v>25</v>
      </c>
      <c r="P1570" s="1" t="s">
        <v>3589</v>
      </c>
      <c r="Q1570" t="s">
        <v>3590</v>
      </c>
      <c r="R1570">
        <v>3189</v>
      </c>
      <c r="T1570" t="s">
        <v>3591</v>
      </c>
    </row>
    <row r="1571" spans="1:20" x14ac:dyDescent="0.25">
      <c r="A1571" t="s">
        <v>29</v>
      </c>
      <c r="B1571" t="s">
        <v>30</v>
      </c>
      <c r="C1571" t="s">
        <v>22</v>
      </c>
      <c r="D1571" t="s">
        <v>23</v>
      </c>
      <c r="E1571" t="s">
        <v>5</v>
      </c>
      <c r="G1571" t="s">
        <v>24</v>
      </c>
      <c r="H1571">
        <v>914158</v>
      </c>
      <c r="I1571">
        <v>917346</v>
      </c>
      <c r="J1571" t="s">
        <v>25</v>
      </c>
      <c r="K1571" t="s">
        <v>3592</v>
      </c>
      <c r="L1571" t="s">
        <v>3592</v>
      </c>
      <c r="N1571" t="s">
        <v>3593</v>
      </c>
      <c r="P1571" s="1" t="s">
        <v>3589</v>
      </c>
      <c r="Q1571" t="s">
        <v>3590</v>
      </c>
      <c r="R1571">
        <v>3189</v>
      </c>
      <c r="S1571">
        <v>1062</v>
      </c>
    </row>
    <row r="1572" spans="1:20" x14ac:dyDescent="0.25">
      <c r="A1572" t="s">
        <v>20</v>
      </c>
      <c r="B1572" t="s">
        <v>21</v>
      </c>
      <c r="C1572" t="s">
        <v>22</v>
      </c>
      <c r="D1572" t="s">
        <v>23</v>
      </c>
      <c r="E1572" t="s">
        <v>5</v>
      </c>
      <c r="G1572" t="s">
        <v>24</v>
      </c>
      <c r="H1572">
        <v>917348</v>
      </c>
      <c r="I1572">
        <v>918256</v>
      </c>
      <c r="J1572" t="s">
        <v>25</v>
      </c>
      <c r="P1572" s="1" t="s">
        <v>3594</v>
      </c>
      <c r="Q1572" t="s">
        <v>3595</v>
      </c>
      <c r="R1572">
        <v>909</v>
      </c>
      <c r="T1572" t="s">
        <v>3596</v>
      </c>
    </row>
    <row r="1573" spans="1:20" x14ac:dyDescent="0.25">
      <c r="A1573" t="s">
        <v>29</v>
      </c>
      <c r="B1573" t="s">
        <v>30</v>
      </c>
      <c r="C1573" t="s">
        <v>22</v>
      </c>
      <c r="D1573" t="s">
        <v>23</v>
      </c>
      <c r="E1573" t="s">
        <v>5</v>
      </c>
      <c r="G1573" t="s">
        <v>24</v>
      </c>
      <c r="H1573">
        <v>917348</v>
      </c>
      <c r="I1573">
        <v>918256</v>
      </c>
      <c r="J1573" t="s">
        <v>25</v>
      </c>
      <c r="K1573" t="s">
        <v>3597</v>
      </c>
      <c r="L1573" t="s">
        <v>3597</v>
      </c>
      <c r="N1573" t="s">
        <v>36</v>
      </c>
      <c r="P1573" s="1" t="s">
        <v>3594</v>
      </c>
      <c r="Q1573" t="s">
        <v>3595</v>
      </c>
      <c r="R1573">
        <v>909</v>
      </c>
      <c r="S1573">
        <v>302</v>
      </c>
    </row>
    <row r="1574" spans="1:20" x14ac:dyDescent="0.25">
      <c r="A1574" t="s">
        <v>20</v>
      </c>
      <c r="B1574" t="s">
        <v>21</v>
      </c>
      <c r="C1574" t="s">
        <v>22</v>
      </c>
      <c r="D1574" t="s">
        <v>23</v>
      </c>
      <c r="E1574" t="s">
        <v>5</v>
      </c>
      <c r="G1574" t="s">
        <v>24</v>
      </c>
      <c r="H1574">
        <v>918281</v>
      </c>
      <c r="I1574">
        <v>919189</v>
      </c>
      <c r="J1574" t="s">
        <v>25</v>
      </c>
      <c r="P1574" s="1" t="s">
        <v>3598</v>
      </c>
      <c r="Q1574" t="s">
        <v>3599</v>
      </c>
      <c r="R1574">
        <v>909</v>
      </c>
      <c r="T1574" t="s">
        <v>3600</v>
      </c>
    </row>
    <row r="1575" spans="1:20" x14ac:dyDescent="0.25">
      <c r="A1575" t="s">
        <v>29</v>
      </c>
      <c r="B1575" t="s">
        <v>30</v>
      </c>
      <c r="C1575" t="s">
        <v>22</v>
      </c>
      <c r="D1575" t="s">
        <v>23</v>
      </c>
      <c r="E1575" t="s">
        <v>5</v>
      </c>
      <c r="G1575" t="s">
        <v>24</v>
      </c>
      <c r="H1575">
        <v>918281</v>
      </c>
      <c r="I1575">
        <v>919189</v>
      </c>
      <c r="J1575" t="s">
        <v>25</v>
      </c>
      <c r="K1575" t="s">
        <v>3601</v>
      </c>
      <c r="L1575" t="s">
        <v>3601</v>
      </c>
      <c r="N1575" t="s">
        <v>36</v>
      </c>
      <c r="P1575" s="1" t="s">
        <v>3598</v>
      </c>
      <c r="Q1575" t="s">
        <v>3599</v>
      </c>
      <c r="R1575">
        <v>909</v>
      </c>
      <c r="S1575">
        <v>302</v>
      </c>
    </row>
    <row r="1576" spans="1:20" x14ac:dyDescent="0.25">
      <c r="A1576" t="s">
        <v>20</v>
      </c>
      <c r="B1576" t="s">
        <v>21</v>
      </c>
      <c r="C1576" t="s">
        <v>22</v>
      </c>
      <c r="D1576" t="s">
        <v>23</v>
      </c>
      <c r="E1576" t="s">
        <v>5</v>
      </c>
      <c r="G1576" t="s">
        <v>24</v>
      </c>
      <c r="H1576">
        <v>919243</v>
      </c>
      <c r="I1576">
        <v>920085</v>
      </c>
      <c r="J1576" t="s">
        <v>25</v>
      </c>
      <c r="P1576" s="1" t="s">
        <v>3602</v>
      </c>
      <c r="Q1576" t="s">
        <v>3603</v>
      </c>
      <c r="R1576">
        <v>843</v>
      </c>
      <c r="T1576" t="s">
        <v>3604</v>
      </c>
    </row>
    <row r="1577" spans="1:20" x14ac:dyDescent="0.25">
      <c r="A1577" t="s">
        <v>29</v>
      </c>
      <c r="B1577" t="s">
        <v>30</v>
      </c>
      <c r="C1577" t="s">
        <v>22</v>
      </c>
      <c r="D1577" t="s">
        <v>23</v>
      </c>
      <c r="E1577" t="s">
        <v>5</v>
      </c>
      <c r="G1577" t="s">
        <v>24</v>
      </c>
      <c r="H1577">
        <v>919243</v>
      </c>
      <c r="I1577">
        <v>920085</v>
      </c>
      <c r="J1577" t="s">
        <v>25</v>
      </c>
      <c r="K1577" t="s">
        <v>3605</v>
      </c>
      <c r="L1577" t="s">
        <v>3605</v>
      </c>
      <c r="N1577" t="s">
        <v>36</v>
      </c>
      <c r="P1577" s="1" t="s">
        <v>3602</v>
      </c>
      <c r="Q1577" t="s">
        <v>3603</v>
      </c>
      <c r="R1577">
        <v>843</v>
      </c>
      <c r="S1577">
        <v>280</v>
      </c>
    </row>
    <row r="1578" spans="1:20" x14ac:dyDescent="0.25">
      <c r="A1578" t="s">
        <v>20</v>
      </c>
      <c r="B1578" t="s">
        <v>21</v>
      </c>
      <c r="C1578" t="s">
        <v>22</v>
      </c>
      <c r="D1578" t="s">
        <v>23</v>
      </c>
      <c r="E1578" t="s">
        <v>5</v>
      </c>
      <c r="G1578" t="s">
        <v>24</v>
      </c>
      <c r="H1578">
        <v>920398</v>
      </c>
      <c r="I1578">
        <v>920580</v>
      </c>
      <c r="J1578" t="s">
        <v>25</v>
      </c>
      <c r="P1578" s="1" t="s">
        <v>3606</v>
      </c>
      <c r="Q1578" t="s">
        <v>3607</v>
      </c>
      <c r="R1578">
        <v>183</v>
      </c>
      <c r="T1578" t="s">
        <v>3608</v>
      </c>
    </row>
    <row r="1579" spans="1:20" x14ac:dyDescent="0.25">
      <c r="A1579" t="s">
        <v>29</v>
      </c>
      <c r="B1579" t="s">
        <v>30</v>
      </c>
      <c r="C1579" t="s">
        <v>22</v>
      </c>
      <c r="D1579" t="s">
        <v>23</v>
      </c>
      <c r="E1579" t="s">
        <v>5</v>
      </c>
      <c r="G1579" t="s">
        <v>24</v>
      </c>
      <c r="H1579">
        <v>920398</v>
      </c>
      <c r="I1579">
        <v>920580</v>
      </c>
      <c r="J1579" t="s">
        <v>25</v>
      </c>
      <c r="K1579" t="s">
        <v>3609</v>
      </c>
      <c r="L1579" t="s">
        <v>3609</v>
      </c>
      <c r="N1579" t="s">
        <v>36</v>
      </c>
      <c r="P1579" s="1" t="s">
        <v>3606</v>
      </c>
      <c r="Q1579" t="s">
        <v>3607</v>
      </c>
      <c r="R1579">
        <v>183</v>
      </c>
      <c r="S1579">
        <v>60</v>
      </c>
    </row>
    <row r="1580" spans="1:20" x14ac:dyDescent="0.25">
      <c r="A1580" t="s">
        <v>20</v>
      </c>
      <c r="B1580" t="s">
        <v>21</v>
      </c>
      <c r="C1580" t="s">
        <v>22</v>
      </c>
      <c r="D1580" t="s">
        <v>23</v>
      </c>
      <c r="E1580" t="s">
        <v>5</v>
      </c>
      <c r="G1580" t="s">
        <v>24</v>
      </c>
      <c r="H1580">
        <v>920646</v>
      </c>
      <c r="I1580">
        <v>921344</v>
      </c>
      <c r="J1580" t="s">
        <v>25</v>
      </c>
      <c r="P1580" s="1" t="s">
        <v>3610</v>
      </c>
      <c r="Q1580" t="s">
        <v>3611</v>
      </c>
      <c r="R1580">
        <v>699</v>
      </c>
      <c r="T1580" t="s">
        <v>3612</v>
      </c>
    </row>
    <row r="1581" spans="1:20" x14ac:dyDescent="0.25">
      <c r="A1581" t="s">
        <v>29</v>
      </c>
      <c r="B1581" t="s">
        <v>30</v>
      </c>
      <c r="C1581" t="s">
        <v>22</v>
      </c>
      <c r="D1581" t="s">
        <v>23</v>
      </c>
      <c r="E1581" t="s">
        <v>5</v>
      </c>
      <c r="G1581" t="s">
        <v>24</v>
      </c>
      <c r="H1581">
        <v>920646</v>
      </c>
      <c r="I1581">
        <v>921344</v>
      </c>
      <c r="J1581" t="s">
        <v>25</v>
      </c>
      <c r="K1581" t="s">
        <v>3613</v>
      </c>
      <c r="L1581" t="s">
        <v>3613</v>
      </c>
      <c r="N1581" t="s">
        <v>36</v>
      </c>
      <c r="P1581" s="1" t="s">
        <v>3610</v>
      </c>
      <c r="Q1581" t="s">
        <v>3611</v>
      </c>
      <c r="R1581">
        <v>699</v>
      </c>
      <c r="S1581">
        <v>232</v>
      </c>
    </row>
    <row r="1582" spans="1:20" x14ac:dyDescent="0.25">
      <c r="A1582" t="s">
        <v>20</v>
      </c>
      <c r="B1582" t="s">
        <v>21</v>
      </c>
      <c r="C1582" t="s">
        <v>22</v>
      </c>
      <c r="D1582" t="s">
        <v>23</v>
      </c>
      <c r="E1582" t="s">
        <v>5</v>
      </c>
      <c r="G1582" t="s">
        <v>24</v>
      </c>
      <c r="H1582">
        <v>921348</v>
      </c>
      <c r="I1582">
        <v>921899</v>
      </c>
      <c r="J1582" t="s">
        <v>71</v>
      </c>
      <c r="P1582" s="1" t="s">
        <v>3614</v>
      </c>
      <c r="Q1582" t="s">
        <v>3615</v>
      </c>
      <c r="R1582">
        <v>552</v>
      </c>
      <c r="T1582" t="s">
        <v>3616</v>
      </c>
    </row>
    <row r="1583" spans="1:20" x14ac:dyDescent="0.25">
      <c r="A1583" t="s">
        <v>29</v>
      </c>
      <c r="B1583" t="s">
        <v>30</v>
      </c>
      <c r="C1583" t="s">
        <v>22</v>
      </c>
      <c r="D1583" t="s">
        <v>23</v>
      </c>
      <c r="E1583" t="s">
        <v>5</v>
      </c>
      <c r="G1583" t="s">
        <v>24</v>
      </c>
      <c r="H1583">
        <v>921348</v>
      </c>
      <c r="I1583">
        <v>921899</v>
      </c>
      <c r="J1583" t="s">
        <v>71</v>
      </c>
      <c r="K1583" t="s">
        <v>3617</v>
      </c>
      <c r="L1583" t="s">
        <v>3617</v>
      </c>
      <c r="N1583" t="s">
        <v>36</v>
      </c>
      <c r="P1583" s="1" t="s">
        <v>3614</v>
      </c>
      <c r="Q1583" t="s">
        <v>3615</v>
      </c>
      <c r="R1583">
        <v>552</v>
      </c>
      <c r="S1583">
        <v>183</v>
      </c>
    </row>
    <row r="1584" spans="1:20" x14ac:dyDescent="0.25">
      <c r="A1584" t="s">
        <v>20</v>
      </c>
      <c r="B1584" t="s">
        <v>21</v>
      </c>
      <c r="C1584" t="s">
        <v>22</v>
      </c>
      <c r="D1584" t="s">
        <v>23</v>
      </c>
      <c r="E1584" t="s">
        <v>5</v>
      </c>
      <c r="G1584" t="s">
        <v>24</v>
      </c>
      <c r="H1584">
        <v>921948</v>
      </c>
      <c r="I1584">
        <v>923966</v>
      </c>
      <c r="J1584" t="s">
        <v>71</v>
      </c>
      <c r="O1584" t="s">
        <v>3618</v>
      </c>
      <c r="P1584" s="1" t="s">
        <v>3619</v>
      </c>
      <c r="Q1584" t="s">
        <v>3620</v>
      </c>
      <c r="R1584">
        <v>2019</v>
      </c>
      <c r="T1584" t="s">
        <v>3621</v>
      </c>
    </row>
    <row r="1585" spans="1:20" x14ac:dyDescent="0.25">
      <c r="A1585" t="s">
        <v>29</v>
      </c>
      <c r="B1585" t="s">
        <v>30</v>
      </c>
      <c r="C1585" t="s">
        <v>22</v>
      </c>
      <c r="D1585" t="s">
        <v>23</v>
      </c>
      <c r="E1585" t="s">
        <v>5</v>
      </c>
      <c r="G1585" t="s">
        <v>24</v>
      </c>
      <c r="H1585">
        <v>921948</v>
      </c>
      <c r="I1585">
        <v>923966</v>
      </c>
      <c r="J1585" t="s">
        <v>71</v>
      </c>
      <c r="K1585" t="s">
        <v>3622</v>
      </c>
      <c r="L1585" t="s">
        <v>3622</v>
      </c>
      <c r="N1585" t="s">
        <v>3623</v>
      </c>
      <c r="O1585" t="s">
        <v>3618</v>
      </c>
      <c r="P1585" s="1" t="s">
        <v>3619</v>
      </c>
      <c r="Q1585" t="s">
        <v>3620</v>
      </c>
      <c r="R1585">
        <v>2019</v>
      </c>
      <c r="S1585">
        <v>672</v>
      </c>
    </row>
    <row r="1586" spans="1:20" x14ac:dyDescent="0.25">
      <c r="A1586" t="s">
        <v>20</v>
      </c>
      <c r="B1586" t="s">
        <v>21</v>
      </c>
      <c r="C1586" t="s">
        <v>22</v>
      </c>
      <c r="D1586" t="s">
        <v>23</v>
      </c>
      <c r="E1586" t="s">
        <v>5</v>
      </c>
      <c r="G1586" t="s">
        <v>24</v>
      </c>
      <c r="H1586">
        <v>924133</v>
      </c>
      <c r="I1586">
        <v>927042</v>
      </c>
      <c r="J1586" t="s">
        <v>25</v>
      </c>
      <c r="P1586" s="1" t="s">
        <v>3624</v>
      </c>
      <c r="Q1586" t="s">
        <v>3625</v>
      </c>
      <c r="R1586">
        <v>2910</v>
      </c>
      <c r="T1586" t="s">
        <v>3626</v>
      </c>
    </row>
    <row r="1587" spans="1:20" x14ac:dyDescent="0.25">
      <c r="A1587" t="s">
        <v>29</v>
      </c>
      <c r="B1587" t="s">
        <v>30</v>
      </c>
      <c r="C1587" t="s">
        <v>22</v>
      </c>
      <c r="D1587" t="s">
        <v>23</v>
      </c>
      <c r="E1587" t="s">
        <v>5</v>
      </c>
      <c r="G1587" t="s">
        <v>24</v>
      </c>
      <c r="H1587">
        <v>924133</v>
      </c>
      <c r="I1587">
        <v>927042</v>
      </c>
      <c r="J1587" t="s">
        <v>25</v>
      </c>
      <c r="K1587" t="s">
        <v>3627</v>
      </c>
      <c r="L1587" t="s">
        <v>3627</v>
      </c>
      <c r="N1587" t="s">
        <v>3628</v>
      </c>
      <c r="P1587" s="1" t="s">
        <v>3624</v>
      </c>
      <c r="Q1587" t="s">
        <v>3625</v>
      </c>
      <c r="R1587">
        <v>2910</v>
      </c>
      <c r="S1587">
        <v>969</v>
      </c>
    </row>
    <row r="1588" spans="1:20" x14ac:dyDescent="0.25">
      <c r="A1588" t="s">
        <v>20</v>
      </c>
      <c r="B1588" t="s">
        <v>21</v>
      </c>
      <c r="C1588" t="s">
        <v>22</v>
      </c>
      <c r="D1588" t="s">
        <v>23</v>
      </c>
      <c r="E1588" t="s">
        <v>5</v>
      </c>
      <c r="G1588" t="s">
        <v>24</v>
      </c>
      <c r="H1588">
        <v>927070</v>
      </c>
      <c r="I1588">
        <v>928065</v>
      </c>
      <c r="J1588" t="s">
        <v>25</v>
      </c>
      <c r="P1588" s="1" t="s">
        <v>3629</v>
      </c>
      <c r="Q1588" t="s">
        <v>3630</v>
      </c>
      <c r="R1588">
        <v>996</v>
      </c>
      <c r="T1588" t="s">
        <v>3631</v>
      </c>
    </row>
    <row r="1589" spans="1:20" x14ac:dyDescent="0.25">
      <c r="A1589" t="s">
        <v>29</v>
      </c>
      <c r="B1589" t="s">
        <v>30</v>
      </c>
      <c r="C1589" t="s">
        <v>22</v>
      </c>
      <c r="D1589" t="s">
        <v>23</v>
      </c>
      <c r="E1589" t="s">
        <v>5</v>
      </c>
      <c r="G1589" t="s">
        <v>24</v>
      </c>
      <c r="H1589">
        <v>927070</v>
      </c>
      <c r="I1589">
        <v>928065</v>
      </c>
      <c r="J1589" t="s">
        <v>25</v>
      </c>
      <c r="K1589" t="s">
        <v>3632</v>
      </c>
      <c r="L1589" t="s">
        <v>3632</v>
      </c>
      <c r="N1589" t="s">
        <v>3633</v>
      </c>
      <c r="P1589" s="1" t="s">
        <v>3629</v>
      </c>
      <c r="Q1589" t="s">
        <v>3630</v>
      </c>
      <c r="R1589">
        <v>996</v>
      </c>
      <c r="S1589">
        <v>331</v>
      </c>
    </row>
    <row r="1590" spans="1:20" x14ac:dyDescent="0.25">
      <c r="A1590" t="s">
        <v>20</v>
      </c>
      <c r="B1590" t="s">
        <v>21</v>
      </c>
      <c r="C1590" t="s">
        <v>22</v>
      </c>
      <c r="D1590" t="s">
        <v>23</v>
      </c>
      <c r="E1590" t="s">
        <v>5</v>
      </c>
      <c r="G1590" t="s">
        <v>24</v>
      </c>
      <c r="H1590">
        <v>928129</v>
      </c>
      <c r="I1590">
        <v>928857</v>
      </c>
      <c r="J1590" t="s">
        <v>71</v>
      </c>
      <c r="P1590" s="1" t="s">
        <v>3634</v>
      </c>
      <c r="Q1590" t="s">
        <v>3635</v>
      </c>
      <c r="R1590">
        <v>729</v>
      </c>
      <c r="T1590" t="s">
        <v>3636</v>
      </c>
    </row>
    <row r="1591" spans="1:20" x14ac:dyDescent="0.25">
      <c r="A1591" t="s">
        <v>29</v>
      </c>
      <c r="B1591" t="s">
        <v>30</v>
      </c>
      <c r="C1591" t="s">
        <v>22</v>
      </c>
      <c r="D1591" t="s">
        <v>23</v>
      </c>
      <c r="E1591" t="s">
        <v>5</v>
      </c>
      <c r="G1591" t="s">
        <v>24</v>
      </c>
      <c r="H1591">
        <v>928129</v>
      </c>
      <c r="I1591">
        <v>928857</v>
      </c>
      <c r="J1591" t="s">
        <v>71</v>
      </c>
      <c r="K1591" t="s">
        <v>3637</v>
      </c>
      <c r="L1591" t="s">
        <v>3637</v>
      </c>
      <c r="N1591" t="s">
        <v>3638</v>
      </c>
      <c r="P1591" s="1" t="s">
        <v>3634</v>
      </c>
      <c r="Q1591" t="s">
        <v>3635</v>
      </c>
      <c r="R1591">
        <v>729</v>
      </c>
      <c r="S1591">
        <v>242</v>
      </c>
    </row>
    <row r="1592" spans="1:20" x14ac:dyDescent="0.25">
      <c r="A1592" t="s">
        <v>20</v>
      </c>
      <c r="B1592" t="s">
        <v>21</v>
      </c>
      <c r="C1592" t="s">
        <v>22</v>
      </c>
      <c r="D1592" t="s">
        <v>23</v>
      </c>
      <c r="E1592" t="s">
        <v>5</v>
      </c>
      <c r="G1592" t="s">
        <v>24</v>
      </c>
      <c r="H1592">
        <v>928926</v>
      </c>
      <c r="I1592">
        <v>931277</v>
      </c>
      <c r="J1592" t="s">
        <v>71</v>
      </c>
      <c r="P1592" s="1" t="s">
        <v>3639</v>
      </c>
      <c r="Q1592" t="s">
        <v>3640</v>
      </c>
      <c r="R1592">
        <v>2352</v>
      </c>
      <c r="T1592" t="s">
        <v>3641</v>
      </c>
    </row>
    <row r="1593" spans="1:20" x14ac:dyDescent="0.25">
      <c r="A1593" t="s">
        <v>29</v>
      </c>
      <c r="B1593" t="s">
        <v>30</v>
      </c>
      <c r="C1593" t="s">
        <v>22</v>
      </c>
      <c r="D1593" t="s">
        <v>23</v>
      </c>
      <c r="E1593" t="s">
        <v>5</v>
      </c>
      <c r="G1593" t="s">
        <v>24</v>
      </c>
      <c r="H1593">
        <v>928926</v>
      </c>
      <c r="I1593">
        <v>931277</v>
      </c>
      <c r="J1593" t="s">
        <v>71</v>
      </c>
      <c r="K1593" t="s">
        <v>3642</v>
      </c>
      <c r="L1593" t="s">
        <v>3642</v>
      </c>
      <c r="N1593" t="s">
        <v>36</v>
      </c>
      <c r="P1593" s="1" t="s">
        <v>3639</v>
      </c>
      <c r="Q1593" t="s">
        <v>3640</v>
      </c>
      <c r="R1593">
        <v>2352</v>
      </c>
      <c r="S1593">
        <v>783</v>
      </c>
    </row>
    <row r="1594" spans="1:20" x14ac:dyDescent="0.25">
      <c r="A1594" t="s">
        <v>20</v>
      </c>
      <c r="B1594" t="s">
        <v>21</v>
      </c>
      <c r="C1594" t="s">
        <v>22</v>
      </c>
      <c r="D1594" t="s">
        <v>23</v>
      </c>
      <c r="E1594" t="s">
        <v>5</v>
      </c>
      <c r="G1594" t="s">
        <v>24</v>
      </c>
      <c r="H1594">
        <v>931344</v>
      </c>
      <c r="I1594">
        <v>932141</v>
      </c>
      <c r="J1594" t="s">
        <v>25</v>
      </c>
      <c r="P1594" s="1" t="s">
        <v>3643</v>
      </c>
      <c r="Q1594" t="s">
        <v>3644</v>
      </c>
      <c r="R1594">
        <v>798</v>
      </c>
      <c r="T1594" t="s">
        <v>3645</v>
      </c>
    </row>
    <row r="1595" spans="1:20" x14ac:dyDescent="0.25">
      <c r="A1595" t="s">
        <v>29</v>
      </c>
      <c r="B1595" t="s">
        <v>30</v>
      </c>
      <c r="C1595" t="s">
        <v>22</v>
      </c>
      <c r="D1595" t="s">
        <v>23</v>
      </c>
      <c r="E1595" t="s">
        <v>5</v>
      </c>
      <c r="G1595" t="s">
        <v>24</v>
      </c>
      <c r="H1595">
        <v>931344</v>
      </c>
      <c r="I1595">
        <v>932141</v>
      </c>
      <c r="J1595" t="s">
        <v>25</v>
      </c>
      <c r="K1595" t="s">
        <v>3646</v>
      </c>
      <c r="L1595" t="s">
        <v>3646</v>
      </c>
      <c r="N1595" t="s">
        <v>3647</v>
      </c>
      <c r="P1595" s="1" t="s">
        <v>3643</v>
      </c>
      <c r="Q1595" t="s">
        <v>3644</v>
      </c>
      <c r="R1595">
        <v>798</v>
      </c>
      <c r="S1595">
        <v>265</v>
      </c>
    </row>
    <row r="1596" spans="1:20" x14ac:dyDescent="0.25">
      <c r="A1596" t="s">
        <v>20</v>
      </c>
      <c r="B1596" t="s">
        <v>21</v>
      </c>
      <c r="C1596" t="s">
        <v>22</v>
      </c>
      <c r="D1596" t="s">
        <v>23</v>
      </c>
      <c r="E1596" t="s">
        <v>5</v>
      </c>
      <c r="G1596" t="s">
        <v>24</v>
      </c>
      <c r="H1596">
        <v>932513</v>
      </c>
      <c r="I1596">
        <v>932875</v>
      </c>
      <c r="J1596" t="s">
        <v>25</v>
      </c>
      <c r="P1596" s="1" t="s">
        <v>3648</v>
      </c>
      <c r="Q1596" t="s">
        <v>3649</v>
      </c>
      <c r="R1596">
        <v>363</v>
      </c>
    </row>
    <row r="1597" spans="1:20" x14ac:dyDescent="0.25">
      <c r="A1597" t="s">
        <v>29</v>
      </c>
      <c r="B1597" t="s">
        <v>30</v>
      </c>
      <c r="C1597" t="s">
        <v>22</v>
      </c>
      <c r="D1597" t="s">
        <v>23</v>
      </c>
      <c r="E1597" t="s">
        <v>5</v>
      </c>
      <c r="G1597" t="s">
        <v>24</v>
      </c>
      <c r="H1597">
        <v>932513</v>
      </c>
      <c r="I1597">
        <v>932875</v>
      </c>
      <c r="J1597" t="s">
        <v>25</v>
      </c>
      <c r="K1597" t="s">
        <v>3650</v>
      </c>
      <c r="L1597" t="s">
        <v>3650</v>
      </c>
      <c r="N1597" t="s">
        <v>36</v>
      </c>
      <c r="P1597" s="1" t="s">
        <v>3648</v>
      </c>
      <c r="Q1597" t="s">
        <v>3649</v>
      </c>
      <c r="R1597">
        <v>363</v>
      </c>
      <c r="S1597">
        <v>120</v>
      </c>
    </row>
    <row r="1598" spans="1:20" x14ac:dyDescent="0.25">
      <c r="A1598" t="s">
        <v>20</v>
      </c>
      <c r="B1598" t="s">
        <v>21</v>
      </c>
      <c r="C1598" t="s">
        <v>22</v>
      </c>
      <c r="D1598" t="s">
        <v>23</v>
      </c>
      <c r="E1598" t="s">
        <v>5</v>
      </c>
      <c r="G1598" t="s">
        <v>24</v>
      </c>
      <c r="H1598">
        <v>933073</v>
      </c>
      <c r="I1598">
        <v>934257</v>
      </c>
      <c r="J1598" t="s">
        <v>25</v>
      </c>
      <c r="P1598" s="1" t="s">
        <v>3651</v>
      </c>
      <c r="Q1598" t="s">
        <v>3652</v>
      </c>
      <c r="R1598">
        <v>1185</v>
      </c>
      <c r="T1598" t="s">
        <v>3653</v>
      </c>
    </row>
    <row r="1599" spans="1:20" x14ac:dyDescent="0.25">
      <c r="A1599" t="s">
        <v>29</v>
      </c>
      <c r="B1599" t="s">
        <v>30</v>
      </c>
      <c r="C1599" t="s">
        <v>22</v>
      </c>
      <c r="D1599" t="s">
        <v>23</v>
      </c>
      <c r="E1599" t="s">
        <v>5</v>
      </c>
      <c r="G1599" t="s">
        <v>24</v>
      </c>
      <c r="H1599">
        <v>933073</v>
      </c>
      <c r="I1599">
        <v>934257</v>
      </c>
      <c r="J1599" t="s">
        <v>25</v>
      </c>
      <c r="K1599" t="s">
        <v>3654</v>
      </c>
      <c r="L1599" t="s">
        <v>3654</v>
      </c>
      <c r="N1599" t="s">
        <v>473</v>
      </c>
      <c r="P1599" s="1" t="s">
        <v>3651</v>
      </c>
      <c r="Q1599" t="s">
        <v>3652</v>
      </c>
      <c r="R1599">
        <v>1185</v>
      </c>
      <c r="S1599">
        <v>394</v>
      </c>
    </row>
    <row r="1600" spans="1:20" x14ac:dyDescent="0.25">
      <c r="A1600" t="s">
        <v>20</v>
      </c>
      <c r="B1600" t="s">
        <v>21</v>
      </c>
      <c r="C1600" t="s">
        <v>22</v>
      </c>
      <c r="D1600" t="s">
        <v>23</v>
      </c>
      <c r="E1600" t="s">
        <v>5</v>
      </c>
      <c r="G1600" t="s">
        <v>24</v>
      </c>
      <c r="H1600">
        <v>934312</v>
      </c>
      <c r="I1600">
        <v>935100</v>
      </c>
      <c r="J1600" t="s">
        <v>25</v>
      </c>
      <c r="O1600" t="s">
        <v>3655</v>
      </c>
      <c r="P1600" s="1" t="s">
        <v>3656</v>
      </c>
      <c r="Q1600" t="s">
        <v>3657</v>
      </c>
      <c r="R1600">
        <v>789</v>
      </c>
      <c r="T1600" t="s">
        <v>3658</v>
      </c>
    </row>
    <row r="1601" spans="1:20" x14ac:dyDescent="0.25">
      <c r="A1601" t="s">
        <v>29</v>
      </c>
      <c r="B1601" t="s">
        <v>30</v>
      </c>
      <c r="C1601" t="s">
        <v>22</v>
      </c>
      <c r="D1601" t="s">
        <v>23</v>
      </c>
      <c r="E1601" t="s">
        <v>5</v>
      </c>
      <c r="G1601" t="s">
        <v>24</v>
      </c>
      <c r="H1601">
        <v>934312</v>
      </c>
      <c r="I1601">
        <v>935100</v>
      </c>
      <c r="J1601" t="s">
        <v>25</v>
      </c>
      <c r="K1601" t="s">
        <v>3659</v>
      </c>
      <c r="L1601" t="s">
        <v>3659</v>
      </c>
      <c r="N1601" t="s">
        <v>3660</v>
      </c>
      <c r="O1601" t="s">
        <v>3655</v>
      </c>
      <c r="P1601" s="1" t="s">
        <v>3656</v>
      </c>
      <c r="Q1601" t="s">
        <v>3657</v>
      </c>
      <c r="R1601">
        <v>789</v>
      </c>
      <c r="S1601">
        <v>262</v>
      </c>
    </row>
    <row r="1602" spans="1:20" x14ac:dyDescent="0.25">
      <c r="A1602" t="s">
        <v>20</v>
      </c>
      <c r="B1602" t="s">
        <v>21</v>
      </c>
      <c r="C1602" t="s">
        <v>22</v>
      </c>
      <c r="D1602" t="s">
        <v>23</v>
      </c>
      <c r="E1602" t="s">
        <v>5</v>
      </c>
      <c r="G1602" t="s">
        <v>24</v>
      </c>
      <c r="H1602">
        <v>935133</v>
      </c>
      <c r="I1602">
        <v>935765</v>
      </c>
      <c r="J1602" t="s">
        <v>25</v>
      </c>
      <c r="O1602" t="s">
        <v>3661</v>
      </c>
      <c r="P1602" s="1" t="s">
        <v>3662</v>
      </c>
      <c r="Q1602" t="s">
        <v>3663</v>
      </c>
      <c r="R1602">
        <v>633</v>
      </c>
      <c r="T1602" t="s">
        <v>3664</v>
      </c>
    </row>
    <row r="1603" spans="1:20" x14ac:dyDescent="0.25">
      <c r="A1603" t="s">
        <v>29</v>
      </c>
      <c r="B1603" t="s">
        <v>30</v>
      </c>
      <c r="C1603" t="s">
        <v>22</v>
      </c>
      <c r="D1603" t="s">
        <v>23</v>
      </c>
      <c r="E1603" t="s">
        <v>5</v>
      </c>
      <c r="G1603" t="s">
        <v>24</v>
      </c>
      <c r="H1603">
        <v>935133</v>
      </c>
      <c r="I1603">
        <v>935765</v>
      </c>
      <c r="J1603" t="s">
        <v>25</v>
      </c>
      <c r="K1603" t="s">
        <v>3665</v>
      </c>
      <c r="L1603" t="s">
        <v>3665</v>
      </c>
      <c r="N1603" t="s">
        <v>3666</v>
      </c>
      <c r="O1603" t="s">
        <v>3661</v>
      </c>
      <c r="P1603" s="1" t="s">
        <v>3662</v>
      </c>
      <c r="Q1603" t="s">
        <v>3663</v>
      </c>
      <c r="R1603">
        <v>633</v>
      </c>
      <c r="S1603">
        <v>210</v>
      </c>
    </row>
    <row r="1604" spans="1:20" x14ac:dyDescent="0.25">
      <c r="A1604" t="s">
        <v>20</v>
      </c>
      <c r="B1604" t="s">
        <v>21</v>
      </c>
      <c r="C1604" t="s">
        <v>22</v>
      </c>
      <c r="D1604" t="s">
        <v>23</v>
      </c>
      <c r="E1604" t="s">
        <v>5</v>
      </c>
      <c r="G1604" t="s">
        <v>24</v>
      </c>
      <c r="H1604">
        <v>935797</v>
      </c>
      <c r="I1604">
        <v>936834</v>
      </c>
      <c r="J1604" t="s">
        <v>71</v>
      </c>
      <c r="P1604" s="1" t="s">
        <v>3667</v>
      </c>
      <c r="Q1604" t="s">
        <v>3668</v>
      </c>
      <c r="R1604">
        <v>1038</v>
      </c>
      <c r="T1604" t="s">
        <v>3669</v>
      </c>
    </row>
    <row r="1605" spans="1:20" x14ac:dyDescent="0.25">
      <c r="A1605" t="s">
        <v>29</v>
      </c>
      <c r="B1605" t="s">
        <v>30</v>
      </c>
      <c r="C1605" t="s">
        <v>22</v>
      </c>
      <c r="D1605" t="s">
        <v>23</v>
      </c>
      <c r="E1605" t="s">
        <v>5</v>
      </c>
      <c r="G1605" t="s">
        <v>24</v>
      </c>
      <c r="H1605">
        <v>935797</v>
      </c>
      <c r="I1605">
        <v>936834</v>
      </c>
      <c r="J1605" t="s">
        <v>71</v>
      </c>
      <c r="K1605" t="s">
        <v>3670</v>
      </c>
      <c r="L1605" t="s">
        <v>3670</v>
      </c>
      <c r="N1605" t="s">
        <v>3671</v>
      </c>
      <c r="P1605" s="1" t="s">
        <v>3667</v>
      </c>
      <c r="Q1605" t="s">
        <v>3668</v>
      </c>
      <c r="R1605">
        <v>1038</v>
      </c>
      <c r="S1605">
        <v>345</v>
      </c>
    </row>
    <row r="1606" spans="1:20" x14ac:dyDescent="0.25">
      <c r="A1606" t="s">
        <v>20</v>
      </c>
      <c r="B1606" t="s">
        <v>21</v>
      </c>
      <c r="C1606" t="s">
        <v>22</v>
      </c>
      <c r="D1606" t="s">
        <v>23</v>
      </c>
      <c r="E1606" t="s">
        <v>5</v>
      </c>
      <c r="G1606" t="s">
        <v>24</v>
      </c>
      <c r="H1606">
        <v>936910</v>
      </c>
      <c r="I1606">
        <v>937902</v>
      </c>
      <c r="J1606" t="s">
        <v>71</v>
      </c>
      <c r="P1606" s="1" t="s">
        <v>3672</v>
      </c>
      <c r="Q1606" t="s">
        <v>3673</v>
      </c>
      <c r="R1606">
        <v>993</v>
      </c>
      <c r="T1606" t="s">
        <v>3674</v>
      </c>
    </row>
    <row r="1607" spans="1:20" x14ac:dyDescent="0.25">
      <c r="A1607" t="s">
        <v>29</v>
      </c>
      <c r="B1607" t="s">
        <v>30</v>
      </c>
      <c r="C1607" t="s">
        <v>22</v>
      </c>
      <c r="D1607" t="s">
        <v>23</v>
      </c>
      <c r="E1607" t="s">
        <v>5</v>
      </c>
      <c r="G1607" t="s">
        <v>24</v>
      </c>
      <c r="H1607">
        <v>936910</v>
      </c>
      <c r="I1607">
        <v>937902</v>
      </c>
      <c r="J1607" t="s">
        <v>71</v>
      </c>
      <c r="K1607" t="s">
        <v>3675</v>
      </c>
      <c r="L1607" t="s">
        <v>3675</v>
      </c>
      <c r="N1607" t="s">
        <v>36</v>
      </c>
      <c r="P1607" s="1" t="s">
        <v>3672</v>
      </c>
      <c r="Q1607" t="s">
        <v>3673</v>
      </c>
      <c r="R1607">
        <v>993</v>
      </c>
      <c r="S1607">
        <v>330</v>
      </c>
    </row>
    <row r="1608" spans="1:20" x14ac:dyDescent="0.25">
      <c r="A1608" t="s">
        <v>20</v>
      </c>
      <c r="B1608" t="s">
        <v>21</v>
      </c>
      <c r="C1608" t="s">
        <v>22</v>
      </c>
      <c r="D1608" t="s">
        <v>23</v>
      </c>
      <c r="E1608" t="s">
        <v>5</v>
      </c>
      <c r="G1608" t="s">
        <v>24</v>
      </c>
      <c r="H1608">
        <v>938089</v>
      </c>
      <c r="I1608">
        <v>939756</v>
      </c>
      <c r="J1608" t="s">
        <v>71</v>
      </c>
      <c r="P1608" s="1" t="s">
        <v>3676</v>
      </c>
      <c r="Q1608" t="s">
        <v>3677</v>
      </c>
      <c r="R1608">
        <v>1668</v>
      </c>
      <c r="T1608" t="s">
        <v>3678</v>
      </c>
    </row>
    <row r="1609" spans="1:20" x14ac:dyDescent="0.25">
      <c r="A1609" t="s">
        <v>29</v>
      </c>
      <c r="B1609" t="s">
        <v>30</v>
      </c>
      <c r="C1609" t="s">
        <v>22</v>
      </c>
      <c r="D1609" t="s">
        <v>23</v>
      </c>
      <c r="E1609" t="s">
        <v>5</v>
      </c>
      <c r="G1609" t="s">
        <v>24</v>
      </c>
      <c r="H1609">
        <v>938089</v>
      </c>
      <c r="I1609">
        <v>939756</v>
      </c>
      <c r="J1609" t="s">
        <v>71</v>
      </c>
      <c r="K1609" t="s">
        <v>3679</v>
      </c>
      <c r="L1609" t="s">
        <v>3679</v>
      </c>
      <c r="N1609" t="s">
        <v>3680</v>
      </c>
      <c r="P1609" s="1" t="s">
        <v>3676</v>
      </c>
      <c r="Q1609" t="s">
        <v>3677</v>
      </c>
      <c r="R1609">
        <v>1668</v>
      </c>
      <c r="S1609">
        <v>555</v>
      </c>
    </row>
    <row r="1610" spans="1:20" x14ac:dyDescent="0.25">
      <c r="A1610" t="s">
        <v>20</v>
      </c>
      <c r="B1610" t="s">
        <v>21</v>
      </c>
      <c r="C1610" t="s">
        <v>22</v>
      </c>
      <c r="D1610" t="s">
        <v>23</v>
      </c>
      <c r="E1610" t="s">
        <v>5</v>
      </c>
      <c r="G1610" t="s">
        <v>24</v>
      </c>
      <c r="H1610">
        <v>939910</v>
      </c>
      <c r="I1610">
        <v>940824</v>
      </c>
      <c r="J1610" t="s">
        <v>25</v>
      </c>
      <c r="P1610" s="1" t="s">
        <v>3681</v>
      </c>
      <c r="Q1610" t="s">
        <v>3682</v>
      </c>
      <c r="R1610">
        <v>915</v>
      </c>
      <c r="T1610" t="s">
        <v>3683</v>
      </c>
    </row>
    <row r="1611" spans="1:20" x14ac:dyDescent="0.25">
      <c r="A1611" t="s">
        <v>29</v>
      </c>
      <c r="B1611" t="s">
        <v>30</v>
      </c>
      <c r="C1611" t="s">
        <v>22</v>
      </c>
      <c r="D1611" t="s">
        <v>23</v>
      </c>
      <c r="E1611" t="s">
        <v>5</v>
      </c>
      <c r="G1611" t="s">
        <v>24</v>
      </c>
      <c r="H1611">
        <v>939910</v>
      </c>
      <c r="I1611">
        <v>940824</v>
      </c>
      <c r="J1611" t="s">
        <v>25</v>
      </c>
      <c r="K1611" t="s">
        <v>3684</v>
      </c>
      <c r="L1611" t="s">
        <v>3684</v>
      </c>
      <c r="N1611" t="s">
        <v>3685</v>
      </c>
      <c r="P1611" s="1" t="s">
        <v>3681</v>
      </c>
      <c r="Q1611" t="s">
        <v>3682</v>
      </c>
      <c r="R1611">
        <v>915</v>
      </c>
      <c r="S1611">
        <v>304</v>
      </c>
    </row>
    <row r="1612" spans="1:20" x14ac:dyDescent="0.25">
      <c r="A1612" t="s">
        <v>20</v>
      </c>
      <c r="B1612" t="s">
        <v>21</v>
      </c>
      <c r="C1612" t="s">
        <v>22</v>
      </c>
      <c r="D1612" t="s">
        <v>23</v>
      </c>
      <c r="E1612" t="s">
        <v>5</v>
      </c>
      <c r="G1612" t="s">
        <v>24</v>
      </c>
      <c r="H1612">
        <v>940832</v>
      </c>
      <c r="I1612">
        <v>942352</v>
      </c>
      <c r="J1612" t="s">
        <v>71</v>
      </c>
      <c r="P1612" s="1" t="s">
        <v>3686</v>
      </c>
      <c r="Q1612" t="s">
        <v>3687</v>
      </c>
      <c r="R1612">
        <v>1521</v>
      </c>
      <c r="T1612" t="s">
        <v>3688</v>
      </c>
    </row>
    <row r="1613" spans="1:20" x14ac:dyDescent="0.25">
      <c r="A1613" t="s">
        <v>29</v>
      </c>
      <c r="B1613" t="s">
        <v>30</v>
      </c>
      <c r="C1613" t="s">
        <v>22</v>
      </c>
      <c r="D1613" t="s">
        <v>23</v>
      </c>
      <c r="E1613" t="s">
        <v>5</v>
      </c>
      <c r="G1613" t="s">
        <v>24</v>
      </c>
      <c r="H1613">
        <v>940832</v>
      </c>
      <c r="I1613">
        <v>942352</v>
      </c>
      <c r="J1613" t="s">
        <v>71</v>
      </c>
      <c r="K1613" t="s">
        <v>3689</v>
      </c>
      <c r="L1613" t="s">
        <v>3689</v>
      </c>
      <c r="N1613" t="s">
        <v>3690</v>
      </c>
      <c r="P1613" s="1" t="s">
        <v>3686</v>
      </c>
      <c r="Q1613" t="s">
        <v>3687</v>
      </c>
      <c r="R1613">
        <v>1521</v>
      </c>
      <c r="S1613">
        <v>506</v>
      </c>
    </row>
    <row r="1614" spans="1:20" x14ac:dyDescent="0.25">
      <c r="A1614" t="s">
        <v>20</v>
      </c>
      <c r="B1614" t="s">
        <v>21</v>
      </c>
      <c r="C1614" t="s">
        <v>22</v>
      </c>
      <c r="D1614" t="s">
        <v>23</v>
      </c>
      <c r="E1614" t="s">
        <v>5</v>
      </c>
      <c r="G1614" t="s">
        <v>24</v>
      </c>
      <c r="H1614">
        <v>942356</v>
      </c>
      <c r="I1614">
        <v>942598</v>
      </c>
      <c r="J1614" t="s">
        <v>71</v>
      </c>
      <c r="P1614" s="1" t="s">
        <v>3691</v>
      </c>
      <c r="Q1614" t="s">
        <v>3692</v>
      </c>
      <c r="R1614">
        <v>243</v>
      </c>
    </row>
    <row r="1615" spans="1:20" x14ac:dyDescent="0.25">
      <c r="A1615" t="s">
        <v>29</v>
      </c>
      <c r="B1615" t="s">
        <v>30</v>
      </c>
      <c r="C1615" t="s">
        <v>22</v>
      </c>
      <c r="D1615" t="s">
        <v>23</v>
      </c>
      <c r="E1615" t="s">
        <v>5</v>
      </c>
      <c r="G1615" t="s">
        <v>24</v>
      </c>
      <c r="H1615">
        <v>942356</v>
      </c>
      <c r="I1615">
        <v>942598</v>
      </c>
      <c r="J1615" t="s">
        <v>71</v>
      </c>
      <c r="K1615" t="s">
        <v>3693</v>
      </c>
      <c r="L1615" t="s">
        <v>3693</v>
      </c>
      <c r="N1615" t="s">
        <v>36</v>
      </c>
      <c r="P1615" s="1" t="s">
        <v>3691</v>
      </c>
      <c r="Q1615" t="s">
        <v>3692</v>
      </c>
      <c r="R1615">
        <v>243</v>
      </c>
      <c r="S1615">
        <v>80</v>
      </c>
    </row>
    <row r="1616" spans="1:20" x14ac:dyDescent="0.25">
      <c r="A1616" t="s">
        <v>20</v>
      </c>
      <c r="B1616" t="s">
        <v>21</v>
      </c>
      <c r="C1616" t="s">
        <v>22</v>
      </c>
      <c r="D1616" t="s">
        <v>23</v>
      </c>
      <c r="E1616" t="s">
        <v>5</v>
      </c>
      <c r="G1616" t="s">
        <v>24</v>
      </c>
      <c r="H1616">
        <v>942868</v>
      </c>
      <c r="I1616">
        <v>944484</v>
      </c>
      <c r="J1616" t="s">
        <v>25</v>
      </c>
      <c r="P1616" s="1" t="s">
        <v>3694</v>
      </c>
      <c r="Q1616" t="s">
        <v>3695</v>
      </c>
      <c r="R1616">
        <v>1617</v>
      </c>
      <c r="T1616" t="s">
        <v>3696</v>
      </c>
    </row>
    <row r="1617" spans="1:20" x14ac:dyDescent="0.25">
      <c r="A1617" t="s">
        <v>29</v>
      </c>
      <c r="B1617" t="s">
        <v>30</v>
      </c>
      <c r="C1617" t="s">
        <v>22</v>
      </c>
      <c r="D1617" t="s">
        <v>23</v>
      </c>
      <c r="E1617" t="s">
        <v>5</v>
      </c>
      <c r="G1617" t="s">
        <v>24</v>
      </c>
      <c r="H1617">
        <v>942868</v>
      </c>
      <c r="I1617">
        <v>944484</v>
      </c>
      <c r="J1617" t="s">
        <v>25</v>
      </c>
      <c r="K1617" t="s">
        <v>3697</v>
      </c>
      <c r="L1617" t="s">
        <v>3697</v>
      </c>
      <c r="N1617" t="s">
        <v>3698</v>
      </c>
      <c r="P1617" s="1" t="s">
        <v>3694</v>
      </c>
      <c r="Q1617" t="s">
        <v>3695</v>
      </c>
      <c r="R1617">
        <v>1617</v>
      </c>
      <c r="S1617">
        <v>538</v>
      </c>
    </row>
    <row r="1618" spans="1:20" x14ac:dyDescent="0.25">
      <c r="A1618" t="s">
        <v>20</v>
      </c>
      <c r="B1618" t="s">
        <v>21</v>
      </c>
      <c r="C1618" t="s">
        <v>22</v>
      </c>
      <c r="D1618" t="s">
        <v>23</v>
      </c>
      <c r="E1618" t="s">
        <v>5</v>
      </c>
      <c r="G1618" t="s">
        <v>24</v>
      </c>
      <c r="H1618">
        <v>944526</v>
      </c>
      <c r="I1618">
        <v>946307</v>
      </c>
      <c r="J1618" t="s">
        <v>25</v>
      </c>
      <c r="P1618" s="1" t="s">
        <v>3699</v>
      </c>
      <c r="Q1618" t="s">
        <v>3700</v>
      </c>
      <c r="R1618">
        <v>1782</v>
      </c>
      <c r="T1618" t="s">
        <v>3701</v>
      </c>
    </row>
    <row r="1619" spans="1:20" x14ac:dyDescent="0.25">
      <c r="A1619" t="s">
        <v>29</v>
      </c>
      <c r="B1619" t="s">
        <v>30</v>
      </c>
      <c r="C1619" t="s">
        <v>22</v>
      </c>
      <c r="D1619" t="s">
        <v>23</v>
      </c>
      <c r="E1619" t="s">
        <v>5</v>
      </c>
      <c r="G1619" t="s">
        <v>24</v>
      </c>
      <c r="H1619">
        <v>944526</v>
      </c>
      <c r="I1619">
        <v>946307</v>
      </c>
      <c r="J1619" t="s">
        <v>25</v>
      </c>
      <c r="K1619" t="s">
        <v>3702</v>
      </c>
      <c r="L1619" t="s">
        <v>3702</v>
      </c>
      <c r="N1619" t="s">
        <v>36</v>
      </c>
      <c r="P1619" s="1" t="s">
        <v>3699</v>
      </c>
      <c r="Q1619" t="s">
        <v>3700</v>
      </c>
      <c r="R1619">
        <v>1782</v>
      </c>
      <c r="S1619">
        <v>593</v>
      </c>
    </row>
    <row r="1620" spans="1:20" x14ac:dyDescent="0.25">
      <c r="A1620" t="s">
        <v>20</v>
      </c>
      <c r="B1620" t="s">
        <v>21</v>
      </c>
      <c r="C1620" t="s">
        <v>22</v>
      </c>
      <c r="D1620" t="s">
        <v>23</v>
      </c>
      <c r="E1620" t="s">
        <v>5</v>
      </c>
      <c r="G1620" t="s">
        <v>24</v>
      </c>
      <c r="H1620">
        <v>946329</v>
      </c>
      <c r="I1620">
        <v>947723</v>
      </c>
      <c r="J1620" t="s">
        <v>25</v>
      </c>
      <c r="P1620" s="1" t="s">
        <v>3703</v>
      </c>
      <c r="Q1620" t="s">
        <v>3704</v>
      </c>
      <c r="R1620">
        <v>1395</v>
      </c>
      <c r="T1620" t="s">
        <v>3705</v>
      </c>
    </row>
    <row r="1621" spans="1:20" x14ac:dyDescent="0.25">
      <c r="A1621" t="s">
        <v>29</v>
      </c>
      <c r="B1621" t="s">
        <v>30</v>
      </c>
      <c r="C1621" t="s">
        <v>22</v>
      </c>
      <c r="D1621" t="s">
        <v>23</v>
      </c>
      <c r="E1621" t="s">
        <v>5</v>
      </c>
      <c r="G1621" t="s">
        <v>24</v>
      </c>
      <c r="H1621">
        <v>946329</v>
      </c>
      <c r="I1621">
        <v>947723</v>
      </c>
      <c r="J1621" t="s">
        <v>25</v>
      </c>
      <c r="K1621" t="s">
        <v>3706</v>
      </c>
      <c r="L1621" t="s">
        <v>3706</v>
      </c>
      <c r="N1621" t="s">
        <v>36</v>
      </c>
      <c r="P1621" s="1" t="s">
        <v>3703</v>
      </c>
      <c r="Q1621" t="s">
        <v>3704</v>
      </c>
      <c r="R1621">
        <v>1395</v>
      </c>
      <c r="S1621">
        <v>464</v>
      </c>
    </row>
    <row r="1622" spans="1:20" x14ac:dyDescent="0.25">
      <c r="A1622" t="s">
        <v>20</v>
      </c>
      <c r="B1622" t="s">
        <v>21</v>
      </c>
      <c r="C1622" t="s">
        <v>22</v>
      </c>
      <c r="D1622" t="s">
        <v>23</v>
      </c>
      <c r="E1622" t="s">
        <v>5</v>
      </c>
      <c r="G1622" t="s">
        <v>24</v>
      </c>
      <c r="H1622">
        <v>947763</v>
      </c>
      <c r="I1622">
        <v>948920</v>
      </c>
      <c r="J1622" t="s">
        <v>25</v>
      </c>
      <c r="P1622" s="1" t="s">
        <v>3707</v>
      </c>
      <c r="Q1622" t="s">
        <v>3708</v>
      </c>
      <c r="R1622">
        <v>1158</v>
      </c>
      <c r="T1622" t="s">
        <v>3709</v>
      </c>
    </row>
    <row r="1623" spans="1:20" x14ac:dyDescent="0.25">
      <c r="A1623" t="s">
        <v>29</v>
      </c>
      <c r="B1623" t="s">
        <v>30</v>
      </c>
      <c r="C1623" t="s">
        <v>22</v>
      </c>
      <c r="D1623" t="s">
        <v>23</v>
      </c>
      <c r="E1623" t="s">
        <v>5</v>
      </c>
      <c r="G1623" t="s">
        <v>24</v>
      </c>
      <c r="H1623">
        <v>947763</v>
      </c>
      <c r="I1623">
        <v>948920</v>
      </c>
      <c r="J1623" t="s">
        <v>25</v>
      </c>
      <c r="K1623" t="s">
        <v>3710</v>
      </c>
      <c r="L1623" t="s">
        <v>3710</v>
      </c>
      <c r="N1623" t="s">
        <v>3711</v>
      </c>
      <c r="P1623" s="1" t="s">
        <v>3707</v>
      </c>
      <c r="Q1623" t="s">
        <v>3708</v>
      </c>
      <c r="R1623">
        <v>1158</v>
      </c>
      <c r="S1623">
        <v>385</v>
      </c>
    </row>
    <row r="1624" spans="1:20" x14ac:dyDescent="0.25">
      <c r="A1624" t="s">
        <v>20</v>
      </c>
      <c r="B1624" t="s">
        <v>21</v>
      </c>
      <c r="C1624" t="s">
        <v>22</v>
      </c>
      <c r="D1624" t="s">
        <v>23</v>
      </c>
      <c r="E1624" t="s">
        <v>5</v>
      </c>
      <c r="G1624" t="s">
        <v>24</v>
      </c>
      <c r="H1624">
        <v>949048</v>
      </c>
      <c r="I1624">
        <v>951096</v>
      </c>
      <c r="J1624" t="s">
        <v>25</v>
      </c>
      <c r="P1624" s="1" t="s">
        <v>3712</v>
      </c>
      <c r="Q1624" t="s">
        <v>3713</v>
      </c>
      <c r="R1624">
        <v>2049</v>
      </c>
      <c r="T1624" t="s">
        <v>3714</v>
      </c>
    </row>
    <row r="1625" spans="1:20" x14ac:dyDescent="0.25">
      <c r="A1625" t="s">
        <v>29</v>
      </c>
      <c r="B1625" t="s">
        <v>30</v>
      </c>
      <c r="C1625" t="s">
        <v>22</v>
      </c>
      <c r="D1625" t="s">
        <v>23</v>
      </c>
      <c r="E1625" t="s">
        <v>5</v>
      </c>
      <c r="G1625" t="s">
        <v>24</v>
      </c>
      <c r="H1625">
        <v>949048</v>
      </c>
      <c r="I1625">
        <v>951096</v>
      </c>
      <c r="J1625" t="s">
        <v>25</v>
      </c>
      <c r="K1625" t="s">
        <v>3715</v>
      </c>
      <c r="L1625" t="s">
        <v>3715</v>
      </c>
      <c r="N1625" t="s">
        <v>3716</v>
      </c>
      <c r="P1625" s="1" t="s">
        <v>3712</v>
      </c>
      <c r="Q1625" t="s">
        <v>3713</v>
      </c>
      <c r="R1625">
        <v>2049</v>
      </c>
      <c r="S1625">
        <v>682</v>
      </c>
    </row>
    <row r="1626" spans="1:20" x14ac:dyDescent="0.25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G1626" t="s">
        <v>24</v>
      </c>
      <c r="H1626">
        <v>951099</v>
      </c>
      <c r="I1626">
        <v>951815</v>
      </c>
      <c r="J1626" t="s">
        <v>25</v>
      </c>
      <c r="P1626" s="1" t="s">
        <v>3717</v>
      </c>
      <c r="Q1626" t="s">
        <v>3718</v>
      </c>
      <c r="R1626">
        <v>717</v>
      </c>
      <c r="T1626" t="s">
        <v>3719</v>
      </c>
    </row>
    <row r="1627" spans="1:20" x14ac:dyDescent="0.25">
      <c r="A1627" t="s">
        <v>29</v>
      </c>
      <c r="B1627" t="s">
        <v>30</v>
      </c>
      <c r="C1627" t="s">
        <v>22</v>
      </c>
      <c r="D1627" t="s">
        <v>23</v>
      </c>
      <c r="E1627" t="s">
        <v>5</v>
      </c>
      <c r="G1627" t="s">
        <v>24</v>
      </c>
      <c r="H1627">
        <v>951099</v>
      </c>
      <c r="I1627">
        <v>951815</v>
      </c>
      <c r="J1627" t="s">
        <v>25</v>
      </c>
      <c r="K1627" t="s">
        <v>3720</v>
      </c>
      <c r="L1627" t="s">
        <v>3720</v>
      </c>
      <c r="N1627" t="s">
        <v>3721</v>
      </c>
      <c r="P1627" s="1" t="s">
        <v>3717</v>
      </c>
      <c r="Q1627" t="s">
        <v>3718</v>
      </c>
      <c r="R1627">
        <v>717</v>
      </c>
      <c r="S1627">
        <v>238</v>
      </c>
    </row>
    <row r="1628" spans="1:20" x14ac:dyDescent="0.25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G1628" t="s">
        <v>24</v>
      </c>
      <c r="H1628">
        <v>951808</v>
      </c>
      <c r="I1628">
        <v>954339</v>
      </c>
      <c r="J1628" t="s">
        <v>25</v>
      </c>
      <c r="P1628" s="1" t="s">
        <v>3722</v>
      </c>
      <c r="Q1628" t="s">
        <v>3723</v>
      </c>
      <c r="R1628">
        <v>2532</v>
      </c>
      <c r="T1628" t="s">
        <v>3724</v>
      </c>
    </row>
    <row r="1629" spans="1:20" x14ac:dyDescent="0.25">
      <c r="A1629" t="s">
        <v>29</v>
      </c>
      <c r="B1629" t="s">
        <v>30</v>
      </c>
      <c r="C1629" t="s">
        <v>22</v>
      </c>
      <c r="D1629" t="s">
        <v>23</v>
      </c>
      <c r="E1629" t="s">
        <v>5</v>
      </c>
      <c r="G1629" t="s">
        <v>24</v>
      </c>
      <c r="H1629">
        <v>951808</v>
      </c>
      <c r="I1629">
        <v>954339</v>
      </c>
      <c r="J1629" t="s">
        <v>25</v>
      </c>
      <c r="K1629" t="s">
        <v>3725</v>
      </c>
      <c r="L1629" t="s">
        <v>3725</v>
      </c>
      <c r="N1629" t="s">
        <v>36</v>
      </c>
      <c r="P1629" s="1" t="s">
        <v>3722</v>
      </c>
      <c r="Q1629" t="s">
        <v>3723</v>
      </c>
      <c r="R1629">
        <v>2532</v>
      </c>
      <c r="S1629">
        <v>843</v>
      </c>
    </row>
    <row r="1630" spans="1:20" x14ac:dyDescent="0.25">
      <c r="A1630" t="s">
        <v>20</v>
      </c>
      <c r="B1630" t="s">
        <v>21</v>
      </c>
      <c r="C1630" t="s">
        <v>22</v>
      </c>
      <c r="D1630" t="s">
        <v>23</v>
      </c>
      <c r="E1630" t="s">
        <v>5</v>
      </c>
      <c r="G1630" t="s">
        <v>24</v>
      </c>
      <c r="H1630">
        <v>954432</v>
      </c>
      <c r="I1630">
        <v>956213</v>
      </c>
      <c r="J1630" t="s">
        <v>25</v>
      </c>
      <c r="P1630" s="1" t="s">
        <v>3726</v>
      </c>
      <c r="Q1630" t="s">
        <v>3727</v>
      </c>
      <c r="R1630">
        <v>1782</v>
      </c>
      <c r="T1630" t="s">
        <v>3728</v>
      </c>
    </row>
    <row r="1631" spans="1:20" x14ac:dyDescent="0.25">
      <c r="A1631" t="s">
        <v>29</v>
      </c>
      <c r="B1631" t="s">
        <v>30</v>
      </c>
      <c r="C1631" t="s">
        <v>22</v>
      </c>
      <c r="D1631" t="s">
        <v>23</v>
      </c>
      <c r="E1631" t="s">
        <v>5</v>
      </c>
      <c r="G1631" t="s">
        <v>24</v>
      </c>
      <c r="H1631">
        <v>954432</v>
      </c>
      <c r="I1631">
        <v>956213</v>
      </c>
      <c r="J1631" t="s">
        <v>25</v>
      </c>
      <c r="K1631" t="s">
        <v>3729</v>
      </c>
      <c r="L1631" t="s">
        <v>3729</v>
      </c>
      <c r="N1631" t="s">
        <v>1551</v>
      </c>
      <c r="P1631" s="1" t="s">
        <v>3726</v>
      </c>
      <c r="Q1631" t="s">
        <v>3727</v>
      </c>
      <c r="R1631">
        <v>1782</v>
      </c>
      <c r="S1631">
        <v>593</v>
      </c>
    </row>
    <row r="1632" spans="1:20" x14ac:dyDescent="0.25">
      <c r="A1632" t="s">
        <v>20</v>
      </c>
      <c r="B1632" t="s">
        <v>21</v>
      </c>
      <c r="C1632" t="s">
        <v>22</v>
      </c>
      <c r="D1632" t="s">
        <v>23</v>
      </c>
      <c r="E1632" t="s">
        <v>5</v>
      </c>
      <c r="G1632" t="s">
        <v>24</v>
      </c>
      <c r="H1632">
        <v>956274</v>
      </c>
      <c r="I1632">
        <v>957071</v>
      </c>
      <c r="J1632" t="s">
        <v>25</v>
      </c>
      <c r="P1632" s="1" t="s">
        <v>3730</v>
      </c>
      <c r="Q1632" t="s">
        <v>3731</v>
      </c>
      <c r="R1632">
        <v>798</v>
      </c>
      <c r="T1632" t="s">
        <v>3732</v>
      </c>
    </row>
    <row r="1633" spans="1:20" x14ac:dyDescent="0.25">
      <c r="A1633" t="s">
        <v>29</v>
      </c>
      <c r="B1633" t="s">
        <v>30</v>
      </c>
      <c r="C1633" t="s">
        <v>22</v>
      </c>
      <c r="D1633" t="s">
        <v>23</v>
      </c>
      <c r="E1633" t="s">
        <v>5</v>
      </c>
      <c r="G1633" t="s">
        <v>24</v>
      </c>
      <c r="H1633">
        <v>956274</v>
      </c>
      <c r="I1633">
        <v>957071</v>
      </c>
      <c r="J1633" t="s">
        <v>25</v>
      </c>
      <c r="K1633" t="s">
        <v>3733</v>
      </c>
      <c r="L1633" t="s">
        <v>3733</v>
      </c>
      <c r="N1633" t="s">
        <v>3734</v>
      </c>
      <c r="P1633" s="1" t="s">
        <v>3730</v>
      </c>
      <c r="Q1633" t="s">
        <v>3731</v>
      </c>
      <c r="R1633">
        <v>798</v>
      </c>
      <c r="S1633">
        <v>265</v>
      </c>
    </row>
    <row r="1634" spans="1:20" x14ac:dyDescent="0.25">
      <c r="A1634" t="s">
        <v>20</v>
      </c>
      <c r="B1634" t="s">
        <v>21</v>
      </c>
      <c r="C1634" t="s">
        <v>22</v>
      </c>
      <c r="D1634" t="s">
        <v>23</v>
      </c>
      <c r="E1634" t="s">
        <v>5</v>
      </c>
      <c r="G1634" t="s">
        <v>24</v>
      </c>
      <c r="H1634">
        <v>957176</v>
      </c>
      <c r="I1634">
        <v>957874</v>
      </c>
      <c r="J1634" t="s">
        <v>71</v>
      </c>
      <c r="P1634" s="1" t="s">
        <v>3735</v>
      </c>
      <c r="Q1634" t="s">
        <v>3736</v>
      </c>
      <c r="R1634">
        <v>699</v>
      </c>
      <c r="T1634" t="s">
        <v>3737</v>
      </c>
    </row>
    <row r="1635" spans="1:20" x14ac:dyDescent="0.25">
      <c r="A1635" t="s">
        <v>29</v>
      </c>
      <c r="B1635" t="s">
        <v>30</v>
      </c>
      <c r="C1635" t="s">
        <v>22</v>
      </c>
      <c r="D1635" t="s">
        <v>23</v>
      </c>
      <c r="E1635" t="s">
        <v>5</v>
      </c>
      <c r="G1635" t="s">
        <v>24</v>
      </c>
      <c r="H1635">
        <v>957176</v>
      </c>
      <c r="I1635">
        <v>957874</v>
      </c>
      <c r="J1635" t="s">
        <v>71</v>
      </c>
      <c r="K1635" t="s">
        <v>3738</v>
      </c>
      <c r="L1635" t="s">
        <v>3738</v>
      </c>
      <c r="N1635" t="s">
        <v>3739</v>
      </c>
      <c r="P1635" s="1" t="s">
        <v>3735</v>
      </c>
      <c r="Q1635" t="s">
        <v>3736</v>
      </c>
      <c r="R1635">
        <v>699</v>
      </c>
      <c r="S1635">
        <v>232</v>
      </c>
    </row>
    <row r="1636" spans="1:20" x14ac:dyDescent="0.25">
      <c r="A1636" t="s">
        <v>20</v>
      </c>
      <c r="B1636" t="s">
        <v>21</v>
      </c>
      <c r="C1636" t="s">
        <v>22</v>
      </c>
      <c r="D1636" t="s">
        <v>23</v>
      </c>
      <c r="E1636" t="s">
        <v>5</v>
      </c>
      <c r="G1636" t="s">
        <v>24</v>
      </c>
      <c r="H1636">
        <v>957965</v>
      </c>
      <c r="I1636">
        <v>958645</v>
      </c>
      <c r="J1636" t="s">
        <v>71</v>
      </c>
      <c r="P1636" s="1" t="s">
        <v>3740</v>
      </c>
      <c r="Q1636" t="s">
        <v>3741</v>
      </c>
      <c r="R1636">
        <v>681</v>
      </c>
      <c r="T1636" t="s">
        <v>3742</v>
      </c>
    </row>
    <row r="1637" spans="1:20" x14ac:dyDescent="0.25">
      <c r="A1637" t="s">
        <v>29</v>
      </c>
      <c r="B1637" t="s">
        <v>30</v>
      </c>
      <c r="C1637" t="s">
        <v>22</v>
      </c>
      <c r="D1637" t="s">
        <v>23</v>
      </c>
      <c r="E1637" t="s">
        <v>5</v>
      </c>
      <c r="G1637" t="s">
        <v>24</v>
      </c>
      <c r="H1637">
        <v>957965</v>
      </c>
      <c r="I1637">
        <v>958645</v>
      </c>
      <c r="J1637" t="s">
        <v>71</v>
      </c>
      <c r="K1637" t="s">
        <v>3743</v>
      </c>
      <c r="L1637" t="s">
        <v>3743</v>
      </c>
      <c r="N1637" t="s">
        <v>3638</v>
      </c>
      <c r="P1637" s="1" t="s">
        <v>3740</v>
      </c>
      <c r="Q1637" t="s">
        <v>3741</v>
      </c>
      <c r="R1637">
        <v>681</v>
      </c>
      <c r="S1637">
        <v>226</v>
      </c>
    </row>
    <row r="1638" spans="1:20" x14ac:dyDescent="0.25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G1638" t="s">
        <v>24</v>
      </c>
      <c r="H1638">
        <v>958642</v>
      </c>
      <c r="I1638">
        <v>959211</v>
      </c>
      <c r="J1638" t="s">
        <v>71</v>
      </c>
      <c r="P1638" s="1" t="s">
        <v>3744</v>
      </c>
      <c r="Q1638" t="s">
        <v>3745</v>
      </c>
      <c r="R1638">
        <v>570</v>
      </c>
      <c r="T1638" t="s">
        <v>3746</v>
      </c>
    </row>
    <row r="1639" spans="1:20" x14ac:dyDescent="0.25">
      <c r="A1639" t="s">
        <v>29</v>
      </c>
      <c r="B1639" t="s">
        <v>30</v>
      </c>
      <c r="C1639" t="s">
        <v>22</v>
      </c>
      <c r="D1639" t="s">
        <v>23</v>
      </c>
      <c r="E1639" t="s">
        <v>5</v>
      </c>
      <c r="G1639" t="s">
        <v>24</v>
      </c>
      <c r="H1639">
        <v>958642</v>
      </c>
      <c r="I1639">
        <v>959211</v>
      </c>
      <c r="J1639" t="s">
        <v>71</v>
      </c>
      <c r="K1639" t="s">
        <v>3747</v>
      </c>
      <c r="L1639" t="s">
        <v>3747</v>
      </c>
      <c r="N1639" t="s">
        <v>3748</v>
      </c>
      <c r="P1639" s="1" t="s">
        <v>3744</v>
      </c>
      <c r="Q1639" t="s">
        <v>3745</v>
      </c>
      <c r="R1639">
        <v>570</v>
      </c>
      <c r="S1639">
        <v>189</v>
      </c>
    </row>
    <row r="1640" spans="1:20" x14ac:dyDescent="0.25">
      <c r="A1640" t="s">
        <v>20</v>
      </c>
      <c r="B1640" t="s">
        <v>21</v>
      </c>
      <c r="C1640" t="s">
        <v>22</v>
      </c>
      <c r="D1640" t="s">
        <v>23</v>
      </c>
      <c r="E1640" t="s">
        <v>5</v>
      </c>
      <c r="G1640" t="s">
        <v>24</v>
      </c>
      <c r="H1640">
        <v>959302</v>
      </c>
      <c r="I1640">
        <v>961185</v>
      </c>
      <c r="J1640" t="s">
        <v>25</v>
      </c>
      <c r="P1640" s="1" t="s">
        <v>3749</v>
      </c>
      <c r="Q1640" t="s">
        <v>3750</v>
      </c>
      <c r="R1640">
        <v>1884</v>
      </c>
      <c r="T1640" t="s">
        <v>3751</v>
      </c>
    </row>
    <row r="1641" spans="1:20" x14ac:dyDescent="0.25">
      <c r="A1641" t="s">
        <v>29</v>
      </c>
      <c r="B1641" t="s">
        <v>30</v>
      </c>
      <c r="C1641" t="s">
        <v>22</v>
      </c>
      <c r="D1641" t="s">
        <v>23</v>
      </c>
      <c r="E1641" t="s">
        <v>5</v>
      </c>
      <c r="G1641" t="s">
        <v>24</v>
      </c>
      <c r="H1641">
        <v>959302</v>
      </c>
      <c r="I1641">
        <v>961185</v>
      </c>
      <c r="J1641" t="s">
        <v>25</v>
      </c>
      <c r="K1641" t="s">
        <v>3752</v>
      </c>
      <c r="L1641" t="s">
        <v>3752</v>
      </c>
      <c r="N1641" t="s">
        <v>3753</v>
      </c>
      <c r="P1641" s="1" t="s">
        <v>3749</v>
      </c>
      <c r="Q1641" t="s">
        <v>3750</v>
      </c>
      <c r="R1641">
        <v>1884</v>
      </c>
      <c r="S1641">
        <v>627</v>
      </c>
    </row>
    <row r="1642" spans="1:20" x14ac:dyDescent="0.25">
      <c r="A1642" t="s">
        <v>20</v>
      </c>
      <c r="B1642" t="s">
        <v>21</v>
      </c>
      <c r="C1642" t="s">
        <v>22</v>
      </c>
      <c r="D1642" t="s">
        <v>23</v>
      </c>
      <c r="E1642" t="s">
        <v>5</v>
      </c>
      <c r="G1642" t="s">
        <v>24</v>
      </c>
      <c r="H1642">
        <v>961185</v>
      </c>
      <c r="I1642">
        <v>962384</v>
      </c>
      <c r="J1642" t="s">
        <v>25</v>
      </c>
      <c r="P1642" s="1" t="s">
        <v>3754</v>
      </c>
      <c r="Q1642" t="s">
        <v>3755</v>
      </c>
      <c r="R1642">
        <v>1200</v>
      </c>
      <c r="T1642" t="s">
        <v>3756</v>
      </c>
    </row>
    <row r="1643" spans="1:20" x14ac:dyDescent="0.25">
      <c r="A1643" t="s">
        <v>29</v>
      </c>
      <c r="B1643" t="s">
        <v>30</v>
      </c>
      <c r="C1643" t="s">
        <v>22</v>
      </c>
      <c r="D1643" t="s">
        <v>23</v>
      </c>
      <c r="E1643" t="s">
        <v>5</v>
      </c>
      <c r="G1643" t="s">
        <v>24</v>
      </c>
      <c r="H1643">
        <v>961185</v>
      </c>
      <c r="I1643">
        <v>962384</v>
      </c>
      <c r="J1643" t="s">
        <v>25</v>
      </c>
      <c r="K1643" t="s">
        <v>3757</v>
      </c>
      <c r="L1643" t="s">
        <v>3757</v>
      </c>
      <c r="N1643" t="s">
        <v>3758</v>
      </c>
      <c r="P1643" s="1" t="s">
        <v>3754</v>
      </c>
      <c r="Q1643" t="s">
        <v>3755</v>
      </c>
      <c r="R1643">
        <v>1200</v>
      </c>
      <c r="S1643">
        <v>399</v>
      </c>
    </row>
    <row r="1644" spans="1:20" x14ac:dyDescent="0.25">
      <c r="A1644" t="s">
        <v>20</v>
      </c>
      <c r="B1644" t="s">
        <v>93</v>
      </c>
      <c r="C1644" t="s">
        <v>22</v>
      </c>
      <c r="D1644" t="s">
        <v>23</v>
      </c>
      <c r="E1644" t="s">
        <v>5</v>
      </c>
      <c r="G1644" t="s">
        <v>24</v>
      </c>
      <c r="H1644">
        <v>962434</v>
      </c>
      <c r="I1644">
        <v>962510</v>
      </c>
      <c r="J1644" t="s">
        <v>71</v>
      </c>
      <c r="P1644" s="1" t="s">
        <v>3759</v>
      </c>
      <c r="Q1644" t="s">
        <v>3760</v>
      </c>
      <c r="R1644">
        <v>77</v>
      </c>
      <c r="T1644" t="s">
        <v>3761</v>
      </c>
    </row>
    <row r="1645" spans="1:20" x14ac:dyDescent="0.25">
      <c r="A1645" t="s">
        <v>93</v>
      </c>
      <c r="C1645" t="s">
        <v>22</v>
      </c>
      <c r="D1645" t="s">
        <v>23</v>
      </c>
      <c r="E1645" t="s">
        <v>5</v>
      </c>
      <c r="G1645" t="s">
        <v>24</v>
      </c>
      <c r="H1645">
        <v>962434</v>
      </c>
      <c r="I1645">
        <v>962510</v>
      </c>
      <c r="J1645" t="s">
        <v>71</v>
      </c>
      <c r="N1645" t="s">
        <v>378</v>
      </c>
      <c r="P1645" s="1" t="s">
        <v>3759</v>
      </c>
      <c r="Q1645" t="s">
        <v>3760</v>
      </c>
      <c r="R1645">
        <v>77</v>
      </c>
      <c r="T1645" t="s">
        <v>3762</v>
      </c>
    </row>
    <row r="1646" spans="1:20" x14ac:dyDescent="0.25">
      <c r="A1646" t="s">
        <v>20</v>
      </c>
      <c r="B1646" t="s">
        <v>21</v>
      </c>
      <c r="C1646" t="s">
        <v>22</v>
      </c>
      <c r="D1646" t="s">
        <v>23</v>
      </c>
      <c r="E1646" t="s">
        <v>5</v>
      </c>
      <c r="G1646" t="s">
        <v>24</v>
      </c>
      <c r="H1646">
        <v>962628</v>
      </c>
      <c r="I1646">
        <v>963398</v>
      </c>
      <c r="J1646" t="s">
        <v>71</v>
      </c>
      <c r="P1646" s="1" t="s">
        <v>3763</v>
      </c>
      <c r="Q1646" t="s">
        <v>3764</v>
      </c>
      <c r="R1646">
        <v>771</v>
      </c>
    </row>
    <row r="1647" spans="1:20" x14ac:dyDescent="0.25">
      <c r="A1647" t="s">
        <v>29</v>
      </c>
      <c r="B1647" t="s">
        <v>30</v>
      </c>
      <c r="C1647" t="s">
        <v>22</v>
      </c>
      <c r="D1647" t="s">
        <v>23</v>
      </c>
      <c r="E1647" t="s">
        <v>5</v>
      </c>
      <c r="G1647" t="s">
        <v>24</v>
      </c>
      <c r="H1647">
        <v>962628</v>
      </c>
      <c r="I1647">
        <v>963398</v>
      </c>
      <c r="J1647" t="s">
        <v>71</v>
      </c>
      <c r="K1647" t="s">
        <v>3765</v>
      </c>
      <c r="L1647" t="s">
        <v>3765</v>
      </c>
      <c r="N1647" t="s">
        <v>36</v>
      </c>
      <c r="P1647" s="1" t="s">
        <v>3763</v>
      </c>
      <c r="Q1647" t="s">
        <v>3764</v>
      </c>
      <c r="R1647">
        <v>771</v>
      </c>
      <c r="S1647">
        <v>256</v>
      </c>
    </row>
    <row r="1648" spans="1:20" x14ac:dyDescent="0.25">
      <c r="A1648" t="s">
        <v>20</v>
      </c>
      <c r="B1648" t="s">
        <v>21</v>
      </c>
      <c r="C1648" t="s">
        <v>22</v>
      </c>
      <c r="D1648" t="s">
        <v>23</v>
      </c>
      <c r="E1648" t="s">
        <v>5</v>
      </c>
      <c r="G1648" t="s">
        <v>24</v>
      </c>
      <c r="H1648">
        <v>963397</v>
      </c>
      <c r="I1648">
        <v>964230</v>
      </c>
      <c r="J1648" t="s">
        <v>25</v>
      </c>
      <c r="P1648" s="1" t="s">
        <v>3766</v>
      </c>
      <c r="Q1648" t="s">
        <v>3767</v>
      </c>
      <c r="R1648">
        <v>834</v>
      </c>
      <c r="T1648" t="s">
        <v>3768</v>
      </c>
    </row>
    <row r="1649" spans="1:20" x14ac:dyDescent="0.25">
      <c r="A1649" t="s">
        <v>29</v>
      </c>
      <c r="B1649" t="s">
        <v>30</v>
      </c>
      <c r="C1649" t="s">
        <v>22</v>
      </c>
      <c r="D1649" t="s">
        <v>23</v>
      </c>
      <c r="E1649" t="s">
        <v>5</v>
      </c>
      <c r="G1649" t="s">
        <v>24</v>
      </c>
      <c r="H1649">
        <v>963397</v>
      </c>
      <c r="I1649">
        <v>964230</v>
      </c>
      <c r="J1649" t="s">
        <v>25</v>
      </c>
      <c r="K1649" t="s">
        <v>3769</v>
      </c>
      <c r="L1649" t="s">
        <v>3769</v>
      </c>
      <c r="N1649" t="s">
        <v>3770</v>
      </c>
      <c r="P1649" s="1" t="s">
        <v>3766</v>
      </c>
      <c r="Q1649" t="s">
        <v>3767</v>
      </c>
      <c r="R1649">
        <v>834</v>
      </c>
      <c r="S1649">
        <v>277</v>
      </c>
    </row>
    <row r="1650" spans="1:20" x14ac:dyDescent="0.25">
      <c r="A1650" t="s">
        <v>20</v>
      </c>
      <c r="B1650" t="s">
        <v>21</v>
      </c>
      <c r="C1650" t="s">
        <v>22</v>
      </c>
      <c r="D1650" t="s">
        <v>23</v>
      </c>
      <c r="E1650" t="s">
        <v>5</v>
      </c>
      <c r="G1650" t="s">
        <v>24</v>
      </c>
      <c r="H1650">
        <v>964272</v>
      </c>
      <c r="I1650">
        <v>965393</v>
      </c>
      <c r="J1650" t="s">
        <v>25</v>
      </c>
      <c r="P1650" s="1" t="s">
        <v>3771</v>
      </c>
      <c r="Q1650" t="s">
        <v>3772</v>
      </c>
      <c r="R1650">
        <v>1122</v>
      </c>
      <c r="T1650" t="s">
        <v>3773</v>
      </c>
    </row>
    <row r="1651" spans="1:20" x14ac:dyDescent="0.25">
      <c r="A1651" t="s">
        <v>29</v>
      </c>
      <c r="B1651" t="s">
        <v>30</v>
      </c>
      <c r="C1651" t="s">
        <v>22</v>
      </c>
      <c r="D1651" t="s">
        <v>23</v>
      </c>
      <c r="E1651" t="s">
        <v>5</v>
      </c>
      <c r="G1651" t="s">
        <v>24</v>
      </c>
      <c r="H1651">
        <v>964272</v>
      </c>
      <c r="I1651">
        <v>965393</v>
      </c>
      <c r="J1651" t="s">
        <v>25</v>
      </c>
      <c r="K1651" t="s">
        <v>3774</v>
      </c>
      <c r="L1651" t="s">
        <v>3774</v>
      </c>
      <c r="N1651" t="s">
        <v>3775</v>
      </c>
      <c r="P1651" s="1" t="s">
        <v>3771</v>
      </c>
      <c r="Q1651" t="s">
        <v>3772</v>
      </c>
      <c r="R1651">
        <v>1122</v>
      </c>
      <c r="S1651">
        <v>373</v>
      </c>
    </row>
    <row r="1652" spans="1:20" x14ac:dyDescent="0.25">
      <c r="A1652" t="s">
        <v>20</v>
      </c>
      <c r="B1652" t="s">
        <v>21</v>
      </c>
      <c r="C1652" t="s">
        <v>22</v>
      </c>
      <c r="D1652" t="s">
        <v>23</v>
      </c>
      <c r="E1652" t="s">
        <v>5</v>
      </c>
      <c r="G1652" t="s">
        <v>24</v>
      </c>
      <c r="H1652">
        <v>965414</v>
      </c>
      <c r="I1652">
        <v>966274</v>
      </c>
      <c r="J1652" t="s">
        <v>25</v>
      </c>
      <c r="P1652" s="1" t="s">
        <v>3776</v>
      </c>
      <c r="Q1652" t="s">
        <v>3777</v>
      </c>
      <c r="R1652">
        <v>861</v>
      </c>
      <c r="T1652" t="s">
        <v>3778</v>
      </c>
    </row>
    <row r="1653" spans="1:20" x14ac:dyDescent="0.25">
      <c r="A1653" t="s">
        <v>29</v>
      </c>
      <c r="B1653" t="s">
        <v>30</v>
      </c>
      <c r="C1653" t="s">
        <v>22</v>
      </c>
      <c r="D1653" t="s">
        <v>23</v>
      </c>
      <c r="E1653" t="s">
        <v>5</v>
      </c>
      <c r="G1653" t="s">
        <v>24</v>
      </c>
      <c r="H1653">
        <v>965414</v>
      </c>
      <c r="I1653">
        <v>966274</v>
      </c>
      <c r="J1653" t="s">
        <v>25</v>
      </c>
      <c r="K1653" t="s">
        <v>3779</v>
      </c>
      <c r="L1653" t="s">
        <v>3779</v>
      </c>
      <c r="N1653" t="s">
        <v>3780</v>
      </c>
      <c r="P1653" s="1" t="s">
        <v>3776</v>
      </c>
      <c r="Q1653" t="s">
        <v>3777</v>
      </c>
      <c r="R1653">
        <v>861</v>
      </c>
      <c r="S1653">
        <v>286</v>
      </c>
    </row>
    <row r="1654" spans="1:20" x14ac:dyDescent="0.25">
      <c r="A1654" t="s">
        <v>20</v>
      </c>
      <c r="B1654" t="s">
        <v>21</v>
      </c>
      <c r="C1654" t="s">
        <v>22</v>
      </c>
      <c r="D1654" t="s">
        <v>23</v>
      </c>
      <c r="E1654" t="s">
        <v>5</v>
      </c>
      <c r="G1654" t="s">
        <v>24</v>
      </c>
      <c r="H1654">
        <v>966289</v>
      </c>
      <c r="I1654">
        <v>966522</v>
      </c>
      <c r="J1654" t="s">
        <v>71</v>
      </c>
      <c r="P1654" s="1" t="s">
        <v>3781</v>
      </c>
      <c r="Q1654" t="s">
        <v>3782</v>
      </c>
      <c r="R1654">
        <v>234</v>
      </c>
    </row>
    <row r="1655" spans="1:20" x14ac:dyDescent="0.25">
      <c r="A1655" t="s">
        <v>29</v>
      </c>
      <c r="B1655" t="s">
        <v>30</v>
      </c>
      <c r="C1655" t="s">
        <v>22</v>
      </c>
      <c r="D1655" t="s">
        <v>23</v>
      </c>
      <c r="E1655" t="s">
        <v>5</v>
      </c>
      <c r="G1655" t="s">
        <v>24</v>
      </c>
      <c r="H1655">
        <v>966289</v>
      </c>
      <c r="I1655">
        <v>966522</v>
      </c>
      <c r="J1655" t="s">
        <v>71</v>
      </c>
      <c r="K1655" t="s">
        <v>3783</v>
      </c>
      <c r="L1655" t="s">
        <v>3783</v>
      </c>
      <c r="N1655" t="s">
        <v>36</v>
      </c>
      <c r="P1655" s="1" t="s">
        <v>3781</v>
      </c>
      <c r="Q1655" t="s">
        <v>3782</v>
      </c>
      <c r="R1655">
        <v>234</v>
      </c>
      <c r="S1655">
        <v>77</v>
      </c>
    </row>
    <row r="1656" spans="1:20" x14ac:dyDescent="0.25">
      <c r="A1656" t="s">
        <v>20</v>
      </c>
      <c r="B1656" t="s">
        <v>21</v>
      </c>
      <c r="C1656" t="s">
        <v>22</v>
      </c>
      <c r="D1656" t="s">
        <v>23</v>
      </c>
      <c r="E1656" t="s">
        <v>5</v>
      </c>
      <c r="G1656" t="s">
        <v>24</v>
      </c>
      <c r="H1656">
        <v>966695</v>
      </c>
      <c r="I1656">
        <v>966985</v>
      </c>
      <c r="J1656" t="s">
        <v>71</v>
      </c>
      <c r="P1656" s="1" t="s">
        <v>3784</v>
      </c>
      <c r="Q1656" t="s">
        <v>3785</v>
      </c>
      <c r="R1656">
        <v>291</v>
      </c>
    </row>
    <row r="1657" spans="1:20" x14ac:dyDescent="0.25">
      <c r="A1657" t="s">
        <v>29</v>
      </c>
      <c r="B1657" t="s">
        <v>30</v>
      </c>
      <c r="C1657" t="s">
        <v>22</v>
      </c>
      <c r="D1657" t="s">
        <v>23</v>
      </c>
      <c r="E1657" t="s">
        <v>5</v>
      </c>
      <c r="G1657" t="s">
        <v>24</v>
      </c>
      <c r="H1657">
        <v>966695</v>
      </c>
      <c r="I1657">
        <v>966985</v>
      </c>
      <c r="J1657" t="s">
        <v>71</v>
      </c>
      <c r="K1657" t="s">
        <v>3786</v>
      </c>
      <c r="L1657" t="s">
        <v>3786</v>
      </c>
      <c r="N1657" t="s">
        <v>36</v>
      </c>
      <c r="P1657" s="1" t="s">
        <v>3784</v>
      </c>
      <c r="Q1657" t="s">
        <v>3785</v>
      </c>
      <c r="R1657">
        <v>291</v>
      </c>
      <c r="S1657">
        <v>96</v>
      </c>
    </row>
    <row r="1658" spans="1:20" x14ac:dyDescent="0.25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G1658" t="s">
        <v>24</v>
      </c>
      <c r="H1658">
        <v>967008</v>
      </c>
      <c r="I1658">
        <v>968279</v>
      </c>
      <c r="J1658" t="s">
        <v>71</v>
      </c>
      <c r="P1658" s="1" t="s">
        <v>3787</v>
      </c>
      <c r="Q1658" t="s">
        <v>3788</v>
      </c>
      <c r="R1658">
        <v>1272</v>
      </c>
      <c r="T1658" t="s">
        <v>3789</v>
      </c>
    </row>
    <row r="1659" spans="1:20" x14ac:dyDescent="0.25">
      <c r="A1659" t="s">
        <v>29</v>
      </c>
      <c r="B1659" t="s">
        <v>30</v>
      </c>
      <c r="C1659" t="s">
        <v>22</v>
      </c>
      <c r="D1659" t="s">
        <v>23</v>
      </c>
      <c r="E1659" t="s">
        <v>5</v>
      </c>
      <c r="G1659" t="s">
        <v>24</v>
      </c>
      <c r="H1659">
        <v>967008</v>
      </c>
      <c r="I1659">
        <v>968279</v>
      </c>
      <c r="J1659" t="s">
        <v>71</v>
      </c>
      <c r="K1659" t="s">
        <v>3790</v>
      </c>
      <c r="L1659" t="s">
        <v>3790</v>
      </c>
      <c r="N1659" t="s">
        <v>2733</v>
      </c>
      <c r="P1659" s="1" t="s">
        <v>3787</v>
      </c>
      <c r="Q1659" t="s">
        <v>3788</v>
      </c>
      <c r="R1659">
        <v>1272</v>
      </c>
      <c r="S1659">
        <v>423</v>
      </c>
    </row>
    <row r="1660" spans="1:20" x14ac:dyDescent="0.25">
      <c r="A1660" t="s">
        <v>20</v>
      </c>
      <c r="B1660" t="s">
        <v>21</v>
      </c>
      <c r="C1660" t="s">
        <v>22</v>
      </c>
      <c r="D1660" t="s">
        <v>23</v>
      </c>
      <c r="E1660" t="s">
        <v>5</v>
      </c>
      <c r="G1660" t="s">
        <v>24</v>
      </c>
      <c r="H1660">
        <v>968272</v>
      </c>
      <c r="I1660">
        <v>969348</v>
      </c>
      <c r="J1660" t="s">
        <v>71</v>
      </c>
      <c r="P1660" s="1" t="s">
        <v>3791</v>
      </c>
      <c r="Q1660" t="s">
        <v>3792</v>
      </c>
      <c r="R1660">
        <v>1077</v>
      </c>
      <c r="T1660" t="s">
        <v>3793</v>
      </c>
    </row>
    <row r="1661" spans="1:20" x14ac:dyDescent="0.25">
      <c r="A1661" t="s">
        <v>29</v>
      </c>
      <c r="B1661" t="s">
        <v>30</v>
      </c>
      <c r="C1661" t="s">
        <v>22</v>
      </c>
      <c r="D1661" t="s">
        <v>23</v>
      </c>
      <c r="E1661" t="s">
        <v>5</v>
      </c>
      <c r="G1661" t="s">
        <v>24</v>
      </c>
      <c r="H1661">
        <v>968272</v>
      </c>
      <c r="I1661">
        <v>969348</v>
      </c>
      <c r="J1661" t="s">
        <v>71</v>
      </c>
      <c r="K1661" t="s">
        <v>3794</v>
      </c>
      <c r="L1661" t="s">
        <v>3794</v>
      </c>
      <c r="N1661" t="s">
        <v>36</v>
      </c>
      <c r="P1661" s="1" t="s">
        <v>3791</v>
      </c>
      <c r="Q1661" t="s">
        <v>3792</v>
      </c>
      <c r="R1661">
        <v>1077</v>
      </c>
      <c r="S1661">
        <v>358</v>
      </c>
    </row>
    <row r="1662" spans="1:20" x14ac:dyDescent="0.25">
      <c r="A1662" t="s">
        <v>20</v>
      </c>
      <c r="B1662" t="s">
        <v>21</v>
      </c>
      <c r="C1662" t="s">
        <v>22</v>
      </c>
      <c r="D1662" t="s">
        <v>23</v>
      </c>
      <c r="E1662" t="s">
        <v>5</v>
      </c>
      <c r="G1662" t="s">
        <v>24</v>
      </c>
      <c r="H1662">
        <v>969370</v>
      </c>
      <c r="I1662">
        <v>970023</v>
      </c>
      <c r="J1662" t="s">
        <v>71</v>
      </c>
      <c r="P1662" s="1" t="s">
        <v>3795</v>
      </c>
      <c r="Q1662" t="s">
        <v>3796</v>
      </c>
      <c r="R1662">
        <v>654</v>
      </c>
      <c r="T1662" t="s">
        <v>3797</v>
      </c>
    </row>
    <row r="1663" spans="1:20" x14ac:dyDescent="0.25">
      <c r="A1663" t="s">
        <v>29</v>
      </c>
      <c r="B1663" t="s">
        <v>30</v>
      </c>
      <c r="C1663" t="s">
        <v>22</v>
      </c>
      <c r="D1663" t="s">
        <v>23</v>
      </c>
      <c r="E1663" t="s">
        <v>5</v>
      </c>
      <c r="G1663" t="s">
        <v>24</v>
      </c>
      <c r="H1663">
        <v>969370</v>
      </c>
      <c r="I1663">
        <v>970023</v>
      </c>
      <c r="J1663" t="s">
        <v>71</v>
      </c>
      <c r="K1663" t="s">
        <v>3798</v>
      </c>
      <c r="L1663" t="s">
        <v>3798</v>
      </c>
      <c r="N1663" t="s">
        <v>3799</v>
      </c>
      <c r="P1663" s="1" t="s">
        <v>3795</v>
      </c>
      <c r="Q1663" t="s">
        <v>3796</v>
      </c>
      <c r="R1663">
        <v>654</v>
      </c>
      <c r="S1663">
        <v>217</v>
      </c>
    </row>
    <row r="1664" spans="1:20" x14ac:dyDescent="0.25">
      <c r="A1664" t="s">
        <v>20</v>
      </c>
      <c r="B1664" t="s">
        <v>21</v>
      </c>
      <c r="C1664" t="s">
        <v>22</v>
      </c>
      <c r="D1664" t="s">
        <v>23</v>
      </c>
      <c r="E1664" t="s">
        <v>5</v>
      </c>
      <c r="G1664" t="s">
        <v>24</v>
      </c>
      <c r="H1664">
        <v>970038</v>
      </c>
      <c r="I1664">
        <v>970871</v>
      </c>
      <c r="J1664" t="s">
        <v>71</v>
      </c>
      <c r="P1664" s="1" t="s">
        <v>3800</v>
      </c>
      <c r="Q1664" t="s">
        <v>3801</v>
      </c>
      <c r="R1664">
        <v>834</v>
      </c>
      <c r="T1664" t="s">
        <v>3802</v>
      </c>
    </row>
    <row r="1665" spans="1:20" x14ac:dyDescent="0.25">
      <c r="A1665" t="s">
        <v>29</v>
      </c>
      <c r="B1665" t="s">
        <v>30</v>
      </c>
      <c r="C1665" t="s">
        <v>22</v>
      </c>
      <c r="D1665" t="s">
        <v>23</v>
      </c>
      <c r="E1665" t="s">
        <v>5</v>
      </c>
      <c r="G1665" t="s">
        <v>24</v>
      </c>
      <c r="H1665">
        <v>970038</v>
      </c>
      <c r="I1665">
        <v>970871</v>
      </c>
      <c r="J1665" t="s">
        <v>71</v>
      </c>
      <c r="K1665" t="s">
        <v>3803</v>
      </c>
      <c r="L1665" t="s">
        <v>3803</v>
      </c>
      <c r="N1665" t="s">
        <v>36</v>
      </c>
      <c r="P1665" s="1" t="s">
        <v>3800</v>
      </c>
      <c r="Q1665" t="s">
        <v>3801</v>
      </c>
      <c r="R1665">
        <v>834</v>
      </c>
      <c r="S1665">
        <v>277</v>
      </c>
    </row>
    <row r="1666" spans="1:20" x14ac:dyDescent="0.25">
      <c r="A1666" t="s">
        <v>20</v>
      </c>
      <c r="B1666" t="s">
        <v>21</v>
      </c>
      <c r="C1666" t="s">
        <v>22</v>
      </c>
      <c r="D1666" t="s">
        <v>23</v>
      </c>
      <c r="E1666" t="s">
        <v>5</v>
      </c>
      <c r="G1666" t="s">
        <v>24</v>
      </c>
      <c r="H1666">
        <v>971373</v>
      </c>
      <c r="I1666">
        <v>972695</v>
      </c>
      <c r="J1666" t="s">
        <v>25</v>
      </c>
      <c r="O1666" t="s">
        <v>3804</v>
      </c>
      <c r="P1666" s="1" t="s">
        <v>3805</v>
      </c>
      <c r="Q1666" t="s">
        <v>3806</v>
      </c>
      <c r="R1666">
        <v>1323</v>
      </c>
      <c r="T1666" t="s">
        <v>3807</v>
      </c>
    </row>
    <row r="1667" spans="1:20" x14ac:dyDescent="0.25">
      <c r="A1667" t="s">
        <v>29</v>
      </c>
      <c r="B1667" t="s">
        <v>30</v>
      </c>
      <c r="C1667" t="s">
        <v>22</v>
      </c>
      <c r="D1667" t="s">
        <v>23</v>
      </c>
      <c r="E1667" t="s">
        <v>5</v>
      </c>
      <c r="G1667" t="s">
        <v>24</v>
      </c>
      <c r="H1667">
        <v>971373</v>
      </c>
      <c r="I1667">
        <v>972695</v>
      </c>
      <c r="J1667" t="s">
        <v>25</v>
      </c>
      <c r="K1667" t="s">
        <v>3808</v>
      </c>
      <c r="L1667" t="s">
        <v>3808</v>
      </c>
      <c r="N1667" t="s">
        <v>3809</v>
      </c>
      <c r="O1667" t="s">
        <v>3804</v>
      </c>
      <c r="P1667" s="1" t="s">
        <v>3805</v>
      </c>
      <c r="Q1667" t="s">
        <v>3806</v>
      </c>
      <c r="R1667">
        <v>1323</v>
      </c>
      <c r="S1667">
        <v>440</v>
      </c>
    </row>
    <row r="1668" spans="1:20" x14ac:dyDescent="0.25">
      <c r="A1668" t="s">
        <v>20</v>
      </c>
      <c r="B1668" t="s">
        <v>21</v>
      </c>
      <c r="C1668" t="s">
        <v>22</v>
      </c>
      <c r="D1668" t="s">
        <v>23</v>
      </c>
      <c r="E1668" t="s">
        <v>5</v>
      </c>
      <c r="G1668" t="s">
        <v>24</v>
      </c>
      <c r="H1668">
        <v>972832</v>
      </c>
      <c r="I1668">
        <v>973803</v>
      </c>
      <c r="J1668" t="s">
        <v>25</v>
      </c>
      <c r="P1668" s="1" t="s">
        <v>3810</v>
      </c>
      <c r="Q1668" t="s">
        <v>3811</v>
      </c>
      <c r="R1668">
        <v>972</v>
      </c>
    </row>
    <row r="1669" spans="1:20" x14ac:dyDescent="0.25">
      <c r="A1669" t="s">
        <v>29</v>
      </c>
      <c r="B1669" t="s">
        <v>30</v>
      </c>
      <c r="C1669" t="s">
        <v>22</v>
      </c>
      <c r="D1669" t="s">
        <v>23</v>
      </c>
      <c r="E1669" t="s">
        <v>5</v>
      </c>
      <c r="G1669" t="s">
        <v>24</v>
      </c>
      <c r="H1669">
        <v>972832</v>
      </c>
      <c r="I1669">
        <v>973803</v>
      </c>
      <c r="J1669" t="s">
        <v>25</v>
      </c>
      <c r="K1669" t="s">
        <v>3812</v>
      </c>
      <c r="L1669" t="s">
        <v>3812</v>
      </c>
      <c r="N1669" t="s">
        <v>3813</v>
      </c>
      <c r="P1669" s="1" t="s">
        <v>3810</v>
      </c>
      <c r="Q1669" t="s">
        <v>3811</v>
      </c>
      <c r="R1669">
        <v>972</v>
      </c>
      <c r="S1669">
        <v>323</v>
      </c>
    </row>
    <row r="1670" spans="1:20" x14ac:dyDescent="0.25">
      <c r="A1670" t="s">
        <v>20</v>
      </c>
      <c r="B1670" t="s">
        <v>93</v>
      </c>
      <c r="C1670" t="s">
        <v>22</v>
      </c>
      <c r="D1670" t="s">
        <v>23</v>
      </c>
      <c r="E1670" t="s">
        <v>5</v>
      </c>
      <c r="G1670" t="s">
        <v>24</v>
      </c>
      <c r="H1670">
        <v>973921</v>
      </c>
      <c r="I1670">
        <v>974004</v>
      </c>
      <c r="J1670" t="s">
        <v>25</v>
      </c>
      <c r="P1670" s="1" t="s">
        <v>3814</v>
      </c>
      <c r="Q1670" t="s">
        <v>3815</v>
      </c>
      <c r="R1670">
        <v>84</v>
      </c>
      <c r="T1670" t="s">
        <v>3816</v>
      </c>
    </row>
    <row r="1671" spans="1:20" x14ac:dyDescent="0.25">
      <c r="A1671" t="s">
        <v>93</v>
      </c>
      <c r="C1671" t="s">
        <v>22</v>
      </c>
      <c r="D1671" t="s">
        <v>23</v>
      </c>
      <c r="E1671" t="s">
        <v>5</v>
      </c>
      <c r="G1671" t="s">
        <v>24</v>
      </c>
      <c r="H1671">
        <v>973921</v>
      </c>
      <c r="I1671">
        <v>974004</v>
      </c>
      <c r="J1671" t="s">
        <v>25</v>
      </c>
      <c r="N1671" t="s">
        <v>3817</v>
      </c>
      <c r="P1671" s="1" t="s">
        <v>3814</v>
      </c>
      <c r="Q1671" t="s">
        <v>3815</v>
      </c>
      <c r="R1671">
        <v>84</v>
      </c>
      <c r="T1671" t="s">
        <v>3818</v>
      </c>
    </row>
    <row r="1672" spans="1:20" x14ac:dyDescent="0.25">
      <c r="A1672" t="s">
        <v>20</v>
      </c>
      <c r="B1672" t="s">
        <v>21</v>
      </c>
      <c r="C1672" t="s">
        <v>22</v>
      </c>
      <c r="D1672" t="s">
        <v>23</v>
      </c>
      <c r="E1672" t="s">
        <v>5</v>
      </c>
      <c r="G1672" t="s">
        <v>24</v>
      </c>
      <c r="H1672">
        <v>974030</v>
      </c>
      <c r="I1672">
        <v>974761</v>
      </c>
      <c r="J1672" t="s">
        <v>25</v>
      </c>
      <c r="P1672" s="1" t="s">
        <v>3819</v>
      </c>
      <c r="Q1672" t="s">
        <v>3820</v>
      </c>
      <c r="R1672">
        <v>732</v>
      </c>
      <c r="T1672" t="s">
        <v>3821</v>
      </c>
    </row>
    <row r="1673" spans="1:20" x14ac:dyDescent="0.25">
      <c r="A1673" t="s">
        <v>29</v>
      </c>
      <c r="B1673" t="s">
        <v>30</v>
      </c>
      <c r="C1673" t="s">
        <v>22</v>
      </c>
      <c r="D1673" t="s">
        <v>23</v>
      </c>
      <c r="E1673" t="s">
        <v>5</v>
      </c>
      <c r="G1673" t="s">
        <v>24</v>
      </c>
      <c r="H1673">
        <v>974030</v>
      </c>
      <c r="I1673">
        <v>974761</v>
      </c>
      <c r="J1673" t="s">
        <v>25</v>
      </c>
      <c r="K1673" t="s">
        <v>3822</v>
      </c>
      <c r="L1673" t="s">
        <v>3822</v>
      </c>
      <c r="N1673" t="s">
        <v>36</v>
      </c>
      <c r="P1673" s="1" t="s">
        <v>3819</v>
      </c>
      <c r="Q1673" t="s">
        <v>3820</v>
      </c>
      <c r="R1673">
        <v>732</v>
      </c>
      <c r="S1673">
        <v>243</v>
      </c>
    </row>
    <row r="1674" spans="1:20" x14ac:dyDescent="0.25">
      <c r="A1674" t="s">
        <v>20</v>
      </c>
      <c r="B1674" t="s">
        <v>21</v>
      </c>
      <c r="C1674" t="s">
        <v>22</v>
      </c>
      <c r="D1674" t="s">
        <v>23</v>
      </c>
      <c r="E1674" t="s">
        <v>5</v>
      </c>
      <c r="G1674" t="s">
        <v>24</v>
      </c>
      <c r="H1674">
        <v>974768</v>
      </c>
      <c r="I1674">
        <v>975124</v>
      </c>
      <c r="J1674" t="s">
        <v>25</v>
      </c>
      <c r="P1674" s="1" t="s">
        <v>3823</v>
      </c>
      <c r="Q1674" t="s">
        <v>3824</v>
      </c>
      <c r="R1674">
        <v>357</v>
      </c>
      <c r="T1674" t="s">
        <v>3825</v>
      </c>
    </row>
    <row r="1675" spans="1:20" x14ac:dyDescent="0.25">
      <c r="A1675" t="s">
        <v>29</v>
      </c>
      <c r="B1675" t="s">
        <v>30</v>
      </c>
      <c r="C1675" t="s">
        <v>22</v>
      </c>
      <c r="D1675" t="s">
        <v>23</v>
      </c>
      <c r="E1675" t="s">
        <v>5</v>
      </c>
      <c r="G1675" t="s">
        <v>24</v>
      </c>
      <c r="H1675">
        <v>974768</v>
      </c>
      <c r="I1675">
        <v>975124</v>
      </c>
      <c r="J1675" t="s">
        <v>25</v>
      </c>
      <c r="K1675" t="s">
        <v>3826</v>
      </c>
      <c r="L1675" t="s">
        <v>3826</v>
      </c>
      <c r="N1675" t="s">
        <v>3827</v>
      </c>
      <c r="P1675" s="1" t="s">
        <v>3823</v>
      </c>
      <c r="Q1675" t="s">
        <v>3824</v>
      </c>
      <c r="R1675">
        <v>357</v>
      </c>
      <c r="S1675">
        <v>118</v>
      </c>
    </row>
    <row r="1676" spans="1:20" x14ac:dyDescent="0.25">
      <c r="A1676" t="s">
        <v>20</v>
      </c>
      <c r="B1676" t="s">
        <v>21</v>
      </c>
      <c r="C1676" t="s">
        <v>22</v>
      </c>
      <c r="D1676" t="s">
        <v>23</v>
      </c>
      <c r="E1676" t="s">
        <v>5</v>
      </c>
      <c r="G1676" t="s">
        <v>24</v>
      </c>
      <c r="H1676">
        <v>975253</v>
      </c>
      <c r="I1676">
        <v>976767</v>
      </c>
      <c r="J1676" t="s">
        <v>25</v>
      </c>
      <c r="P1676" s="1" t="s">
        <v>3828</v>
      </c>
      <c r="Q1676" t="s">
        <v>3829</v>
      </c>
      <c r="R1676">
        <v>1515</v>
      </c>
      <c r="T1676" t="s">
        <v>3830</v>
      </c>
    </row>
    <row r="1677" spans="1:20" x14ac:dyDescent="0.25">
      <c r="A1677" t="s">
        <v>29</v>
      </c>
      <c r="B1677" t="s">
        <v>30</v>
      </c>
      <c r="C1677" t="s">
        <v>22</v>
      </c>
      <c r="D1677" t="s">
        <v>23</v>
      </c>
      <c r="E1677" t="s">
        <v>5</v>
      </c>
      <c r="G1677" t="s">
        <v>24</v>
      </c>
      <c r="H1677">
        <v>975253</v>
      </c>
      <c r="I1677">
        <v>976767</v>
      </c>
      <c r="J1677" t="s">
        <v>25</v>
      </c>
      <c r="K1677" t="s">
        <v>3831</v>
      </c>
      <c r="L1677" t="s">
        <v>3831</v>
      </c>
      <c r="N1677" t="s">
        <v>3832</v>
      </c>
      <c r="P1677" s="1" t="s">
        <v>3828</v>
      </c>
      <c r="Q1677" t="s">
        <v>3829</v>
      </c>
      <c r="R1677">
        <v>1515</v>
      </c>
      <c r="S1677">
        <v>504</v>
      </c>
    </row>
    <row r="1678" spans="1:20" x14ac:dyDescent="0.25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G1678" t="s">
        <v>24</v>
      </c>
      <c r="H1678">
        <v>976839</v>
      </c>
      <c r="I1678">
        <v>977417</v>
      </c>
      <c r="J1678" t="s">
        <v>25</v>
      </c>
      <c r="P1678" s="1" t="s">
        <v>3833</v>
      </c>
      <c r="Q1678" t="s">
        <v>3834</v>
      </c>
      <c r="R1678">
        <v>579</v>
      </c>
      <c r="T1678" t="s">
        <v>3835</v>
      </c>
    </row>
    <row r="1679" spans="1:20" x14ac:dyDescent="0.25">
      <c r="A1679" t="s">
        <v>29</v>
      </c>
      <c r="B1679" t="s">
        <v>30</v>
      </c>
      <c r="C1679" t="s">
        <v>22</v>
      </c>
      <c r="D1679" t="s">
        <v>23</v>
      </c>
      <c r="E1679" t="s">
        <v>5</v>
      </c>
      <c r="G1679" t="s">
        <v>24</v>
      </c>
      <c r="H1679">
        <v>976839</v>
      </c>
      <c r="I1679">
        <v>977417</v>
      </c>
      <c r="J1679" t="s">
        <v>25</v>
      </c>
      <c r="K1679" t="s">
        <v>3836</v>
      </c>
      <c r="L1679" t="s">
        <v>3836</v>
      </c>
      <c r="N1679" t="s">
        <v>36</v>
      </c>
      <c r="P1679" s="1" t="s">
        <v>3833</v>
      </c>
      <c r="Q1679" t="s">
        <v>3834</v>
      </c>
      <c r="R1679">
        <v>579</v>
      </c>
      <c r="S1679">
        <v>192</v>
      </c>
    </row>
    <row r="1680" spans="1:20" x14ac:dyDescent="0.25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G1680" t="s">
        <v>24</v>
      </c>
      <c r="H1680">
        <v>977655</v>
      </c>
      <c r="I1680">
        <v>978242</v>
      </c>
      <c r="J1680" t="s">
        <v>25</v>
      </c>
      <c r="P1680" s="1" t="s">
        <v>3837</v>
      </c>
      <c r="Q1680" t="s">
        <v>3838</v>
      </c>
      <c r="R1680">
        <v>588</v>
      </c>
      <c r="T1680" t="s">
        <v>3839</v>
      </c>
    </row>
    <row r="1681" spans="1:20" x14ac:dyDescent="0.25">
      <c r="A1681" t="s">
        <v>29</v>
      </c>
      <c r="B1681" t="s">
        <v>30</v>
      </c>
      <c r="C1681" t="s">
        <v>22</v>
      </c>
      <c r="D1681" t="s">
        <v>23</v>
      </c>
      <c r="E1681" t="s">
        <v>5</v>
      </c>
      <c r="G1681" t="s">
        <v>24</v>
      </c>
      <c r="H1681">
        <v>977655</v>
      </c>
      <c r="I1681">
        <v>978242</v>
      </c>
      <c r="J1681" t="s">
        <v>25</v>
      </c>
      <c r="K1681" t="s">
        <v>3840</v>
      </c>
      <c r="L1681" t="s">
        <v>3840</v>
      </c>
      <c r="N1681" t="s">
        <v>36</v>
      </c>
      <c r="P1681" s="1" t="s">
        <v>3837</v>
      </c>
      <c r="Q1681" t="s">
        <v>3838</v>
      </c>
      <c r="R1681">
        <v>588</v>
      </c>
      <c r="S1681">
        <v>195</v>
      </c>
    </row>
    <row r="1682" spans="1:20" x14ac:dyDescent="0.25">
      <c r="A1682" t="s">
        <v>20</v>
      </c>
      <c r="B1682" t="s">
        <v>21</v>
      </c>
      <c r="C1682" t="s">
        <v>22</v>
      </c>
      <c r="D1682" t="s">
        <v>23</v>
      </c>
      <c r="E1682" t="s">
        <v>5</v>
      </c>
      <c r="G1682" t="s">
        <v>24</v>
      </c>
      <c r="H1682">
        <v>978317</v>
      </c>
      <c r="I1682">
        <v>978754</v>
      </c>
      <c r="J1682" t="s">
        <v>25</v>
      </c>
      <c r="P1682" s="1" t="s">
        <v>3841</v>
      </c>
      <c r="Q1682" t="s">
        <v>3842</v>
      </c>
      <c r="R1682">
        <v>438</v>
      </c>
      <c r="T1682" t="s">
        <v>3843</v>
      </c>
    </row>
    <row r="1683" spans="1:20" x14ac:dyDescent="0.25">
      <c r="A1683" t="s">
        <v>29</v>
      </c>
      <c r="B1683" t="s">
        <v>30</v>
      </c>
      <c r="C1683" t="s">
        <v>22</v>
      </c>
      <c r="D1683" t="s">
        <v>23</v>
      </c>
      <c r="E1683" t="s">
        <v>5</v>
      </c>
      <c r="G1683" t="s">
        <v>24</v>
      </c>
      <c r="H1683">
        <v>978317</v>
      </c>
      <c r="I1683">
        <v>978754</v>
      </c>
      <c r="J1683" t="s">
        <v>25</v>
      </c>
      <c r="K1683" t="s">
        <v>3844</v>
      </c>
      <c r="L1683" t="s">
        <v>3844</v>
      </c>
      <c r="N1683" t="s">
        <v>36</v>
      </c>
      <c r="P1683" s="1" t="s">
        <v>3841</v>
      </c>
      <c r="Q1683" t="s">
        <v>3842</v>
      </c>
      <c r="R1683">
        <v>438</v>
      </c>
      <c r="S1683">
        <v>145</v>
      </c>
    </row>
    <row r="1684" spans="1:20" x14ac:dyDescent="0.25">
      <c r="A1684" t="s">
        <v>20</v>
      </c>
      <c r="B1684" t="s">
        <v>21</v>
      </c>
      <c r="C1684" t="s">
        <v>22</v>
      </c>
      <c r="D1684" t="s">
        <v>23</v>
      </c>
      <c r="E1684" t="s">
        <v>5</v>
      </c>
      <c r="G1684" t="s">
        <v>24</v>
      </c>
      <c r="H1684">
        <v>978751</v>
      </c>
      <c r="I1684">
        <v>979170</v>
      </c>
      <c r="J1684" t="s">
        <v>25</v>
      </c>
      <c r="O1684" t="s">
        <v>3845</v>
      </c>
      <c r="P1684" s="1" t="s">
        <v>3846</v>
      </c>
      <c r="Q1684" t="s">
        <v>3847</v>
      </c>
      <c r="R1684">
        <v>420</v>
      </c>
      <c r="T1684" t="s">
        <v>3848</v>
      </c>
    </row>
    <row r="1685" spans="1:20" x14ac:dyDescent="0.25">
      <c r="A1685" t="s">
        <v>29</v>
      </c>
      <c r="B1685" t="s">
        <v>30</v>
      </c>
      <c r="C1685" t="s">
        <v>22</v>
      </c>
      <c r="D1685" t="s">
        <v>23</v>
      </c>
      <c r="E1685" t="s">
        <v>5</v>
      </c>
      <c r="G1685" t="s">
        <v>24</v>
      </c>
      <c r="H1685">
        <v>978751</v>
      </c>
      <c r="I1685">
        <v>979170</v>
      </c>
      <c r="J1685" t="s">
        <v>25</v>
      </c>
      <c r="K1685" t="s">
        <v>3849</v>
      </c>
      <c r="L1685" t="s">
        <v>3849</v>
      </c>
      <c r="N1685" t="s">
        <v>3850</v>
      </c>
      <c r="O1685" t="s">
        <v>3845</v>
      </c>
      <c r="P1685" s="1" t="s">
        <v>3846</v>
      </c>
      <c r="Q1685" t="s">
        <v>3847</v>
      </c>
      <c r="R1685">
        <v>420</v>
      </c>
      <c r="S1685">
        <v>139</v>
      </c>
    </row>
    <row r="1686" spans="1:20" x14ac:dyDescent="0.25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G1686" t="s">
        <v>24</v>
      </c>
      <c r="H1686">
        <v>979157</v>
      </c>
      <c r="I1686">
        <v>980869</v>
      </c>
      <c r="J1686" t="s">
        <v>25</v>
      </c>
      <c r="O1686" t="s">
        <v>3851</v>
      </c>
      <c r="P1686" s="1" t="s">
        <v>3852</v>
      </c>
      <c r="Q1686" t="s">
        <v>3853</v>
      </c>
      <c r="R1686">
        <v>1713</v>
      </c>
      <c r="T1686" t="s">
        <v>3854</v>
      </c>
    </row>
    <row r="1687" spans="1:20" x14ac:dyDescent="0.25">
      <c r="A1687" t="s">
        <v>29</v>
      </c>
      <c r="B1687" t="s">
        <v>30</v>
      </c>
      <c r="C1687" t="s">
        <v>22</v>
      </c>
      <c r="D1687" t="s">
        <v>23</v>
      </c>
      <c r="E1687" t="s">
        <v>5</v>
      </c>
      <c r="G1687" t="s">
        <v>24</v>
      </c>
      <c r="H1687">
        <v>979157</v>
      </c>
      <c r="I1687">
        <v>980869</v>
      </c>
      <c r="J1687" t="s">
        <v>25</v>
      </c>
      <c r="K1687" t="s">
        <v>3855</v>
      </c>
      <c r="L1687" t="s">
        <v>3855</v>
      </c>
      <c r="N1687" t="s">
        <v>3856</v>
      </c>
      <c r="O1687" t="s">
        <v>3851</v>
      </c>
      <c r="P1687" s="1" t="s">
        <v>3852</v>
      </c>
      <c r="Q1687" t="s">
        <v>3853</v>
      </c>
      <c r="R1687">
        <v>1713</v>
      </c>
      <c r="S1687">
        <v>570</v>
      </c>
    </row>
    <row r="1688" spans="1:20" x14ac:dyDescent="0.25">
      <c r="A1688" t="s">
        <v>20</v>
      </c>
      <c r="B1688" t="s">
        <v>21</v>
      </c>
      <c r="C1688" t="s">
        <v>22</v>
      </c>
      <c r="D1688" t="s">
        <v>23</v>
      </c>
      <c r="E1688" t="s">
        <v>5</v>
      </c>
      <c r="G1688" t="s">
        <v>24</v>
      </c>
      <c r="H1688">
        <v>981053</v>
      </c>
      <c r="I1688">
        <v>982174</v>
      </c>
      <c r="J1688" t="s">
        <v>71</v>
      </c>
      <c r="P1688" s="1" t="s">
        <v>3857</v>
      </c>
      <c r="Q1688" t="s">
        <v>3858</v>
      </c>
      <c r="R1688">
        <v>1122</v>
      </c>
      <c r="T1688" t="s">
        <v>3859</v>
      </c>
    </row>
    <row r="1689" spans="1:20" x14ac:dyDescent="0.25">
      <c r="A1689" t="s">
        <v>29</v>
      </c>
      <c r="B1689" t="s">
        <v>30</v>
      </c>
      <c r="C1689" t="s">
        <v>22</v>
      </c>
      <c r="D1689" t="s">
        <v>23</v>
      </c>
      <c r="E1689" t="s">
        <v>5</v>
      </c>
      <c r="G1689" t="s">
        <v>24</v>
      </c>
      <c r="H1689">
        <v>981053</v>
      </c>
      <c r="I1689">
        <v>982174</v>
      </c>
      <c r="J1689" t="s">
        <v>71</v>
      </c>
      <c r="K1689" t="s">
        <v>3860</v>
      </c>
      <c r="L1689" t="s">
        <v>3860</v>
      </c>
      <c r="N1689" t="s">
        <v>36</v>
      </c>
      <c r="P1689" s="1" t="s">
        <v>3857</v>
      </c>
      <c r="Q1689" t="s">
        <v>3858</v>
      </c>
      <c r="R1689">
        <v>1122</v>
      </c>
      <c r="S1689">
        <v>373</v>
      </c>
    </row>
    <row r="1690" spans="1:20" x14ac:dyDescent="0.25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G1690" t="s">
        <v>24</v>
      </c>
      <c r="H1690">
        <v>982275</v>
      </c>
      <c r="I1690">
        <v>983120</v>
      </c>
      <c r="J1690" t="s">
        <v>25</v>
      </c>
      <c r="O1690" t="s">
        <v>3861</v>
      </c>
      <c r="P1690" s="1" t="s">
        <v>3862</v>
      </c>
      <c r="Q1690" t="s">
        <v>3863</v>
      </c>
      <c r="R1690">
        <v>846</v>
      </c>
      <c r="T1690" t="s">
        <v>3864</v>
      </c>
    </row>
    <row r="1691" spans="1:20" x14ac:dyDescent="0.25">
      <c r="A1691" t="s">
        <v>29</v>
      </c>
      <c r="B1691" t="s">
        <v>30</v>
      </c>
      <c r="C1691" t="s">
        <v>22</v>
      </c>
      <c r="D1691" t="s">
        <v>23</v>
      </c>
      <c r="E1691" t="s">
        <v>5</v>
      </c>
      <c r="G1691" t="s">
        <v>24</v>
      </c>
      <c r="H1691">
        <v>982275</v>
      </c>
      <c r="I1691">
        <v>983120</v>
      </c>
      <c r="J1691" t="s">
        <v>25</v>
      </c>
      <c r="K1691" t="s">
        <v>3865</v>
      </c>
      <c r="L1691" t="s">
        <v>3865</v>
      </c>
      <c r="N1691" t="s">
        <v>3866</v>
      </c>
      <c r="O1691" t="s">
        <v>3861</v>
      </c>
      <c r="P1691" s="1" t="s">
        <v>3862</v>
      </c>
      <c r="Q1691" t="s">
        <v>3863</v>
      </c>
      <c r="R1691">
        <v>846</v>
      </c>
      <c r="S1691">
        <v>281</v>
      </c>
    </row>
    <row r="1692" spans="1:20" x14ac:dyDescent="0.25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G1692" t="s">
        <v>24</v>
      </c>
      <c r="H1692">
        <v>983130</v>
      </c>
      <c r="I1692">
        <v>983732</v>
      </c>
      <c r="J1692" t="s">
        <v>25</v>
      </c>
      <c r="P1692" s="1" t="s">
        <v>3867</v>
      </c>
      <c r="Q1692" t="s">
        <v>3868</v>
      </c>
      <c r="R1692">
        <v>603</v>
      </c>
      <c r="T1692" t="s">
        <v>3869</v>
      </c>
    </row>
    <row r="1693" spans="1:20" x14ac:dyDescent="0.25">
      <c r="A1693" t="s">
        <v>29</v>
      </c>
      <c r="B1693" t="s">
        <v>30</v>
      </c>
      <c r="C1693" t="s">
        <v>22</v>
      </c>
      <c r="D1693" t="s">
        <v>23</v>
      </c>
      <c r="E1693" t="s">
        <v>5</v>
      </c>
      <c r="G1693" t="s">
        <v>24</v>
      </c>
      <c r="H1693">
        <v>983130</v>
      </c>
      <c r="I1693">
        <v>983732</v>
      </c>
      <c r="J1693" t="s">
        <v>25</v>
      </c>
      <c r="K1693" t="s">
        <v>3870</v>
      </c>
      <c r="L1693" t="s">
        <v>3870</v>
      </c>
      <c r="N1693" t="s">
        <v>36</v>
      </c>
      <c r="P1693" s="1" t="s">
        <v>3867</v>
      </c>
      <c r="Q1693" t="s">
        <v>3868</v>
      </c>
      <c r="R1693">
        <v>603</v>
      </c>
      <c r="S1693">
        <v>200</v>
      </c>
    </row>
    <row r="1694" spans="1:20" x14ac:dyDescent="0.25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G1694" t="s">
        <v>24</v>
      </c>
      <c r="H1694">
        <v>983742</v>
      </c>
      <c r="I1694">
        <v>984413</v>
      </c>
      <c r="J1694" t="s">
        <v>25</v>
      </c>
      <c r="P1694" s="1" t="s">
        <v>3871</v>
      </c>
      <c r="Q1694" t="s">
        <v>3872</v>
      </c>
      <c r="R1694">
        <v>672</v>
      </c>
      <c r="T1694" t="s">
        <v>3873</v>
      </c>
    </row>
    <row r="1695" spans="1:20" x14ac:dyDescent="0.25">
      <c r="A1695" t="s">
        <v>29</v>
      </c>
      <c r="B1695" t="s">
        <v>30</v>
      </c>
      <c r="C1695" t="s">
        <v>22</v>
      </c>
      <c r="D1695" t="s">
        <v>23</v>
      </c>
      <c r="E1695" t="s">
        <v>5</v>
      </c>
      <c r="G1695" t="s">
        <v>24</v>
      </c>
      <c r="H1695">
        <v>983742</v>
      </c>
      <c r="I1695">
        <v>984413</v>
      </c>
      <c r="J1695" t="s">
        <v>25</v>
      </c>
      <c r="K1695" t="s">
        <v>3874</v>
      </c>
      <c r="L1695" t="s">
        <v>3874</v>
      </c>
      <c r="N1695" t="s">
        <v>3875</v>
      </c>
      <c r="P1695" s="1" t="s">
        <v>3871</v>
      </c>
      <c r="Q1695" t="s">
        <v>3872</v>
      </c>
      <c r="R1695">
        <v>672</v>
      </c>
      <c r="S1695">
        <v>223</v>
      </c>
    </row>
    <row r="1696" spans="1:20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G1696" t="s">
        <v>24</v>
      </c>
      <c r="H1696">
        <v>984438</v>
      </c>
      <c r="I1696">
        <v>985133</v>
      </c>
      <c r="J1696" t="s">
        <v>25</v>
      </c>
      <c r="P1696" s="1" t="s">
        <v>3876</v>
      </c>
      <c r="Q1696" t="s">
        <v>3877</v>
      </c>
      <c r="R1696">
        <v>696</v>
      </c>
      <c r="T1696" t="s">
        <v>3878</v>
      </c>
    </row>
    <row r="1697" spans="1:20" x14ac:dyDescent="0.25">
      <c r="A1697" t="s">
        <v>29</v>
      </c>
      <c r="B1697" t="s">
        <v>30</v>
      </c>
      <c r="C1697" t="s">
        <v>22</v>
      </c>
      <c r="D1697" t="s">
        <v>23</v>
      </c>
      <c r="E1697" t="s">
        <v>5</v>
      </c>
      <c r="G1697" t="s">
        <v>24</v>
      </c>
      <c r="H1697">
        <v>984438</v>
      </c>
      <c r="I1697">
        <v>985133</v>
      </c>
      <c r="J1697" t="s">
        <v>25</v>
      </c>
      <c r="K1697" t="s">
        <v>3879</v>
      </c>
      <c r="L1697" t="s">
        <v>3879</v>
      </c>
      <c r="N1697" t="s">
        <v>36</v>
      </c>
      <c r="P1697" s="1" t="s">
        <v>3876</v>
      </c>
      <c r="Q1697" t="s">
        <v>3877</v>
      </c>
      <c r="R1697">
        <v>696</v>
      </c>
      <c r="S1697">
        <v>231</v>
      </c>
    </row>
    <row r="1698" spans="1:20" x14ac:dyDescent="0.2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G1698" t="s">
        <v>24</v>
      </c>
      <c r="H1698">
        <v>985130</v>
      </c>
      <c r="I1698">
        <v>986386</v>
      </c>
      <c r="J1698" t="s">
        <v>25</v>
      </c>
      <c r="P1698" s="1" t="s">
        <v>3880</v>
      </c>
      <c r="Q1698" t="s">
        <v>3881</v>
      </c>
      <c r="R1698">
        <v>1257</v>
      </c>
      <c r="T1698" t="s">
        <v>3882</v>
      </c>
    </row>
    <row r="1699" spans="1:20" x14ac:dyDescent="0.25">
      <c r="A1699" t="s">
        <v>29</v>
      </c>
      <c r="B1699" t="s">
        <v>30</v>
      </c>
      <c r="C1699" t="s">
        <v>22</v>
      </c>
      <c r="D1699" t="s">
        <v>23</v>
      </c>
      <c r="E1699" t="s">
        <v>5</v>
      </c>
      <c r="G1699" t="s">
        <v>24</v>
      </c>
      <c r="H1699">
        <v>985130</v>
      </c>
      <c r="I1699">
        <v>986386</v>
      </c>
      <c r="J1699" t="s">
        <v>25</v>
      </c>
      <c r="K1699" t="s">
        <v>3883</v>
      </c>
      <c r="L1699" t="s">
        <v>3883</v>
      </c>
      <c r="N1699" t="s">
        <v>36</v>
      </c>
      <c r="P1699" s="1" t="s">
        <v>3880</v>
      </c>
      <c r="Q1699" t="s">
        <v>3881</v>
      </c>
      <c r="R1699">
        <v>1257</v>
      </c>
      <c r="S1699">
        <v>418</v>
      </c>
    </row>
    <row r="1700" spans="1:20" x14ac:dyDescent="0.25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G1700" t="s">
        <v>24</v>
      </c>
      <c r="H1700">
        <v>986474</v>
      </c>
      <c r="I1700">
        <v>987925</v>
      </c>
      <c r="J1700" t="s">
        <v>25</v>
      </c>
      <c r="P1700" s="1" t="s">
        <v>3884</v>
      </c>
      <c r="Q1700" t="s">
        <v>3885</v>
      </c>
      <c r="R1700">
        <v>1452</v>
      </c>
      <c r="T1700" t="s">
        <v>3886</v>
      </c>
    </row>
    <row r="1701" spans="1:20" x14ac:dyDescent="0.25">
      <c r="A1701" t="s">
        <v>29</v>
      </c>
      <c r="B1701" t="s">
        <v>30</v>
      </c>
      <c r="C1701" t="s">
        <v>22</v>
      </c>
      <c r="D1701" t="s">
        <v>23</v>
      </c>
      <c r="E1701" t="s">
        <v>5</v>
      </c>
      <c r="G1701" t="s">
        <v>24</v>
      </c>
      <c r="H1701">
        <v>986474</v>
      </c>
      <c r="I1701">
        <v>987925</v>
      </c>
      <c r="J1701" t="s">
        <v>25</v>
      </c>
      <c r="K1701" t="s">
        <v>3887</v>
      </c>
      <c r="L1701" t="s">
        <v>3887</v>
      </c>
      <c r="N1701" t="s">
        <v>3888</v>
      </c>
      <c r="P1701" s="1" t="s">
        <v>3884</v>
      </c>
      <c r="Q1701" t="s">
        <v>3885</v>
      </c>
      <c r="R1701">
        <v>1452</v>
      </c>
      <c r="S1701">
        <v>483</v>
      </c>
    </row>
    <row r="1702" spans="1:20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G1702" t="s">
        <v>24</v>
      </c>
      <c r="H1702">
        <v>988111</v>
      </c>
      <c r="I1702">
        <v>988872</v>
      </c>
      <c r="J1702" t="s">
        <v>25</v>
      </c>
      <c r="O1702" t="s">
        <v>3889</v>
      </c>
      <c r="P1702" s="1" t="s">
        <v>3890</v>
      </c>
      <c r="Q1702" t="s">
        <v>3891</v>
      </c>
      <c r="R1702">
        <v>762</v>
      </c>
      <c r="T1702" t="s">
        <v>3892</v>
      </c>
    </row>
    <row r="1703" spans="1:20" x14ac:dyDescent="0.25">
      <c r="A1703" t="s">
        <v>29</v>
      </c>
      <c r="B1703" t="s">
        <v>30</v>
      </c>
      <c r="C1703" t="s">
        <v>22</v>
      </c>
      <c r="D1703" t="s">
        <v>23</v>
      </c>
      <c r="E1703" t="s">
        <v>5</v>
      </c>
      <c r="G1703" t="s">
        <v>24</v>
      </c>
      <c r="H1703">
        <v>988111</v>
      </c>
      <c r="I1703">
        <v>988872</v>
      </c>
      <c r="J1703" t="s">
        <v>25</v>
      </c>
      <c r="K1703" t="s">
        <v>3893</v>
      </c>
      <c r="L1703" t="s">
        <v>3893</v>
      </c>
      <c r="N1703" t="s">
        <v>3894</v>
      </c>
      <c r="O1703" t="s">
        <v>3889</v>
      </c>
      <c r="P1703" s="1" t="s">
        <v>3890</v>
      </c>
      <c r="Q1703" t="s">
        <v>3891</v>
      </c>
      <c r="R1703">
        <v>762</v>
      </c>
      <c r="S1703">
        <v>253</v>
      </c>
    </row>
    <row r="1704" spans="1:20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G1704" t="s">
        <v>24</v>
      </c>
      <c r="H1704">
        <v>988977</v>
      </c>
      <c r="I1704">
        <v>990662</v>
      </c>
      <c r="J1704" t="s">
        <v>25</v>
      </c>
      <c r="P1704" s="1" t="s">
        <v>3895</v>
      </c>
      <c r="Q1704" t="s">
        <v>3896</v>
      </c>
      <c r="R1704">
        <v>1686</v>
      </c>
    </row>
    <row r="1705" spans="1:20" x14ac:dyDescent="0.25">
      <c r="A1705" t="s">
        <v>29</v>
      </c>
      <c r="B1705" t="s">
        <v>30</v>
      </c>
      <c r="C1705" t="s">
        <v>22</v>
      </c>
      <c r="D1705" t="s">
        <v>23</v>
      </c>
      <c r="E1705" t="s">
        <v>5</v>
      </c>
      <c r="G1705" t="s">
        <v>24</v>
      </c>
      <c r="H1705">
        <v>988977</v>
      </c>
      <c r="I1705">
        <v>990662</v>
      </c>
      <c r="J1705" t="s">
        <v>25</v>
      </c>
      <c r="K1705" t="s">
        <v>3897</v>
      </c>
      <c r="L1705" t="s">
        <v>3897</v>
      </c>
      <c r="N1705" t="s">
        <v>875</v>
      </c>
      <c r="P1705" s="1" t="s">
        <v>3895</v>
      </c>
      <c r="Q1705" t="s">
        <v>3896</v>
      </c>
      <c r="R1705">
        <v>1686</v>
      </c>
      <c r="S1705">
        <v>561</v>
      </c>
    </row>
    <row r="1706" spans="1:20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G1706" t="s">
        <v>24</v>
      </c>
      <c r="H1706">
        <v>990836</v>
      </c>
      <c r="I1706">
        <v>991171</v>
      </c>
      <c r="J1706" t="s">
        <v>25</v>
      </c>
      <c r="P1706" s="1" t="s">
        <v>3898</v>
      </c>
      <c r="Q1706" t="s">
        <v>3899</v>
      </c>
      <c r="R1706">
        <v>336</v>
      </c>
    </row>
    <row r="1707" spans="1:20" x14ac:dyDescent="0.25">
      <c r="A1707" t="s">
        <v>29</v>
      </c>
      <c r="B1707" t="s">
        <v>30</v>
      </c>
      <c r="C1707" t="s">
        <v>22</v>
      </c>
      <c r="D1707" t="s">
        <v>23</v>
      </c>
      <c r="E1707" t="s">
        <v>5</v>
      </c>
      <c r="G1707" t="s">
        <v>24</v>
      </c>
      <c r="H1707">
        <v>990836</v>
      </c>
      <c r="I1707">
        <v>991171</v>
      </c>
      <c r="J1707" t="s">
        <v>25</v>
      </c>
      <c r="K1707" t="s">
        <v>3900</v>
      </c>
      <c r="L1707" t="s">
        <v>3900</v>
      </c>
      <c r="N1707" t="s">
        <v>36</v>
      </c>
      <c r="P1707" s="1" t="s">
        <v>3898</v>
      </c>
      <c r="Q1707" t="s">
        <v>3899</v>
      </c>
      <c r="R1707">
        <v>336</v>
      </c>
      <c r="S1707">
        <v>111</v>
      </c>
    </row>
    <row r="1708" spans="1:20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G1708" t="s">
        <v>24</v>
      </c>
      <c r="H1708">
        <v>991192</v>
      </c>
      <c r="I1708">
        <v>991479</v>
      </c>
      <c r="J1708" t="s">
        <v>25</v>
      </c>
      <c r="P1708" s="1" t="s">
        <v>3901</v>
      </c>
      <c r="Q1708" t="s">
        <v>3902</v>
      </c>
      <c r="R1708">
        <v>288</v>
      </c>
      <c r="T1708" t="s">
        <v>3903</v>
      </c>
    </row>
    <row r="1709" spans="1:20" x14ac:dyDescent="0.25">
      <c r="A1709" t="s">
        <v>29</v>
      </c>
      <c r="B1709" t="s">
        <v>30</v>
      </c>
      <c r="C1709" t="s">
        <v>22</v>
      </c>
      <c r="D1709" t="s">
        <v>23</v>
      </c>
      <c r="E1709" t="s">
        <v>5</v>
      </c>
      <c r="G1709" t="s">
        <v>24</v>
      </c>
      <c r="H1709">
        <v>991192</v>
      </c>
      <c r="I1709">
        <v>991479</v>
      </c>
      <c r="J1709" t="s">
        <v>25</v>
      </c>
      <c r="K1709" t="s">
        <v>3904</v>
      </c>
      <c r="L1709" t="s">
        <v>3904</v>
      </c>
      <c r="N1709" t="s">
        <v>36</v>
      </c>
      <c r="P1709" s="1" t="s">
        <v>3901</v>
      </c>
      <c r="Q1709" t="s">
        <v>3902</v>
      </c>
      <c r="R1709">
        <v>288</v>
      </c>
      <c r="S1709">
        <v>95</v>
      </c>
    </row>
    <row r="1710" spans="1:20" x14ac:dyDescent="0.25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G1710" t="s">
        <v>24</v>
      </c>
      <c r="H1710">
        <v>991497</v>
      </c>
      <c r="I1710">
        <v>992183</v>
      </c>
      <c r="J1710" t="s">
        <v>25</v>
      </c>
      <c r="P1710" s="1" t="s">
        <v>3905</v>
      </c>
      <c r="Q1710" t="s">
        <v>3906</v>
      </c>
      <c r="R1710">
        <v>687</v>
      </c>
      <c r="T1710" t="s">
        <v>3907</v>
      </c>
    </row>
    <row r="1711" spans="1:20" x14ac:dyDescent="0.25">
      <c r="A1711" t="s">
        <v>29</v>
      </c>
      <c r="B1711" t="s">
        <v>30</v>
      </c>
      <c r="C1711" t="s">
        <v>22</v>
      </c>
      <c r="D1711" t="s">
        <v>23</v>
      </c>
      <c r="E1711" t="s">
        <v>5</v>
      </c>
      <c r="G1711" t="s">
        <v>24</v>
      </c>
      <c r="H1711">
        <v>991497</v>
      </c>
      <c r="I1711">
        <v>992183</v>
      </c>
      <c r="J1711" t="s">
        <v>25</v>
      </c>
      <c r="K1711" t="s">
        <v>3908</v>
      </c>
      <c r="L1711" t="s">
        <v>3908</v>
      </c>
      <c r="N1711" t="s">
        <v>36</v>
      </c>
      <c r="P1711" s="1" t="s">
        <v>3905</v>
      </c>
      <c r="Q1711" t="s">
        <v>3906</v>
      </c>
      <c r="R1711">
        <v>687</v>
      </c>
      <c r="S1711">
        <v>228</v>
      </c>
    </row>
    <row r="1712" spans="1:20" x14ac:dyDescent="0.25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G1712" t="s">
        <v>24</v>
      </c>
      <c r="H1712">
        <v>992376</v>
      </c>
      <c r="I1712">
        <v>994505</v>
      </c>
      <c r="J1712" t="s">
        <v>25</v>
      </c>
      <c r="P1712" s="1" t="s">
        <v>3909</v>
      </c>
      <c r="Q1712" t="s">
        <v>3910</v>
      </c>
      <c r="R1712">
        <v>2130</v>
      </c>
      <c r="T1712" t="s">
        <v>3911</v>
      </c>
    </row>
    <row r="1713" spans="1:20" x14ac:dyDescent="0.25">
      <c r="A1713" t="s">
        <v>29</v>
      </c>
      <c r="B1713" t="s">
        <v>30</v>
      </c>
      <c r="C1713" t="s">
        <v>22</v>
      </c>
      <c r="D1713" t="s">
        <v>23</v>
      </c>
      <c r="E1713" t="s">
        <v>5</v>
      </c>
      <c r="G1713" t="s">
        <v>24</v>
      </c>
      <c r="H1713">
        <v>992376</v>
      </c>
      <c r="I1713">
        <v>994505</v>
      </c>
      <c r="J1713" t="s">
        <v>25</v>
      </c>
      <c r="K1713" t="s">
        <v>3912</v>
      </c>
      <c r="L1713" t="s">
        <v>3912</v>
      </c>
      <c r="N1713" t="s">
        <v>3913</v>
      </c>
      <c r="P1713" s="1" t="s">
        <v>3909</v>
      </c>
      <c r="Q1713" t="s">
        <v>3910</v>
      </c>
      <c r="R1713">
        <v>2130</v>
      </c>
      <c r="S1713">
        <v>709</v>
      </c>
    </row>
    <row r="1714" spans="1:20" x14ac:dyDescent="0.25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G1714" t="s">
        <v>24</v>
      </c>
      <c r="H1714">
        <v>994806</v>
      </c>
      <c r="I1714">
        <v>995603</v>
      </c>
      <c r="J1714" t="s">
        <v>71</v>
      </c>
      <c r="P1714" s="1" t="s">
        <v>3914</v>
      </c>
      <c r="Q1714" t="s">
        <v>3915</v>
      </c>
      <c r="R1714">
        <v>798</v>
      </c>
      <c r="T1714" t="s">
        <v>3916</v>
      </c>
    </row>
    <row r="1715" spans="1:20" x14ac:dyDescent="0.25">
      <c r="A1715" t="s">
        <v>29</v>
      </c>
      <c r="B1715" t="s">
        <v>30</v>
      </c>
      <c r="C1715" t="s">
        <v>22</v>
      </c>
      <c r="D1715" t="s">
        <v>23</v>
      </c>
      <c r="E1715" t="s">
        <v>5</v>
      </c>
      <c r="G1715" t="s">
        <v>24</v>
      </c>
      <c r="H1715">
        <v>994806</v>
      </c>
      <c r="I1715">
        <v>995603</v>
      </c>
      <c r="J1715" t="s">
        <v>71</v>
      </c>
      <c r="K1715" t="s">
        <v>3917</v>
      </c>
      <c r="L1715" t="s">
        <v>3917</v>
      </c>
      <c r="N1715" t="s">
        <v>3918</v>
      </c>
      <c r="P1715" s="1" t="s">
        <v>3914</v>
      </c>
      <c r="Q1715" t="s">
        <v>3915</v>
      </c>
      <c r="R1715">
        <v>798</v>
      </c>
      <c r="S1715">
        <v>265</v>
      </c>
    </row>
    <row r="1716" spans="1:20" x14ac:dyDescent="0.25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G1716" t="s">
        <v>24</v>
      </c>
      <c r="H1716">
        <v>995765</v>
      </c>
      <c r="I1716">
        <v>996637</v>
      </c>
      <c r="J1716" t="s">
        <v>25</v>
      </c>
      <c r="P1716" s="1" t="s">
        <v>3919</v>
      </c>
      <c r="Q1716" t="s">
        <v>3920</v>
      </c>
      <c r="R1716">
        <v>873</v>
      </c>
      <c r="T1716" t="s">
        <v>3921</v>
      </c>
    </row>
    <row r="1717" spans="1:20" x14ac:dyDescent="0.25">
      <c r="A1717" t="s">
        <v>29</v>
      </c>
      <c r="B1717" t="s">
        <v>30</v>
      </c>
      <c r="C1717" t="s">
        <v>22</v>
      </c>
      <c r="D1717" t="s">
        <v>23</v>
      </c>
      <c r="E1717" t="s">
        <v>5</v>
      </c>
      <c r="G1717" t="s">
        <v>24</v>
      </c>
      <c r="H1717">
        <v>995765</v>
      </c>
      <c r="I1717">
        <v>996637</v>
      </c>
      <c r="J1717" t="s">
        <v>25</v>
      </c>
      <c r="K1717" t="s">
        <v>3922</v>
      </c>
      <c r="L1717" t="s">
        <v>3922</v>
      </c>
      <c r="N1717" t="s">
        <v>3923</v>
      </c>
      <c r="P1717" s="1" t="s">
        <v>3919</v>
      </c>
      <c r="Q1717" t="s">
        <v>3920</v>
      </c>
      <c r="R1717">
        <v>873</v>
      </c>
      <c r="S1717">
        <v>290</v>
      </c>
    </row>
    <row r="1718" spans="1:20" x14ac:dyDescent="0.25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G1718" t="s">
        <v>24</v>
      </c>
      <c r="H1718">
        <v>996642</v>
      </c>
      <c r="I1718">
        <v>996920</v>
      </c>
      <c r="J1718" t="s">
        <v>25</v>
      </c>
      <c r="P1718" s="1" t="s">
        <v>3924</v>
      </c>
      <c r="Q1718" t="s">
        <v>3925</v>
      </c>
      <c r="R1718">
        <v>279</v>
      </c>
      <c r="T1718" t="s">
        <v>3926</v>
      </c>
    </row>
    <row r="1719" spans="1:20" x14ac:dyDescent="0.25">
      <c r="A1719" t="s">
        <v>29</v>
      </c>
      <c r="B1719" t="s">
        <v>30</v>
      </c>
      <c r="C1719" t="s">
        <v>22</v>
      </c>
      <c r="D1719" t="s">
        <v>23</v>
      </c>
      <c r="E1719" t="s">
        <v>5</v>
      </c>
      <c r="G1719" t="s">
        <v>24</v>
      </c>
      <c r="H1719">
        <v>996642</v>
      </c>
      <c r="I1719">
        <v>996920</v>
      </c>
      <c r="J1719" t="s">
        <v>25</v>
      </c>
      <c r="K1719" t="s">
        <v>3927</v>
      </c>
      <c r="L1719" t="s">
        <v>3927</v>
      </c>
      <c r="N1719" t="s">
        <v>3928</v>
      </c>
      <c r="P1719" s="1" t="s">
        <v>3924</v>
      </c>
      <c r="Q1719" t="s">
        <v>3925</v>
      </c>
      <c r="R1719">
        <v>279</v>
      </c>
      <c r="S1719">
        <v>92</v>
      </c>
    </row>
    <row r="1720" spans="1:20" x14ac:dyDescent="0.25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G1720" t="s">
        <v>24</v>
      </c>
      <c r="H1720">
        <v>997039</v>
      </c>
      <c r="I1720">
        <v>1000095</v>
      </c>
      <c r="J1720" t="s">
        <v>71</v>
      </c>
      <c r="P1720" s="1" t="s">
        <v>3929</v>
      </c>
      <c r="Q1720" t="s">
        <v>3930</v>
      </c>
      <c r="R1720">
        <v>3057</v>
      </c>
      <c r="T1720" t="s">
        <v>3931</v>
      </c>
    </row>
    <row r="1721" spans="1:20" x14ac:dyDescent="0.25">
      <c r="A1721" t="s">
        <v>29</v>
      </c>
      <c r="B1721" t="s">
        <v>30</v>
      </c>
      <c r="C1721" t="s">
        <v>22</v>
      </c>
      <c r="D1721" t="s">
        <v>23</v>
      </c>
      <c r="E1721" t="s">
        <v>5</v>
      </c>
      <c r="G1721" t="s">
        <v>24</v>
      </c>
      <c r="H1721">
        <v>997039</v>
      </c>
      <c r="I1721">
        <v>1000095</v>
      </c>
      <c r="J1721" t="s">
        <v>71</v>
      </c>
      <c r="K1721" t="s">
        <v>3932</v>
      </c>
      <c r="L1721" t="s">
        <v>3932</v>
      </c>
      <c r="N1721" t="s">
        <v>3085</v>
      </c>
      <c r="P1721" s="1" t="s">
        <v>3929</v>
      </c>
      <c r="Q1721" t="s">
        <v>3930</v>
      </c>
      <c r="R1721">
        <v>3057</v>
      </c>
      <c r="S1721">
        <v>1018</v>
      </c>
    </row>
    <row r="1722" spans="1:20" x14ac:dyDescent="0.25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G1722" t="s">
        <v>24</v>
      </c>
      <c r="H1722">
        <v>1000095</v>
      </c>
      <c r="I1722">
        <v>1001186</v>
      </c>
      <c r="J1722" t="s">
        <v>71</v>
      </c>
      <c r="P1722" s="1" t="s">
        <v>3933</v>
      </c>
      <c r="Q1722" t="s">
        <v>3934</v>
      </c>
      <c r="R1722">
        <v>1092</v>
      </c>
      <c r="T1722" t="s">
        <v>3935</v>
      </c>
    </row>
    <row r="1723" spans="1:20" x14ac:dyDescent="0.25">
      <c r="A1723" t="s">
        <v>29</v>
      </c>
      <c r="B1723" t="s">
        <v>30</v>
      </c>
      <c r="C1723" t="s">
        <v>22</v>
      </c>
      <c r="D1723" t="s">
        <v>23</v>
      </c>
      <c r="E1723" t="s">
        <v>5</v>
      </c>
      <c r="G1723" t="s">
        <v>24</v>
      </c>
      <c r="H1723">
        <v>1000095</v>
      </c>
      <c r="I1723">
        <v>1001186</v>
      </c>
      <c r="J1723" t="s">
        <v>71</v>
      </c>
      <c r="K1723" t="s">
        <v>3936</v>
      </c>
      <c r="L1723" t="s">
        <v>3936</v>
      </c>
      <c r="N1723" t="s">
        <v>3937</v>
      </c>
      <c r="P1723" s="1" t="s">
        <v>3933</v>
      </c>
      <c r="Q1723" t="s">
        <v>3934</v>
      </c>
      <c r="R1723">
        <v>1092</v>
      </c>
      <c r="S1723">
        <v>363</v>
      </c>
    </row>
    <row r="1724" spans="1:20" x14ac:dyDescent="0.25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G1724" t="s">
        <v>24</v>
      </c>
      <c r="H1724">
        <v>1001306</v>
      </c>
      <c r="I1724">
        <v>1002013</v>
      </c>
      <c r="J1724" t="s">
        <v>71</v>
      </c>
      <c r="P1724" s="1" t="s">
        <v>3938</v>
      </c>
      <c r="Q1724" t="s">
        <v>3939</v>
      </c>
      <c r="R1724">
        <v>708</v>
      </c>
      <c r="T1724" t="s">
        <v>3940</v>
      </c>
    </row>
    <row r="1725" spans="1:20" x14ac:dyDescent="0.25">
      <c r="A1725" t="s">
        <v>29</v>
      </c>
      <c r="B1725" t="s">
        <v>30</v>
      </c>
      <c r="C1725" t="s">
        <v>22</v>
      </c>
      <c r="D1725" t="s">
        <v>23</v>
      </c>
      <c r="E1725" t="s">
        <v>5</v>
      </c>
      <c r="G1725" t="s">
        <v>24</v>
      </c>
      <c r="H1725">
        <v>1001306</v>
      </c>
      <c r="I1725">
        <v>1002013</v>
      </c>
      <c r="J1725" t="s">
        <v>71</v>
      </c>
      <c r="K1725" t="s">
        <v>3941</v>
      </c>
      <c r="L1725" t="s">
        <v>3941</v>
      </c>
      <c r="N1725" t="s">
        <v>36</v>
      </c>
      <c r="P1725" s="1" t="s">
        <v>3938</v>
      </c>
      <c r="Q1725" t="s">
        <v>3939</v>
      </c>
      <c r="R1725">
        <v>708</v>
      </c>
      <c r="S1725">
        <v>235</v>
      </c>
    </row>
    <row r="1726" spans="1:20" x14ac:dyDescent="0.25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G1726" t="s">
        <v>24</v>
      </c>
      <c r="H1726">
        <v>1002013</v>
      </c>
      <c r="I1726">
        <v>1003524</v>
      </c>
      <c r="J1726" t="s">
        <v>71</v>
      </c>
      <c r="P1726" s="1" t="s">
        <v>3942</v>
      </c>
      <c r="Q1726" t="s">
        <v>3943</v>
      </c>
      <c r="R1726">
        <v>1512</v>
      </c>
      <c r="T1726" t="s">
        <v>3944</v>
      </c>
    </row>
    <row r="1727" spans="1:20" x14ac:dyDescent="0.25">
      <c r="A1727" t="s">
        <v>29</v>
      </c>
      <c r="B1727" t="s">
        <v>30</v>
      </c>
      <c r="C1727" t="s">
        <v>22</v>
      </c>
      <c r="D1727" t="s">
        <v>23</v>
      </c>
      <c r="E1727" t="s">
        <v>5</v>
      </c>
      <c r="G1727" t="s">
        <v>24</v>
      </c>
      <c r="H1727">
        <v>1002013</v>
      </c>
      <c r="I1727">
        <v>1003524</v>
      </c>
      <c r="J1727" t="s">
        <v>71</v>
      </c>
      <c r="K1727" t="s">
        <v>3945</v>
      </c>
      <c r="L1727" t="s">
        <v>3945</v>
      </c>
      <c r="N1727" t="s">
        <v>36</v>
      </c>
      <c r="P1727" s="1" t="s">
        <v>3942</v>
      </c>
      <c r="Q1727" t="s">
        <v>3943</v>
      </c>
      <c r="R1727">
        <v>1512</v>
      </c>
      <c r="S1727">
        <v>503</v>
      </c>
    </row>
    <row r="1728" spans="1:20" x14ac:dyDescent="0.25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G1728" t="s">
        <v>24</v>
      </c>
      <c r="H1728">
        <v>1003614</v>
      </c>
      <c r="I1728">
        <v>1006451</v>
      </c>
      <c r="J1728" t="s">
        <v>71</v>
      </c>
      <c r="P1728" s="1" t="s">
        <v>3946</v>
      </c>
      <c r="Q1728" t="s">
        <v>3947</v>
      </c>
      <c r="R1728">
        <v>2838</v>
      </c>
      <c r="T1728" t="s">
        <v>3948</v>
      </c>
    </row>
    <row r="1729" spans="1:20" x14ac:dyDescent="0.25">
      <c r="A1729" t="s">
        <v>29</v>
      </c>
      <c r="B1729" t="s">
        <v>30</v>
      </c>
      <c r="C1729" t="s">
        <v>22</v>
      </c>
      <c r="D1729" t="s">
        <v>23</v>
      </c>
      <c r="E1729" t="s">
        <v>5</v>
      </c>
      <c r="G1729" t="s">
        <v>24</v>
      </c>
      <c r="H1729">
        <v>1003614</v>
      </c>
      <c r="I1729">
        <v>1006451</v>
      </c>
      <c r="J1729" t="s">
        <v>71</v>
      </c>
      <c r="K1729" t="s">
        <v>3949</v>
      </c>
      <c r="L1729" t="s">
        <v>3949</v>
      </c>
      <c r="N1729" t="s">
        <v>36</v>
      </c>
      <c r="P1729" s="1" t="s">
        <v>3946</v>
      </c>
      <c r="Q1729" t="s">
        <v>3947</v>
      </c>
      <c r="R1729">
        <v>2838</v>
      </c>
      <c r="S1729">
        <v>945</v>
      </c>
    </row>
    <row r="1730" spans="1:20" x14ac:dyDescent="0.25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G1730" t="s">
        <v>24</v>
      </c>
      <c r="H1730">
        <v>1006642</v>
      </c>
      <c r="I1730">
        <v>1007088</v>
      </c>
      <c r="J1730" t="s">
        <v>71</v>
      </c>
      <c r="P1730" s="1" t="s">
        <v>3950</v>
      </c>
      <c r="Q1730" t="s">
        <v>3951</v>
      </c>
      <c r="R1730">
        <v>447</v>
      </c>
      <c r="T1730" t="s">
        <v>3952</v>
      </c>
    </row>
    <row r="1731" spans="1:20" x14ac:dyDescent="0.25">
      <c r="A1731" t="s">
        <v>29</v>
      </c>
      <c r="B1731" t="s">
        <v>30</v>
      </c>
      <c r="C1731" t="s">
        <v>22</v>
      </c>
      <c r="D1731" t="s">
        <v>23</v>
      </c>
      <c r="E1731" t="s">
        <v>5</v>
      </c>
      <c r="G1731" t="s">
        <v>24</v>
      </c>
      <c r="H1731">
        <v>1006642</v>
      </c>
      <c r="I1731">
        <v>1007088</v>
      </c>
      <c r="J1731" t="s">
        <v>71</v>
      </c>
      <c r="K1731" t="s">
        <v>3953</v>
      </c>
      <c r="L1731" t="s">
        <v>3953</v>
      </c>
      <c r="N1731" t="s">
        <v>3954</v>
      </c>
      <c r="P1731" s="1" t="s">
        <v>3950</v>
      </c>
      <c r="Q1731" t="s">
        <v>3951</v>
      </c>
      <c r="R1731">
        <v>447</v>
      </c>
      <c r="S1731">
        <v>148</v>
      </c>
    </row>
    <row r="1732" spans="1:20" x14ac:dyDescent="0.25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G1732" t="s">
        <v>24</v>
      </c>
      <c r="H1732">
        <v>1007105</v>
      </c>
      <c r="I1732">
        <v>1007356</v>
      </c>
      <c r="J1732" t="s">
        <v>71</v>
      </c>
      <c r="O1732" t="s">
        <v>3955</v>
      </c>
      <c r="P1732" s="1" t="s">
        <v>3956</v>
      </c>
      <c r="Q1732" t="s">
        <v>3957</v>
      </c>
      <c r="R1732">
        <v>252</v>
      </c>
      <c r="T1732" t="s">
        <v>3958</v>
      </c>
    </row>
    <row r="1733" spans="1:20" x14ac:dyDescent="0.25">
      <c r="A1733" t="s">
        <v>29</v>
      </c>
      <c r="B1733" t="s">
        <v>30</v>
      </c>
      <c r="C1733" t="s">
        <v>22</v>
      </c>
      <c r="D1733" t="s">
        <v>23</v>
      </c>
      <c r="E1733" t="s">
        <v>5</v>
      </c>
      <c r="G1733" t="s">
        <v>24</v>
      </c>
      <c r="H1733">
        <v>1007105</v>
      </c>
      <c r="I1733">
        <v>1007356</v>
      </c>
      <c r="J1733" t="s">
        <v>71</v>
      </c>
      <c r="K1733" t="s">
        <v>3959</v>
      </c>
      <c r="L1733" t="s">
        <v>3959</v>
      </c>
      <c r="N1733" t="s">
        <v>3960</v>
      </c>
      <c r="O1733" t="s">
        <v>3955</v>
      </c>
      <c r="P1733" s="1" t="s">
        <v>3956</v>
      </c>
      <c r="Q1733" t="s">
        <v>3957</v>
      </c>
      <c r="R1733">
        <v>252</v>
      </c>
      <c r="S1733">
        <v>83</v>
      </c>
    </row>
    <row r="1734" spans="1:20" x14ac:dyDescent="0.25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G1734" t="s">
        <v>24</v>
      </c>
      <c r="H1734">
        <v>1007356</v>
      </c>
      <c r="I1734">
        <v>1007727</v>
      </c>
      <c r="J1734" t="s">
        <v>71</v>
      </c>
      <c r="O1734" t="s">
        <v>3961</v>
      </c>
      <c r="P1734" s="1" t="s">
        <v>3962</v>
      </c>
      <c r="Q1734" t="s">
        <v>3963</v>
      </c>
      <c r="R1734">
        <v>372</v>
      </c>
      <c r="T1734" t="s">
        <v>3964</v>
      </c>
    </row>
    <row r="1735" spans="1:20" x14ac:dyDescent="0.25">
      <c r="A1735" t="s">
        <v>29</v>
      </c>
      <c r="B1735" t="s">
        <v>30</v>
      </c>
      <c r="C1735" t="s">
        <v>22</v>
      </c>
      <c r="D1735" t="s">
        <v>23</v>
      </c>
      <c r="E1735" t="s">
        <v>5</v>
      </c>
      <c r="G1735" t="s">
        <v>24</v>
      </c>
      <c r="H1735">
        <v>1007356</v>
      </c>
      <c r="I1735">
        <v>1007727</v>
      </c>
      <c r="J1735" t="s">
        <v>71</v>
      </c>
      <c r="K1735" t="s">
        <v>3965</v>
      </c>
      <c r="L1735" t="s">
        <v>3965</v>
      </c>
      <c r="N1735" t="s">
        <v>3966</v>
      </c>
      <c r="O1735" t="s">
        <v>3961</v>
      </c>
      <c r="P1735" s="1" t="s">
        <v>3962</v>
      </c>
      <c r="Q1735" t="s">
        <v>3963</v>
      </c>
      <c r="R1735">
        <v>372</v>
      </c>
      <c r="S1735">
        <v>123</v>
      </c>
    </row>
    <row r="1736" spans="1:20" x14ac:dyDescent="0.25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G1736" t="s">
        <v>24</v>
      </c>
      <c r="H1736">
        <v>1007864</v>
      </c>
      <c r="I1736">
        <v>1008988</v>
      </c>
      <c r="J1736" t="s">
        <v>71</v>
      </c>
      <c r="P1736" s="1" t="s">
        <v>3967</v>
      </c>
      <c r="Q1736" t="s">
        <v>3968</v>
      </c>
      <c r="R1736">
        <v>1125</v>
      </c>
      <c r="T1736" t="s">
        <v>3969</v>
      </c>
    </row>
    <row r="1737" spans="1:20" x14ac:dyDescent="0.25">
      <c r="A1737" t="s">
        <v>29</v>
      </c>
      <c r="B1737" t="s">
        <v>30</v>
      </c>
      <c r="C1737" t="s">
        <v>22</v>
      </c>
      <c r="D1737" t="s">
        <v>23</v>
      </c>
      <c r="E1737" t="s">
        <v>5</v>
      </c>
      <c r="G1737" t="s">
        <v>24</v>
      </c>
      <c r="H1737">
        <v>1007864</v>
      </c>
      <c r="I1737">
        <v>1008988</v>
      </c>
      <c r="J1737" t="s">
        <v>71</v>
      </c>
      <c r="K1737" t="s">
        <v>3970</v>
      </c>
      <c r="L1737" t="s">
        <v>3970</v>
      </c>
      <c r="N1737" t="s">
        <v>36</v>
      </c>
      <c r="P1737" s="1" t="s">
        <v>3967</v>
      </c>
      <c r="Q1737" t="s">
        <v>3968</v>
      </c>
      <c r="R1737">
        <v>1125</v>
      </c>
      <c r="S1737">
        <v>374</v>
      </c>
    </row>
    <row r="1738" spans="1:20" x14ac:dyDescent="0.25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G1738" t="s">
        <v>24</v>
      </c>
      <c r="H1738">
        <v>1009008</v>
      </c>
      <c r="I1738">
        <v>1009985</v>
      </c>
      <c r="J1738" t="s">
        <v>71</v>
      </c>
      <c r="P1738" s="1" t="s">
        <v>3971</v>
      </c>
      <c r="Q1738" t="s">
        <v>3972</v>
      </c>
      <c r="R1738">
        <v>978</v>
      </c>
      <c r="T1738" t="s">
        <v>3973</v>
      </c>
    </row>
    <row r="1739" spans="1:20" x14ac:dyDescent="0.25">
      <c r="A1739" t="s">
        <v>29</v>
      </c>
      <c r="B1739" t="s">
        <v>30</v>
      </c>
      <c r="C1739" t="s">
        <v>22</v>
      </c>
      <c r="D1739" t="s">
        <v>23</v>
      </c>
      <c r="E1739" t="s">
        <v>5</v>
      </c>
      <c r="G1739" t="s">
        <v>24</v>
      </c>
      <c r="H1739">
        <v>1009008</v>
      </c>
      <c r="I1739">
        <v>1009985</v>
      </c>
      <c r="J1739" t="s">
        <v>71</v>
      </c>
      <c r="K1739" t="s">
        <v>3974</v>
      </c>
      <c r="L1739" t="s">
        <v>3974</v>
      </c>
      <c r="N1739" t="s">
        <v>3975</v>
      </c>
      <c r="P1739" s="1" t="s">
        <v>3971</v>
      </c>
      <c r="Q1739" t="s">
        <v>3972</v>
      </c>
      <c r="R1739">
        <v>978</v>
      </c>
      <c r="S1739">
        <v>325</v>
      </c>
    </row>
    <row r="1740" spans="1:20" x14ac:dyDescent="0.25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G1740" t="s">
        <v>24</v>
      </c>
      <c r="H1740">
        <v>1010159</v>
      </c>
      <c r="I1740">
        <v>1011154</v>
      </c>
      <c r="J1740" t="s">
        <v>71</v>
      </c>
      <c r="P1740" s="1" t="s">
        <v>3976</v>
      </c>
      <c r="Q1740" t="s">
        <v>3977</v>
      </c>
      <c r="R1740">
        <v>996</v>
      </c>
      <c r="T1740" t="s">
        <v>3978</v>
      </c>
    </row>
    <row r="1741" spans="1:20" x14ac:dyDescent="0.25">
      <c r="A1741" t="s">
        <v>29</v>
      </c>
      <c r="B1741" t="s">
        <v>30</v>
      </c>
      <c r="C1741" t="s">
        <v>22</v>
      </c>
      <c r="D1741" t="s">
        <v>23</v>
      </c>
      <c r="E1741" t="s">
        <v>5</v>
      </c>
      <c r="G1741" t="s">
        <v>24</v>
      </c>
      <c r="H1741">
        <v>1010159</v>
      </c>
      <c r="I1741">
        <v>1011154</v>
      </c>
      <c r="J1741" t="s">
        <v>71</v>
      </c>
      <c r="K1741" t="s">
        <v>3979</v>
      </c>
      <c r="L1741" t="s">
        <v>3979</v>
      </c>
      <c r="N1741" t="s">
        <v>3980</v>
      </c>
      <c r="P1741" s="1" t="s">
        <v>3976</v>
      </c>
      <c r="Q1741" t="s">
        <v>3977</v>
      </c>
      <c r="R1741">
        <v>996</v>
      </c>
      <c r="S1741">
        <v>331</v>
      </c>
    </row>
    <row r="1742" spans="1:20" x14ac:dyDescent="0.25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G1742" t="s">
        <v>24</v>
      </c>
      <c r="H1742">
        <v>1011281</v>
      </c>
      <c r="I1742">
        <v>1012441</v>
      </c>
      <c r="J1742" t="s">
        <v>25</v>
      </c>
      <c r="P1742" s="1" t="s">
        <v>3981</v>
      </c>
      <c r="Q1742" t="s">
        <v>3982</v>
      </c>
      <c r="R1742">
        <v>1161</v>
      </c>
      <c r="T1742" t="s">
        <v>3983</v>
      </c>
    </row>
    <row r="1743" spans="1:20" x14ac:dyDescent="0.25">
      <c r="A1743" t="s">
        <v>29</v>
      </c>
      <c r="B1743" t="s">
        <v>30</v>
      </c>
      <c r="C1743" t="s">
        <v>22</v>
      </c>
      <c r="D1743" t="s">
        <v>23</v>
      </c>
      <c r="E1743" t="s">
        <v>5</v>
      </c>
      <c r="G1743" t="s">
        <v>24</v>
      </c>
      <c r="H1743">
        <v>1011281</v>
      </c>
      <c r="I1743">
        <v>1012441</v>
      </c>
      <c r="J1743" t="s">
        <v>25</v>
      </c>
      <c r="K1743" t="s">
        <v>3984</v>
      </c>
      <c r="L1743" t="s">
        <v>3984</v>
      </c>
      <c r="N1743" t="s">
        <v>3985</v>
      </c>
      <c r="P1743" s="1" t="s">
        <v>3981</v>
      </c>
      <c r="Q1743" t="s">
        <v>3982</v>
      </c>
      <c r="R1743">
        <v>1161</v>
      </c>
      <c r="S1743">
        <v>386</v>
      </c>
    </row>
    <row r="1744" spans="1:20" x14ac:dyDescent="0.25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G1744" t="s">
        <v>24</v>
      </c>
      <c r="H1744">
        <v>1012465</v>
      </c>
      <c r="I1744">
        <v>1013049</v>
      </c>
      <c r="J1744" t="s">
        <v>25</v>
      </c>
      <c r="P1744" s="1" t="s">
        <v>3986</v>
      </c>
      <c r="Q1744" t="s">
        <v>3987</v>
      </c>
      <c r="R1744">
        <v>585</v>
      </c>
      <c r="T1744" t="s">
        <v>3988</v>
      </c>
    </row>
    <row r="1745" spans="1:20" x14ac:dyDescent="0.25">
      <c r="A1745" t="s">
        <v>29</v>
      </c>
      <c r="B1745" t="s">
        <v>30</v>
      </c>
      <c r="C1745" t="s">
        <v>22</v>
      </c>
      <c r="D1745" t="s">
        <v>23</v>
      </c>
      <c r="E1745" t="s">
        <v>5</v>
      </c>
      <c r="G1745" t="s">
        <v>24</v>
      </c>
      <c r="H1745">
        <v>1012465</v>
      </c>
      <c r="I1745">
        <v>1013049</v>
      </c>
      <c r="J1745" t="s">
        <v>25</v>
      </c>
      <c r="K1745" t="s">
        <v>3989</v>
      </c>
      <c r="L1745" t="s">
        <v>3989</v>
      </c>
      <c r="N1745" t="s">
        <v>3990</v>
      </c>
      <c r="P1745" s="1" t="s">
        <v>3986</v>
      </c>
      <c r="Q1745" t="s">
        <v>3987</v>
      </c>
      <c r="R1745">
        <v>585</v>
      </c>
      <c r="S1745">
        <v>194</v>
      </c>
    </row>
    <row r="1746" spans="1:20" x14ac:dyDescent="0.25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G1746" t="s">
        <v>24</v>
      </c>
      <c r="H1746">
        <v>1013134</v>
      </c>
      <c r="I1746">
        <v>1014249</v>
      </c>
      <c r="J1746" t="s">
        <v>25</v>
      </c>
      <c r="P1746" s="1" t="s">
        <v>3991</v>
      </c>
      <c r="Q1746" t="s">
        <v>3992</v>
      </c>
      <c r="R1746">
        <v>1116</v>
      </c>
      <c r="T1746" t="s">
        <v>3993</v>
      </c>
    </row>
    <row r="1747" spans="1:20" x14ac:dyDescent="0.25">
      <c r="A1747" t="s">
        <v>29</v>
      </c>
      <c r="B1747" t="s">
        <v>30</v>
      </c>
      <c r="C1747" t="s">
        <v>22</v>
      </c>
      <c r="D1747" t="s">
        <v>23</v>
      </c>
      <c r="E1747" t="s">
        <v>5</v>
      </c>
      <c r="G1747" t="s">
        <v>24</v>
      </c>
      <c r="H1747">
        <v>1013134</v>
      </c>
      <c r="I1747">
        <v>1014249</v>
      </c>
      <c r="J1747" t="s">
        <v>25</v>
      </c>
      <c r="K1747" t="s">
        <v>3994</v>
      </c>
      <c r="L1747" t="s">
        <v>3994</v>
      </c>
      <c r="N1747" t="s">
        <v>1626</v>
      </c>
      <c r="P1747" s="1" t="s">
        <v>3991</v>
      </c>
      <c r="Q1747" t="s">
        <v>3992</v>
      </c>
      <c r="R1747">
        <v>1116</v>
      </c>
      <c r="S1747">
        <v>371</v>
      </c>
    </row>
    <row r="1748" spans="1:20" x14ac:dyDescent="0.25">
      <c r="A1748" t="s">
        <v>20</v>
      </c>
      <c r="B1748" t="s">
        <v>21</v>
      </c>
      <c r="C1748" t="s">
        <v>22</v>
      </c>
      <c r="D1748" t="s">
        <v>23</v>
      </c>
      <c r="E1748" t="s">
        <v>5</v>
      </c>
      <c r="G1748" t="s">
        <v>24</v>
      </c>
      <c r="H1748">
        <v>1014423</v>
      </c>
      <c r="I1748">
        <v>1016216</v>
      </c>
      <c r="J1748" t="s">
        <v>25</v>
      </c>
      <c r="P1748" s="1" t="s">
        <v>3995</v>
      </c>
      <c r="Q1748" t="s">
        <v>3996</v>
      </c>
      <c r="R1748">
        <v>1794</v>
      </c>
      <c r="T1748" t="s">
        <v>3997</v>
      </c>
    </row>
    <row r="1749" spans="1:20" x14ac:dyDescent="0.25">
      <c r="A1749" t="s">
        <v>29</v>
      </c>
      <c r="B1749" t="s">
        <v>30</v>
      </c>
      <c r="C1749" t="s">
        <v>22</v>
      </c>
      <c r="D1749" t="s">
        <v>23</v>
      </c>
      <c r="E1749" t="s">
        <v>5</v>
      </c>
      <c r="G1749" t="s">
        <v>24</v>
      </c>
      <c r="H1749">
        <v>1014423</v>
      </c>
      <c r="I1749">
        <v>1016216</v>
      </c>
      <c r="J1749" t="s">
        <v>25</v>
      </c>
      <c r="K1749" t="s">
        <v>3998</v>
      </c>
      <c r="L1749" t="s">
        <v>3998</v>
      </c>
      <c r="N1749" t="s">
        <v>388</v>
      </c>
      <c r="P1749" s="1" t="s">
        <v>3995</v>
      </c>
      <c r="Q1749" t="s">
        <v>3996</v>
      </c>
      <c r="R1749">
        <v>1794</v>
      </c>
      <c r="S1749">
        <v>597</v>
      </c>
    </row>
    <row r="1750" spans="1:20" x14ac:dyDescent="0.25">
      <c r="A1750" t="s">
        <v>20</v>
      </c>
      <c r="B1750" t="s">
        <v>21</v>
      </c>
      <c r="C1750" t="s">
        <v>22</v>
      </c>
      <c r="D1750" t="s">
        <v>23</v>
      </c>
      <c r="E1750" t="s">
        <v>5</v>
      </c>
      <c r="G1750" t="s">
        <v>24</v>
      </c>
      <c r="H1750">
        <v>1016320</v>
      </c>
      <c r="I1750">
        <v>1017240</v>
      </c>
      <c r="J1750" t="s">
        <v>71</v>
      </c>
      <c r="O1750" t="s">
        <v>3999</v>
      </c>
      <c r="P1750" s="1" t="s">
        <v>4000</v>
      </c>
      <c r="Q1750" t="s">
        <v>4001</v>
      </c>
      <c r="R1750">
        <v>921</v>
      </c>
      <c r="T1750" t="s">
        <v>4002</v>
      </c>
    </row>
    <row r="1751" spans="1:20" x14ac:dyDescent="0.25">
      <c r="A1751" t="s">
        <v>29</v>
      </c>
      <c r="B1751" t="s">
        <v>30</v>
      </c>
      <c r="C1751" t="s">
        <v>22</v>
      </c>
      <c r="D1751" t="s">
        <v>23</v>
      </c>
      <c r="E1751" t="s">
        <v>5</v>
      </c>
      <c r="G1751" t="s">
        <v>24</v>
      </c>
      <c r="H1751">
        <v>1016320</v>
      </c>
      <c r="I1751">
        <v>1017240</v>
      </c>
      <c r="J1751" t="s">
        <v>71</v>
      </c>
      <c r="K1751" t="s">
        <v>4003</v>
      </c>
      <c r="L1751" t="s">
        <v>4003</v>
      </c>
      <c r="N1751" t="s">
        <v>4004</v>
      </c>
      <c r="O1751" t="s">
        <v>3999</v>
      </c>
      <c r="P1751" s="1" t="s">
        <v>4000</v>
      </c>
      <c r="Q1751" t="s">
        <v>4001</v>
      </c>
      <c r="R1751">
        <v>921</v>
      </c>
      <c r="S1751">
        <v>306</v>
      </c>
    </row>
    <row r="1752" spans="1:20" x14ac:dyDescent="0.25">
      <c r="A1752" t="s">
        <v>20</v>
      </c>
      <c r="B1752" t="s">
        <v>21</v>
      </c>
      <c r="C1752" t="s">
        <v>22</v>
      </c>
      <c r="D1752" t="s">
        <v>23</v>
      </c>
      <c r="E1752" t="s">
        <v>5</v>
      </c>
      <c r="G1752" t="s">
        <v>24</v>
      </c>
      <c r="H1752">
        <v>1017311</v>
      </c>
      <c r="I1752">
        <v>1018600</v>
      </c>
      <c r="J1752" t="s">
        <v>71</v>
      </c>
      <c r="P1752" s="1" t="s">
        <v>4005</v>
      </c>
      <c r="Q1752" t="s">
        <v>4006</v>
      </c>
      <c r="R1752">
        <v>1290</v>
      </c>
      <c r="T1752" t="s">
        <v>4007</v>
      </c>
    </row>
    <row r="1753" spans="1:20" x14ac:dyDescent="0.25">
      <c r="A1753" t="s">
        <v>29</v>
      </c>
      <c r="B1753" t="s">
        <v>30</v>
      </c>
      <c r="C1753" t="s">
        <v>22</v>
      </c>
      <c r="D1753" t="s">
        <v>23</v>
      </c>
      <c r="E1753" t="s">
        <v>5</v>
      </c>
      <c r="G1753" t="s">
        <v>24</v>
      </c>
      <c r="H1753">
        <v>1017311</v>
      </c>
      <c r="I1753">
        <v>1018600</v>
      </c>
      <c r="J1753" t="s">
        <v>71</v>
      </c>
      <c r="K1753" t="s">
        <v>4008</v>
      </c>
      <c r="L1753" t="s">
        <v>4008</v>
      </c>
      <c r="N1753" t="s">
        <v>36</v>
      </c>
      <c r="P1753" s="1" t="s">
        <v>4005</v>
      </c>
      <c r="Q1753" t="s">
        <v>4006</v>
      </c>
      <c r="R1753">
        <v>1290</v>
      </c>
      <c r="S1753">
        <v>429</v>
      </c>
    </row>
    <row r="1754" spans="1:20" x14ac:dyDescent="0.25">
      <c r="A1754" t="s">
        <v>20</v>
      </c>
      <c r="B1754" t="s">
        <v>21</v>
      </c>
      <c r="C1754" t="s">
        <v>22</v>
      </c>
      <c r="D1754" t="s">
        <v>23</v>
      </c>
      <c r="E1754" t="s">
        <v>5</v>
      </c>
      <c r="G1754" t="s">
        <v>24</v>
      </c>
      <c r="H1754">
        <v>1018593</v>
      </c>
      <c r="I1754">
        <v>1019426</v>
      </c>
      <c r="J1754" t="s">
        <v>71</v>
      </c>
      <c r="P1754" s="1" t="s">
        <v>4009</v>
      </c>
      <c r="Q1754" t="s">
        <v>4010</v>
      </c>
      <c r="R1754">
        <v>834</v>
      </c>
      <c r="T1754" t="s">
        <v>4011</v>
      </c>
    </row>
    <row r="1755" spans="1:20" x14ac:dyDescent="0.25">
      <c r="A1755" t="s">
        <v>29</v>
      </c>
      <c r="B1755" t="s">
        <v>30</v>
      </c>
      <c r="C1755" t="s">
        <v>22</v>
      </c>
      <c r="D1755" t="s">
        <v>23</v>
      </c>
      <c r="E1755" t="s">
        <v>5</v>
      </c>
      <c r="G1755" t="s">
        <v>24</v>
      </c>
      <c r="H1755">
        <v>1018593</v>
      </c>
      <c r="I1755">
        <v>1019426</v>
      </c>
      <c r="J1755" t="s">
        <v>71</v>
      </c>
      <c r="K1755" t="s">
        <v>4012</v>
      </c>
      <c r="L1755" t="s">
        <v>4012</v>
      </c>
      <c r="N1755" t="s">
        <v>3174</v>
      </c>
      <c r="P1755" s="1" t="s">
        <v>4009</v>
      </c>
      <c r="Q1755" t="s">
        <v>4010</v>
      </c>
      <c r="R1755">
        <v>834</v>
      </c>
      <c r="S1755">
        <v>277</v>
      </c>
    </row>
    <row r="1756" spans="1:20" x14ac:dyDescent="0.25">
      <c r="A1756" t="s">
        <v>20</v>
      </c>
      <c r="B1756" t="s">
        <v>21</v>
      </c>
      <c r="C1756" t="s">
        <v>22</v>
      </c>
      <c r="D1756" t="s">
        <v>23</v>
      </c>
      <c r="E1756" t="s">
        <v>5</v>
      </c>
      <c r="G1756" t="s">
        <v>24</v>
      </c>
      <c r="H1756">
        <v>1019724</v>
      </c>
      <c r="I1756">
        <v>1020263</v>
      </c>
      <c r="J1756" t="s">
        <v>25</v>
      </c>
      <c r="P1756" s="1" t="s">
        <v>4013</v>
      </c>
      <c r="Q1756" t="s">
        <v>4014</v>
      </c>
      <c r="R1756">
        <v>540</v>
      </c>
      <c r="T1756" t="s">
        <v>4015</v>
      </c>
    </row>
    <row r="1757" spans="1:20" x14ac:dyDescent="0.25">
      <c r="A1757" t="s">
        <v>29</v>
      </c>
      <c r="B1757" t="s">
        <v>30</v>
      </c>
      <c r="C1757" t="s">
        <v>22</v>
      </c>
      <c r="D1757" t="s">
        <v>23</v>
      </c>
      <c r="E1757" t="s">
        <v>5</v>
      </c>
      <c r="G1757" t="s">
        <v>24</v>
      </c>
      <c r="H1757">
        <v>1019724</v>
      </c>
      <c r="I1757">
        <v>1020263</v>
      </c>
      <c r="J1757" t="s">
        <v>25</v>
      </c>
      <c r="K1757" t="s">
        <v>4016</v>
      </c>
      <c r="L1757" t="s">
        <v>4016</v>
      </c>
      <c r="N1757" t="s">
        <v>4017</v>
      </c>
      <c r="P1757" s="1" t="s">
        <v>4013</v>
      </c>
      <c r="Q1757" t="s">
        <v>4014</v>
      </c>
      <c r="R1757">
        <v>540</v>
      </c>
      <c r="S1757">
        <v>179</v>
      </c>
    </row>
    <row r="1758" spans="1:20" x14ac:dyDescent="0.25">
      <c r="A1758" t="s">
        <v>20</v>
      </c>
      <c r="B1758" t="s">
        <v>21</v>
      </c>
      <c r="C1758" t="s">
        <v>22</v>
      </c>
      <c r="D1758" t="s">
        <v>23</v>
      </c>
      <c r="E1758" t="s">
        <v>5</v>
      </c>
      <c r="G1758" t="s">
        <v>24</v>
      </c>
      <c r="H1758">
        <v>1020345</v>
      </c>
      <c r="I1758">
        <v>1021385</v>
      </c>
      <c r="J1758" t="s">
        <v>71</v>
      </c>
      <c r="P1758" s="1" t="s">
        <v>4018</v>
      </c>
      <c r="Q1758" t="s">
        <v>4019</v>
      </c>
      <c r="R1758">
        <v>1041</v>
      </c>
      <c r="T1758" t="s">
        <v>4020</v>
      </c>
    </row>
    <row r="1759" spans="1:20" x14ac:dyDescent="0.25">
      <c r="A1759" t="s">
        <v>29</v>
      </c>
      <c r="B1759" t="s">
        <v>30</v>
      </c>
      <c r="C1759" t="s">
        <v>22</v>
      </c>
      <c r="D1759" t="s">
        <v>23</v>
      </c>
      <c r="E1759" t="s">
        <v>5</v>
      </c>
      <c r="G1759" t="s">
        <v>24</v>
      </c>
      <c r="H1759">
        <v>1020345</v>
      </c>
      <c r="I1759">
        <v>1021385</v>
      </c>
      <c r="J1759" t="s">
        <v>71</v>
      </c>
      <c r="K1759" t="s">
        <v>4021</v>
      </c>
      <c r="L1759" t="s">
        <v>4021</v>
      </c>
      <c r="N1759" t="s">
        <v>4022</v>
      </c>
      <c r="P1759" s="1" t="s">
        <v>4018</v>
      </c>
      <c r="Q1759" t="s">
        <v>4019</v>
      </c>
      <c r="R1759">
        <v>1041</v>
      </c>
      <c r="S1759">
        <v>346</v>
      </c>
    </row>
    <row r="1760" spans="1:20" x14ac:dyDescent="0.25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G1760" t="s">
        <v>24</v>
      </c>
      <c r="H1760">
        <v>1021402</v>
      </c>
      <c r="I1760">
        <v>1021590</v>
      </c>
      <c r="J1760" t="s">
        <v>71</v>
      </c>
      <c r="P1760" s="1" t="s">
        <v>4023</v>
      </c>
      <c r="Q1760" t="s">
        <v>4024</v>
      </c>
      <c r="R1760">
        <v>189</v>
      </c>
      <c r="T1760" t="s">
        <v>4025</v>
      </c>
    </row>
    <row r="1761" spans="1:20" x14ac:dyDescent="0.25">
      <c r="A1761" t="s">
        <v>29</v>
      </c>
      <c r="B1761" t="s">
        <v>30</v>
      </c>
      <c r="C1761" t="s">
        <v>22</v>
      </c>
      <c r="D1761" t="s">
        <v>23</v>
      </c>
      <c r="E1761" t="s">
        <v>5</v>
      </c>
      <c r="G1761" t="s">
        <v>24</v>
      </c>
      <c r="H1761">
        <v>1021402</v>
      </c>
      <c r="I1761">
        <v>1021590</v>
      </c>
      <c r="J1761" t="s">
        <v>71</v>
      </c>
      <c r="K1761" t="s">
        <v>4026</v>
      </c>
      <c r="L1761" t="s">
        <v>4026</v>
      </c>
      <c r="N1761" t="s">
        <v>36</v>
      </c>
      <c r="P1761" s="1" t="s">
        <v>4023</v>
      </c>
      <c r="Q1761" t="s">
        <v>4024</v>
      </c>
      <c r="R1761">
        <v>189</v>
      </c>
      <c r="S1761">
        <v>62</v>
      </c>
    </row>
    <row r="1762" spans="1:20" x14ac:dyDescent="0.25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G1762" t="s">
        <v>24</v>
      </c>
      <c r="H1762">
        <v>1022302</v>
      </c>
      <c r="I1762">
        <v>1023576</v>
      </c>
      <c r="J1762" t="s">
        <v>25</v>
      </c>
      <c r="P1762" s="1" t="s">
        <v>4027</v>
      </c>
      <c r="Q1762" t="s">
        <v>4028</v>
      </c>
      <c r="R1762">
        <v>1275</v>
      </c>
      <c r="T1762" t="s">
        <v>4029</v>
      </c>
    </row>
    <row r="1763" spans="1:20" x14ac:dyDescent="0.25">
      <c r="A1763" t="s">
        <v>29</v>
      </c>
      <c r="B1763" t="s">
        <v>30</v>
      </c>
      <c r="C1763" t="s">
        <v>22</v>
      </c>
      <c r="D1763" t="s">
        <v>23</v>
      </c>
      <c r="E1763" t="s">
        <v>5</v>
      </c>
      <c r="G1763" t="s">
        <v>24</v>
      </c>
      <c r="H1763">
        <v>1022302</v>
      </c>
      <c r="I1763">
        <v>1023576</v>
      </c>
      <c r="J1763" t="s">
        <v>25</v>
      </c>
      <c r="K1763" t="s">
        <v>4030</v>
      </c>
      <c r="L1763" t="s">
        <v>4030</v>
      </c>
      <c r="N1763" t="s">
        <v>4031</v>
      </c>
      <c r="P1763" s="1" t="s">
        <v>4027</v>
      </c>
      <c r="Q1763" t="s">
        <v>4028</v>
      </c>
      <c r="R1763">
        <v>1275</v>
      </c>
      <c r="S1763">
        <v>424</v>
      </c>
    </row>
    <row r="1764" spans="1:20" x14ac:dyDescent="0.25">
      <c r="A1764" t="s">
        <v>20</v>
      </c>
      <c r="B1764" t="s">
        <v>21</v>
      </c>
      <c r="C1764" t="s">
        <v>22</v>
      </c>
      <c r="D1764" t="s">
        <v>23</v>
      </c>
      <c r="E1764" t="s">
        <v>5</v>
      </c>
      <c r="G1764" t="s">
        <v>24</v>
      </c>
      <c r="H1764">
        <v>1023741</v>
      </c>
      <c r="I1764">
        <v>1025639</v>
      </c>
      <c r="J1764" t="s">
        <v>25</v>
      </c>
      <c r="P1764" s="1" t="s">
        <v>4032</v>
      </c>
      <c r="Q1764" t="s">
        <v>4033</v>
      </c>
      <c r="R1764">
        <v>1899</v>
      </c>
      <c r="T1764" t="s">
        <v>4034</v>
      </c>
    </row>
    <row r="1765" spans="1:20" x14ac:dyDescent="0.25">
      <c r="A1765" t="s">
        <v>29</v>
      </c>
      <c r="B1765" t="s">
        <v>30</v>
      </c>
      <c r="C1765" t="s">
        <v>22</v>
      </c>
      <c r="D1765" t="s">
        <v>23</v>
      </c>
      <c r="E1765" t="s">
        <v>5</v>
      </c>
      <c r="G1765" t="s">
        <v>24</v>
      </c>
      <c r="H1765">
        <v>1023741</v>
      </c>
      <c r="I1765">
        <v>1025639</v>
      </c>
      <c r="J1765" t="s">
        <v>25</v>
      </c>
      <c r="K1765" t="s">
        <v>4035</v>
      </c>
      <c r="L1765" t="s">
        <v>4035</v>
      </c>
      <c r="N1765" t="s">
        <v>4036</v>
      </c>
      <c r="P1765" s="1" t="s">
        <v>4032</v>
      </c>
      <c r="Q1765" t="s">
        <v>4033</v>
      </c>
      <c r="R1765">
        <v>1899</v>
      </c>
      <c r="S1765">
        <v>632</v>
      </c>
    </row>
    <row r="1766" spans="1:20" x14ac:dyDescent="0.25">
      <c r="A1766" t="s">
        <v>20</v>
      </c>
      <c r="B1766" t="s">
        <v>21</v>
      </c>
      <c r="C1766" t="s">
        <v>22</v>
      </c>
      <c r="D1766" t="s">
        <v>23</v>
      </c>
      <c r="E1766" t="s">
        <v>5</v>
      </c>
      <c r="G1766" t="s">
        <v>24</v>
      </c>
      <c r="H1766">
        <v>1025757</v>
      </c>
      <c r="I1766">
        <v>1026623</v>
      </c>
      <c r="J1766" t="s">
        <v>25</v>
      </c>
      <c r="P1766" s="1" t="s">
        <v>4037</v>
      </c>
      <c r="Q1766" t="s">
        <v>4038</v>
      </c>
      <c r="R1766">
        <v>867</v>
      </c>
      <c r="T1766" t="s">
        <v>4039</v>
      </c>
    </row>
    <row r="1767" spans="1:20" x14ac:dyDescent="0.25">
      <c r="A1767" t="s">
        <v>29</v>
      </c>
      <c r="B1767" t="s">
        <v>30</v>
      </c>
      <c r="C1767" t="s">
        <v>22</v>
      </c>
      <c r="D1767" t="s">
        <v>23</v>
      </c>
      <c r="E1767" t="s">
        <v>5</v>
      </c>
      <c r="G1767" t="s">
        <v>24</v>
      </c>
      <c r="H1767">
        <v>1025757</v>
      </c>
      <c r="I1767">
        <v>1026623</v>
      </c>
      <c r="J1767" t="s">
        <v>25</v>
      </c>
      <c r="K1767" t="s">
        <v>4040</v>
      </c>
      <c r="L1767" t="s">
        <v>4040</v>
      </c>
      <c r="N1767" t="s">
        <v>1243</v>
      </c>
      <c r="P1767" s="1" t="s">
        <v>4037</v>
      </c>
      <c r="Q1767" t="s">
        <v>4038</v>
      </c>
      <c r="R1767">
        <v>867</v>
      </c>
      <c r="S1767">
        <v>288</v>
      </c>
    </row>
    <row r="1768" spans="1:20" x14ac:dyDescent="0.25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G1768" t="s">
        <v>24</v>
      </c>
      <c r="H1768">
        <v>1026644</v>
      </c>
      <c r="I1768">
        <v>1027327</v>
      </c>
      <c r="J1768" t="s">
        <v>25</v>
      </c>
      <c r="P1768" s="1" t="s">
        <v>4041</v>
      </c>
      <c r="Q1768" t="s">
        <v>4042</v>
      </c>
      <c r="R1768">
        <v>684</v>
      </c>
      <c r="T1768" t="s">
        <v>4043</v>
      </c>
    </row>
    <row r="1769" spans="1:20" x14ac:dyDescent="0.25">
      <c r="A1769" t="s">
        <v>29</v>
      </c>
      <c r="B1769" t="s">
        <v>30</v>
      </c>
      <c r="C1769" t="s">
        <v>22</v>
      </c>
      <c r="D1769" t="s">
        <v>23</v>
      </c>
      <c r="E1769" t="s">
        <v>5</v>
      </c>
      <c r="G1769" t="s">
        <v>24</v>
      </c>
      <c r="H1769">
        <v>1026644</v>
      </c>
      <c r="I1769">
        <v>1027327</v>
      </c>
      <c r="J1769" t="s">
        <v>25</v>
      </c>
      <c r="K1769" t="s">
        <v>4044</v>
      </c>
      <c r="L1769" t="s">
        <v>4044</v>
      </c>
      <c r="N1769" t="s">
        <v>4045</v>
      </c>
      <c r="P1769" s="1" t="s">
        <v>4041</v>
      </c>
      <c r="Q1769" t="s">
        <v>4042</v>
      </c>
      <c r="R1769">
        <v>684</v>
      </c>
      <c r="S1769">
        <v>227</v>
      </c>
    </row>
    <row r="1770" spans="1:20" x14ac:dyDescent="0.25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G1770" t="s">
        <v>24</v>
      </c>
      <c r="H1770">
        <v>1027337</v>
      </c>
      <c r="I1770">
        <v>1028278</v>
      </c>
      <c r="J1770" t="s">
        <v>25</v>
      </c>
      <c r="P1770" s="1" t="s">
        <v>4046</v>
      </c>
      <c r="Q1770" t="s">
        <v>4047</v>
      </c>
      <c r="R1770">
        <v>942</v>
      </c>
      <c r="T1770" t="s">
        <v>4048</v>
      </c>
    </row>
    <row r="1771" spans="1:20" x14ac:dyDescent="0.25">
      <c r="A1771" t="s">
        <v>29</v>
      </c>
      <c r="B1771" t="s">
        <v>30</v>
      </c>
      <c r="C1771" t="s">
        <v>22</v>
      </c>
      <c r="D1771" t="s">
        <v>23</v>
      </c>
      <c r="E1771" t="s">
        <v>5</v>
      </c>
      <c r="G1771" t="s">
        <v>24</v>
      </c>
      <c r="H1771">
        <v>1027337</v>
      </c>
      <c r="I1771">
        <v>1028278</v>
      </c>
      <c r="J1771" t="s">
        <v>25</v>
      </c>
      <c r="K1771" t="s">
        <v>4049</v>
      </c>
      <c r="L1771" t="s">
        <v>4049</v>
      </c>
      <c r="N1771" t="s">
        <v>4045</v>
      </c>
      <c r="P1771" s="1" t="s">
        <v>4046</v>
      </c>
      <c r="Q1771" t="s">
        <v>4047</v>
      </c>
      <c r="R1771">
        <v>942</v>
      </c>
      <c r="S1771">
        <v>313</v>
      </c>
    </row>
    <row r="1772" spans="1:20" x14ac:dyDescent="0.25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G1772" t="s">
        <v>24</v>
      </c>
      <c r="H1772">
        <v>1028286</v>
      </c>
      <c r="I1772">
        <v>1029116</v>
      </c>
      <c r="J1772" t="s">
        <v>25</v>
      </c>
      <c r="P1772" s="1" t="s">
        <v>4050</v>
      </c>
      <c r="Q1772" t="s">
        <v>4051</v>
      </c>
      <c r="R1772">
        <v>831</v>
      </c>
      <c r="T1772" t="s">
        <v>4052</v>
      </c>
    </row>
    <row r="1773" spans="1:20" x14ac:dyDescent="0.25">
      <c r="A1773" t="s">
        <v>29</v>
      </c>
      <c r="B1773" t="s">
        <v>30</v>
      </c>
      <c r="C1773" t="s">
        <v>22</v>
      </c>
      <c r="D1773" t="s">
        <v>23</v>
      </c>
      <c r="E1773" t="s">
        <v>5</v>
      </c>
      <c r="G1773" t="s">
        <v>24</v>
      </c>
      <c r="H1773">
        <v>1028286</v>
      </c>
      <c r="I1773">
        <v>1029116</v>
      </c>
      <c r="J1773" t="s">
        <v>25</v>
      </c>
      <c r="K1773" t="s">
        <v>4053</v>
      </c>
      <c r="L1773" t="s">
        <v>4053</v>
      </c>
      <c r="N1773" t="s">
        <v>4054</v>
      </c>
      <c r="P1773" s="1" t="s">
        <v>4050</v>
      </c>
      <c r="Q1773" t="s">
        <v>4051</v>
      </c>
      <c r="R1773">
        <v>831</v>
      </c>
      <c r="S1773">
        <v>276</v>
      </c>
    </row>
    <row r="1774" spans="1:20" x14ac:dyDescent="0.25">
      <c r="A1774" t="s">
        <v>20</v>
      </c>
      <c r="B1774" t="s">
        <v>21</v>
      </c>
      <c r="C1774" t="s">
        <v>22</v>
      </c>
      <c r="D1774" t="s">
        <v>23</v>
      </c>
      <c r="E1774" t="s">
        <v>5</v>
      </c>
      <c r="G1774" t="s">
        <v>24</v>
      </c>
      <c r="H1774">
        <v>1029153</v>
      </c>
      <c r="I1774">
        <v>1029779</v>
      </c>
      <c r="J1774" t="s">
        <v>71</v>
      </c>
      <c r="P1774" s="1" t="s">
        <v>4055</v>
      </c>
      <c r="Q1774" t="s">
        <v>4056</v>
      </c>
      <c r="R1774">
        <v>627</v>
      </c>
    </row>
    <row r="1775" spans="1:20" x14ac:dyDescent="0.25">
      <c r="A1775" t="s">
        <v>29</v>
      </c>
      <c r="B1775" t="s">
        <v>30</v>
      </c>
      <c r="C1775" t="s">
        <v>22</v>
      </c>
      <c r="D1775" t="s">
        <v>23</v>
      </c>
      <c r="E1775" t="s">
        <v>5</v>
      </c>
      <c r="G1775" t="s">
        <v>24</v>
      </c>
      <c r="H1775">
        <v>1029153</v>
      </c>
      <c r="I1775">
        <v>1029779</v>
      </c>
      <c r="J1775" t="s">
        <v>71</v>
      </c>
      <c r="K1775" t="s">
        <v>4057</v>
      </c>
      <c r="L1775" t="s">
        <v>4057</v>
      </c>
      <c r="N1775" t="s">
        <v>36</v>
      </c>
      <c r="P1775" s="1" t="s">
        <v>4055</v>
      </c>
      <c r="Q1775" t="s">
        <v>4056</v>
      </c>
      <c r="R1775">
        <v>627</v>
      </c>
      <c r="S1775">
        <v>208</v>
      </c>
    </row>
    <row r="1776" spans="1:20" x14ac:dyDescent="0.25">
      <c r="A1776" t="s">
        <v>20</v>
      </c>
      <c r="B1776" t="s">
        <v>93</v>
      </c>
      <c r="C1776" t="s">
        <v>22</v>
      </c>
      <c r="D1776" t="s">
        <v>23</v>
      </c>
      <c r="E1776" t="s">
        <v>5</v>
      </c>
      <c r="G1776" t="s">
        <v>24</v>
      </c>
      <c r="H1776">
        <v>1029851</v>
      </c>
      <c r="I1776">
        <v>1029926</v>
      </c>
      <c r="J1776" t="s">
        <v>25</v>
      </c>
      <c r="P1776" s="1" t="s">
        <v>4058</v>
      </c>
      <c r="Q1776" t="s">
        <v>4059</v>
      </c>
      <c r="R1776">
        <v>76</v>
      </c>
      <c r="T1776" t="s">
        <v>4060</v>
      </c>
    </row>
    <row r="1777" spans="1:20" x14ac:dyDescent="0.25">
      <c r="A1777" t="s">
        <v>93</v>
      </c>
      <c r="C1777" t="s">
        <v>22</v>
      </c>
      <c r="D1777" t="s">
        <v>23</v>
      </c>
      <c r="E1777" t="s">
        <v>5</v>
      </c>
      <c r="G1777" t="s">
        <v>24</v>
      </c>
      <c r="H1777">
        <v>1029851</v>
      </c>
      <c r="I1777">
        <v>1029926</v>
      </c>
      <c r="J1777" t="s">
        <v>25</v>
      </c>
      <c r="N1777" t="s">
        <v>4061</v>
      </c>
      <c r="P1777" s="1" t="s">
        <v>4058</v>
      </c>
      <c r="Q1777" t="s">
        <v>4059</v>
      </c>
      <c r="R1777">
        <v>76</v>
      </c>
      <c r="T1777" t="s">
        <v>4062</v>
      </c>
    </row>
    <row r="1778" spans="1:20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G1778" t="s">
        <v>24</v>
      </c>
      <c r="H1778">
        <v>1029960</v>
      </c>
      <c r="I1778">
        <v>1030754</v>
      </c>
      <c r="J1778" t="s">
        <v>71</v>
      </c>
      <c r="P1778" s="1" t="s">
        <v>4063</v>
      </c>
      <c r="Q1778" t="s">
        <v>4064</v>
      </c>
      <c r="R1778">
        <v>795</v>
      </c>
      <c r="T1778" t="s">
        <v>4065</v>
      </c>
    </row>
    <row r="1779" spans="1:20" x14ac:dyDescent="0.25">
      <c r="A1779" t="s">
        <v>29</v>
      </c>
      <c r="B1779" t="s">
        <v>30</v>
      </c>
      <c r="C1779" t="s">
        <v>22</v>
      </c>
      <c r="D1779" t="s">
        <v>23</v>
      </c>
      <c r="E1779" t="s">
        <v>5</v>
      </c>
      <c r="G1779" t="s">
        <v>24</v>
      </c>
      <c r="H1779">
        <v>1029960</v>
      </c>
      <c r="I1779">
        <v>1030754</v>
      </c>
      <c r="J1779" t="s">
        <v>71</v>
      </c>
      <c r="K1779" t="s">
        <v>4066</v>
      </c>
      <c r="L1779" t="s">
        <v>4066</v>
      </c>
      <c r="N1779" t="s">
        <v>4067</v>
      </c>
      <c r="P1779" s="1" t="s">
        <v>4063</v>
      </c>
      <c r="Q1779" t="s">
        <v>4064</v>
      </c>
      <c r="R1779">
        <v>795</v>
      </c>
      <c r="S1779">
        <v>264</v>
      </c>
    </row>
    <row r="1780" spans="1:20" x14ac:dyDescent="0.25">
      <c r="A1780" t="s">
        <v>20</v>
      </c>
      <c r="B1780" t="s">
        <v>21</v>
      </c>
      <c r="C1780" t="s">
        <v>22</v>
      </c>
      <c r="D1780" t="s">
        <v>23</v>
      </c>
      <c r="E1780" t="s">
        <v>5</v>
      </c>
      <c r="G1780" t="s">
        <v>24</v>
      </c>
      <c r="H1780">
        <v>1030830</v>
      </c>
      <c r="I1780">
        <v>1031798</v>
      </c>
      <c r="J1780" t="s">
        <v>71</v>
      </c>
      <c r="P1780" s="1" t="s">
        <v>4068</v>
      </c>
      <c r="Q1780" t="s">
        <v>4069</v>
      </c>
      <c r="R1780">
        <v>969</v>
      </c>
      <c r="T1780" t="s">
        <v>4070</v>
      </c>
    </row>
    <row r="1781" spans="1:20" x14ac:dyDescent="0.25">
      <c r="A1781" t="s">
        <v>29</v>
      </c>
      <c r="B1781" t="s">
        <v>30</v>
      </c>
      <c r="C1781" t="s">
        <v>22</v>
      </c>
      <c r="D1781" t="s">
        <v>23</v>
      </c>
      <c r="E1781" t="s">
        <v>5</v>
      </c>
      <c r="G1781" t="s">
        <v>24</v>
      </c>
      <c r="H1781">
        <v>1030830</v>
      </c>
      <c r="I1781">
        <v>1031798</v>
      </c>
      <c r="J1781" t="s">
        <v>71</v>
      </c>
      <c r="K1781" t="s">
        <v>4071</v>
      </c>
      <c r="L1781" t="s">
        <v>4071</v>
      </c>
      <c r="N1781" t="s">
        <v>3770</v>
      </c>
      <c r="P1781" s="1" t="s">
        <v>4068</v>
      </c>
      <c r="Q1781" t="s">
        <v>4069</v>
      </c>
      <c r="R1781">
        <v>969</v>
      </c>
      <c r="S1781">
        <v>322</v>
      </c>
    </row>
    <row r="1782" spans="1:20" x14ac:dyDescent="0.25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G1782" t="s">
        <v>24</v>
      </c>
      <c r="H1782">
        <v>1031804</v>
      </c>
      <c r="I1782">
        <v>1032448</v>
      </c>
      <c r="J1782" t="s">
        <v>71</v>
      </c>
      <c r="P1782" s="1" t="s">
        <v>4072</v>
      </c>
      <c r="Q1782" t="s">
        <v>4073</v>
      </c>
      <c r="R1782">
        <v>645</v>
      </c>
      <c r="T1782" t="s">
        <v>4074</v>
      </c>
    </row>
    <row r="1783" spans="1:20" x14ac:dyDescent="0.25">
      <c r="A1783" t="s">
        <v>29</v>
      </c>
      <c r="B1783" t="s">
        <v>30</v>
      </c>
      <c r="C1783" t="s">
        <v>22</v>
      </c>
      <c r="D1783" t="s">
        <v>23</v>
      </c>
      <c r="E1783" t="s">
        <v>5</v>
      </c>
      <c r="G1783" t="s">
        <v>24</v>
      </c>
      <c r="H1783">
        <v>1031804</v>
      </c>
      <c r="I1783">
        <v>1032448</v>
      </c>
      <c r="J1783" t="s">
        <v>71</v>
      </c>
      <c r="K1783" t="s">
        <v>4075</v>
      </c>
      <c r="L1783" t="s">
        <v>4075</v>
      </c>
      <c r="N1783" t="s">
        <v>36</v>
      </c>
      <c r="P1783" s="1" t="s">
        <v>4072</v>
      </c>
      <c r="Q1783" t="s">
        <v>4073</v>
      </c>
      <c r="R1783">
        <v>645</v>
      </c>
      <c r="S1783">
        <v>214</v>
      </c>
    </row>
    <row r="1784" spans="1:20" x14ac:dyDescent="0.25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G1784" t="s">
        <v>24</v>
      </c>
      <c r="H1784">
        <v>1032562</v>
      </c>
      <c r="I1784">
        <v>1033464</v>
      </c>
      <c r="J1784" t="s">
        <v>71</v>
      </c>
      <c r="P1784" s="1" t="s">
        <v>4076</v>
      </c>
      <c r="Q1784" t="s">
        <v>4077</v>
      </c>
      <c r="R1784">
        <v>903</v>
      </c>
      <c r="T1784" t="s">
        <v>4078</v>
      </c>
    </row>
    <row r="1785" spans="1:20" x14ac:dyDescent="0.25">
      <c r="A1785" t="s">
        <v>29</v>
      </c>
      <c r="B1785" t="s">
        <v>30</v>
      </c>
      <c r="C1785" t="s">
        <v>22</v>
      </c>
      <c r="D1785" t="s">
        <v>23</v>
      </c>
      <c r="E1785" t="s">
        <v>5</v>
      </c>
      <c r="G1785" t="s">
        <v>24</v>
      </c>
      <c r="H1785">
        <v>1032562</v>
      </c>
      <c r="I1785">
        <v>1033464</v>
      </c>
      <c r="J1785" t="s">
        <v>71</v>
      </c>
      <c r="K1785" t="s">
        <v>4079</v>
      </c>
      <c r="L1785" t="s">
        <v>4079</v>
      </c>
      <c r="N1785" t="s">
        <v>4080</v>
      </c>
      <c r="P1785" s="1" t="s">
        <v>4076</v>
      </c>
      <c r="Q1785" t="s">
        <v>4077</v>
      </c>
      <c r="R1785">
        <v>903</v>
      </c>
      <c r="S1785">
        <v>300</v>
      </c>
    </row>
    <row r="1786" spans="1:20" x14ac:dyDescent="0.25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G1786" t="s">
        <v>24</v>
      </c>
      <c r="H1786">
        <v>1033525</v>
      </c>
      <c r="I1786">
        <v>1035558</v>
      </c>
      <c r="J1786" t="s">
        <v>25</v>
      </c>
      <c r="P1786" s="1" t="s">
        <v>4081</v>
      </c>
      <c r="Q1786" t="s">
        <v>4082</v>
      </c>
      <c r="R1786">
        <v>2034</v>
      </c>
    </row>
    <row r="1787" spans="1:20" x14ac:dyDescent="0.25">
      <c r="A1787" t="s">
        <v>29</v>
      </c>
      <c r="B1787" t="s">
        <v>30</v>
      </c>
      <c r="C1787" t="s">
        <v>22</v>
      </c>
      <c r="D1787" t="s">
        <v>23</v>
      </c>
      <c r="E1787" t="s">
        <v>5</v>
      </c>
      <c r="G1787" t="s">
        <v>24</v>
      </c>
      <c r="H1787">
        <v>1033525</v>
      </c>
      <c r="I1787">
        <v>1035558</v>
      </c>
      <c r="J1787" t="s">
        <v>25</v>
      </c>
      <c r="K1787" t="s">
        <v>4083</v>
      </c>
      <c r="L1787" t="s">
        <v>4083</v>
      </c>
      <c r="N1787" t="s">
        <v>4084</v>
      </c>
      <c r="P1787" s="1" t="s">
        <v>4081</v>
      </c>
      <c r="Q1787" t="s">
        <v>4082</v>
      </c>
      <c r="R1787">
        <v>2034</v>
      </c>
      <c r="S1787">
        <v>677</v>
      </c>
    </row>
    <row r="1788" spans="1:20" x14ac:dyDescent="0.25">
      <c r="A1788" t="s">
        <v>20</v>
      </c>
      <c r="B1788" t="s">
        <v>21</v>
      </c>
      <c r="C1788" t="s">
        <v>22</v>
      </c>
      <c r="D1788" t="s">
        <v>23</v>
      </c>
      <c r="E1788" t="s">
        <v>5</v>
      </c>
      <c r="G1788" t="s">
        <v>24</v>
      </c>
      <c r="H1788">
        <v>1035555</v>
      </c>
      <c r="I1788">
        <v>1037480</v>
      </c>
      <c r="J1788" t="s">
        <v>71</v>
      </c>
      <c r="P1788" s="1" t="s">
        <v>4085</v>
      </c>
      <c r="Q1788" t="s">
        <v>4086</v>
      </c>
      <c r="R1788">
        <v>1926</v>
      </c>
      <c r="T1788" t="s">
        <v>4087</v>
      </c>
    </row>
    <row r="1789" spans="1:20" x14ac:dyDescent="0.25">
      <c r="A1789" t="s">
        <v>29</v>
      </c>
      <c r="B1789" t="s">
        <v>30</v>
      </c>
      <c r="C1789" t="s">
        <v>22</v>
      </c>
      <c r="D1789" t="s">
        <v>23</v>
      </c>
      <c r="E1789" t="s">
        <v>5</v>
      </c>
      <c r="G1789" t="s">
        <v>24</v>
      </c>
      <c r="H1789">
        <v>1035555</v>
      </c>
      <c r="I1789">
        <v>1037480</v>
      </c>
      <c r="J1789" t="s">
        <v>71</v>
      </c>
      <c r="K1789" t="s">
        <v>4088</v>
      </c>
      <c r="L1789" t="s">
        <v>4088</v>
      </c>
      <c r="N1789" t="s">
        <v>4084</v>
      </c>
      <c r="P1789" s="1" t="s">
        <v>4085</v>
      </c>
      <c r="Q1789" t="s">
        <v>4086</v>
      </c>
      <c r="R1789">
        <v>1926</v>
      </c>
      <c r="S1789">
        <v>641</v>
      </c>
    </row>
    <row r="1790" spans="1:20" x14ac:dyDescent="0.25">
      <c r="A1790" t="s">
        <v>20</v>
      </c>
      <c r="B1790" t="s">
        <v>21</v>
      </c>
      <c r="C1790" t="s">
        <v>22</v>
      </c>
      <c r="D1790" t="s">
        <v>23</v>
      </c>
      <c r="E1790" t="s">
        <v>5</v>
      </c>
      <c r="G1790" t="s">
        <v>24</v>
      </c>
      <c r="H1790">
        <v>1037490</v>
      </c>
      <c r="I1790">
        <v>1040099</v>
      </c>
      <c r="J1790" t="s">
        <v>71</v>
      </c>
      <c r="P1790" s="1" t="s">
        <v>4089</v>
      </c>
      <c r="Q1790" t="s">
        <v>4090</v>
      </c>
      <c r="R1790">
        <v>2610</v>
      </c>
      <c r="T1790" t="s">
        <v>4091</v>
      </c>
    </row>
    <row r="1791" spans="1:20" x14ac:dyDescent="0.25">
      <c r="A1791" t="s">
        <v>29</v>
      </c>
      <c r="B1791" t="s">
        <v>30</v>
      </c>
      <c r="C1791" t="s">
        <v>22</v>
      </c>
      <c r="D1791" t="s">
        <v>23</v>
      </c>
      <c r="E1791" t="s">
        <v>5</v>
      </c>
      <c r="G1791" t="s">
        <v>24</v>
      </c>
      <c r="H1791">
        <v>1037490</v>
      </c>
      <c r="I1791">
        <v>1040099</v>
      </c>
      <c r="J1791" t="s">
        <v>71</v>
      </c>
      <c r="K1791" t="s">
        <v>4092</v>
      </c>
      <c r="L1791" t="s">
        <v>4092</v>
      </c>
      <c r="N1791" t="s">
        <v>1782</v>
      </c>
      <c r="P1791" s="1" t="s">
        <v>4089</v>
      </c>
      <c r="Q1791" t="s">
        <v>4090</v>
      </c>
      <c r="R1791">
        <v>2610</v>
      </c>
      <c r="S1791">
        <v>869</v>
      </c>
    </row>
    <row r="1792" spans="1:20" x14ac:dyDescent="0.25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G1792" t="s">
        <v>24</v>
      </c>
      <c r="H1792">
        <v>1040123</v>
      </c>
      <c r="I1792">
        <v>1042027</v>
      </c>
      <c r="J1792" t="s">
        <v>71</v>
      </c>
      <c r="P1792" s="1" t="s">
        <v>4093</v>
      </c>
      <c r="Q1792" t="s">
        <v>4094</v>
      </c>
      <c r="R1792">
        <v>1905</v>
      </c>
      <c r="T1792" t="s">
        <v>4095</v>
      </c>
    </row>
    <row r="1793" spans="1:20" x14ac:dyDescent="0.25">
      <c r="A1793" t="s">
        <v>29</v>
      </c>
      <c r="B1793" t="s">
        <v>30</v>
      </c>
      <c r="C1793" t="s">
        <v>22</v>
      </c>
      <c r="D1793" t="s">
        <v>23</v>
      </c>
      <c r="E1793" t="s">
        <v>5</v>
      </c>
      <c r="G1793" t="s">
        <v>24</v>
      </c>
      <c r="H1793">
        <v>1040123</v>
      </c>
      <c r="I1793">
        <v>1042027</v>
      </c>
      <c r="J1793" t="s">
        <v>71</v>
      </c>
      <c r="K1793" t="s">
        <v>4096</v>
      </c>
      <c r="L1793" t="s">
        <v>4096</v>
      </c>
      <c r="N1793" t="s">
        <v>4084</v>
      </c>
      <c r="P1793" s="1" t="s">
        <v>4093</v>
      </c>
      <c r="Q1793" t="s">
        <v>4094</v>
      </c>
      <c r="R1793">
        <v>1905</v>
      </c>
      <c r="S1793">
        <v>634</v>
      </c>
    </row>
    <row r="1794" spans="1:20" x14ac:dyDescent="0.25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G1794" t="s">
        <v>24</v>
      </c>
      <c r="H1794">
        <v>1042275</v>
      </c>
      <c r="I1794">
        <v>1044815</v>
      </c>
      <c r="J1794" t="s">
        <v>25</v>
      </c>
      <c r="P1794" s="1" t="s">
        <v>4097</v>
      </c>
      <c r="Q1794" t="s">
        <v>4098</v>
      </c>
      <c r="R1794">
        <v>2541</v>
      </c>
      <c r="T1794" t="s">
        <v>4099</v>
      </c>
    </row>
    <row r="1795" spans="1:20" x14ac:dyDescent="0.25">
      <c r="A1795" t="s">
        <v>29</v>
      </c>
      <c r="B1795" t="s">
        <v>30</v>
      </c>
      <c r="C1795" t="s">
        <v>22</v>
      </c>
      <c r="D1795" t="s">
        <v>23</v>
      </c>
      <c r="E1795" t="s">
        <v>5</v>
      </c>
      <c r="G1795" t="s">
        <v>24</v>
      </c>
      <c r="H1795">
        <v>1042275</v>
      </c>
      <c r="I1795">
        <v>1044815</v>
      </c>
      <c r="J1795" t="s">
        <v>25</v>
      </c>
      <c r="K1795" t="s">
        <v>4100</v>
      </c>
      <c r="L1795" t="s">
        <v>4100</v>
      </c>
      <c r="N1795" t="s">
        <v>4101</v>
      </c>
      <c r="P1795" s="1" t="s">
        <v>4097</v>
      </c>
      <c r="Q1795" t="s">
        <v>4098</v>
      </c>
      <c r="R1795">
        <v>2541</v>
      </c>
      <c r="S1795">
        <v>846</v>
      </c>
    </row>
    <row r="1796" spans="1:20" x14ac:dyDescent="0.25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G1796" t="s">
        <v>24</v>
      </c>
      <c r="H1796">
        <v>1044894</v>
      </c>
      <c r="I1796">
        <v>1045388</v>
      </c>
      <c r="J1796" t="s">
        <v>71</v>
      </c>
      <c r="P1796" s="1" t="s">
        <v>4102</v>
      </c>
      <c r="Q1796" t="s">
        <v>4103</v>
      </c>
      <c r="R1796">
        <v>495</v>
      </c>
    </row>
    <row r="1797" spans="1:20" x14ac:dyDescent="0.25">
      <c r="A1797" t="s">
        <v>29</v>
      </c>
      <c r="B1797" t="s">
        <v>30</v>
      </c>
      <c r="C1797" t="s">
        <v>22</v>
      </c>
      <c r="D1797" t="s">
        <v>23</v>
      </c>
      <c r="E1797" t="s">
        <v>5</v>
      </c>
      <c r="G1797" t="s">
        <v>24</v>
      </c>
      <c r="H1797">
        <v>1044894</v>
      </c>
      <c r="I1797">
        <v>1045388</v>
      </c>
      <c r="J1797" t="s">
        <v>71</v>
      </c>
      <c r="K1797" t="s">
        <v>4104</v>
      </c>
      <c r="L1797" t="s">
        <v>4104</v>
      </c>
      <c r="N1797" t="s">
        <v>36</v>
      </c>
      <c r="P1797" s="1" t="s">
        <v>4102</v>
      </c>
      <c r="Q1797" t="s">
        <v>4103</v>
      </c>
      <c r="R1797">
        <v>495</v>
      </c>
      <c r="S1797">
        <v>164</v>
      </c>
    </row>
    <row r="1798" spans="1:20" x14ac:dyDescent="0.25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G1798" t="s">
        <v>24</v>
      </c>
      <c r="H1798">
        <v>1045562</v>
      </c>
      <c r="I1798">
        <v>1046251</v>
      </c>
      <c r="J1798" t="s">
        <v>71</v>
      </c>
      <c r="O1798" t="s">
        <v>4105</v>
      </c>
      <c r="P1798" s="1" t="s">
        <v>4106</v>
      </c>
      <c r="Q1798" t="s">
        <v>4107</v>
      </c>
      <c r="R1798">
        <v>690</v>
      </c>
      <c r="T1798" t="s">
        <v>4108</v>
      </c>
    </row>
    <row r="1799" spans="1:20" x14ac:dyDescent="0.25">
      <c r="A1799" t="s">
        <v>29</v>
      </c>
      <c r="B1799" t="s">
        <v>30</v>
      </c>
      <c r="C1799" t="s">
        <v>22</v>
      </c>
      <c r="D1799" t="s">
        <v>23</v>
      </c>
      <c r="E1799" t="s">
        <v>5</v>
      </c>
      <c r="G1799" t="s">
        <v>24</v>
      </c>
      <c r="H1799">
        <v>1045562</v>
      </c>
      <c r="I1799">
        <v>1046251</v>
      </c>
      <c r="J1799" t="s">
        <v>71</v>
      </c>
      <c r="K1799" t="s">
        <v>4109</v>
      </c>
      <c r="L1799" t="s">
        <v>4109</v>
      </c>
      <c r="N1799" t="s">
        <v>4110</v>
      </c>
      <c r="O1799" t="s">
        <v>4105</v>
      </c>
      <c r="P1799" s="1" t="s">
        <v>4106</v>
      </c>
      <c r="Q1799" t="s">
        <v>4107</v>
      </c>
      <c r="R1799">
        <v>690</v>
      </c>
      <c r="S1799">
        <v>229</v>
      </c>
    </row>
    <row r="1800" spans="1:20" x14ac:dyDescent="0.25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G1800" t="s">
        <v>24</v>
      </c>
      <c r="H1800">
        <v>1046253</v>
      </c>
      <c r="I1800">
        <v>1047536</v>
      </c>
      <c r="J1800" t="s">
        <v>71</v>
      </c>
      <c r="P1800" s="1" t="s">
        <v>4111</v>
      </c>
      <c r="Q1800" t="s">
        <v>4112</v>
      </c>
      <c r="R1800">
        <v>1284</v>
      </c>
      <c r="T1800" t="s">
        <v>4113</v>
      </c>
    </row>
    <row r="1801" spans="1:20" x14ac:dyDescent="0.25">
      <c r="A1801" t="s">
        <v>29</v>
      </c>
      <c r="B1801" t="s">
        <v>30</v>
      </c>
      <c r="C1801" t="s">
        <v>22</v>
      </c>
      <c r="D1801" t="s">
        <v>23</v>
      </c>
      <c r="E1801" t="s">
        <v>5</v>
      </c>
      <c r="G1801" t="s">
        <v>24</v>
      </c>
      <c r="H1801">
        <v>1046253</v>
      </c>
      <c r="I1801">
        <v>1047536</v>
      </c>
      <c r="J1801" t="s">
        <v>71</v>
      </c>
      <c r="K1801" t="s">
        <v>4114</v>
      </c>
      <c r="L1801" t="s">
        <v>4114</v>
      </c>
      <c r="N1801" t="s">
        <v>92</v>
      </c>
      <c r="P1801" s="1" t="s">
        <v>4111</v>
      </c>
      <c r="Q1801" t="s">
        <v>4112</v>
      </c>
      <c r="R1801">
        <v>1284</v>
      </c>
      <c r="S1801">
        <v>427</v>
      </c>
    </row>
    <row r="1802" spans="1:20" x14ac:dyDescent="0.25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G1802" t="s">
        <v>24</v>
      </c>
      <c r="H1802">
        <v>1047536</v>
      </c>
      <c r="I1802">
        <v>1048390</v>
      </c>
      <c r="J1802" t="s">
        <v>71</v>
      </c>
      <c r="P1802" s="1" t="s">
        <v>4115</v>
      </c>
      <c r="Q1802" t="s">
        <v>4116</v>
      </c>
      <c r="R1802">
        <v>855</v>
      </c>
      <c r="T1802" t="s">
        <v>4117</v>
      </c>
    </row>
    <row r="1803" spans="1:20" x14ac:dyDescent="0.25">
      <c r="A1803" t="s">
        <v>29</v>
      </c>
      <c r="B1803" t="s">
        <v>30</v>
      </c>
      <c r="C1803" t="s">
        <v>22</v>
      </c>
      <c r="D1803" t="s">
        <v>23</v>
      </c>
      <c r="E1803" t="s">
        <v>5</v>
      </c>
      <c r="G1803" t="s">
        <v>24</v>
      </c>
      <c r="H1803">
        <v>1047536</v>
      </c>
      <c r="I1803">
        <v>1048390</v>
      </c>
      <c r="J1803" t="s">
        <v>71</v>
      </c>
      <c r="K1803" t="s">
        <v>4118</v>
      </c>
      <c r="L1803" t="s">
        <v>4118</v>
      </c>
      <c r="N1803" t="s">
        <v>36</v>
      </c>
      <c r="P1803" s="1" t="s">
        <v>4115</v>
      </c>
      <c r="Q1803" t="s">
        <v>4116</v>
      </c>
      <c r="R1803">
        <v>855</v>
      </c>
      <c r="S1803">
        <v>284</v>
      </c>
    </row>
    <row r="1804" spans="1:20" x14ac:dyDescent="0.25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G1804" t="s">
        <v>24</v>
      </c>
      <c r="H1804">
        <v>1048377</v>
      </c>
      <c r="I1804">
        <v>1052423</v>
      </c>
      <c r="J1804" t="s">
        <v>71</v>
      </c>
      <c r="P1804" s="1" t="s">
        <v>4119</v>
      </c>
      <c r="Q1804" t="s">
        <v>4120</v>
      </c>
      <c r="R1804">
        <v>4047</v>
      </c>
      <c r="T1804" t="s">
        <v>4121</v>
      </c>
    </row>
    <row r="1805" spans="1:20" x14ac:dyDescent="0.25">
      <c r="A1805" t="s">
        <v>29</v>
      </c>
      <c r="B1805" t="s">
        <v>30</v>
      </c>
      <c r="C1805" t="s">
        <v>22</v>
      </c>
      <c r="D1805" t="s">
        <v>23</v>
      </c>
      <c r="E1805" t="s">
        <v>5</v>
      </c>
      <c r="G1805" t="s">
        <v>24</v>
      </c>
      <c r="H1805">
        <v>1048377</v>
      </c>
      <c r="I1805">
        <v>1052423</v>
      </c>
      <c r="J1805" t="s">
        <v>71</v>
      </c>
      <c r="K1805" t="s">
        <v>4122</v>
      </c>
      <c r="L1805" t="s">
        <v>4122</v>
      </c>
      <c r="N1805" t="s">
        <v>4123</v>
      </c>
      <c r="P1805" s="1" t="s">
        <v>4119</v>
      </c>
      <c r="Q1805" t="s">
        <v>4120</v>
      </c>
      <c r="R1805">
        <v>4047</v>
      </c>
      <c r="S1805">
        <v>1348</v>
      </c>
    </row>
    <row r="1806" spans="1:20" x14ac:dyDescent="0.25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G1806" t="s">
        <v>24</v>
      </c>
      <c r="H1806">
        <v>1052639</v>
      </c>
      <c r="I1806">
        <v>1053124</v>
      </c>
      <c r="J1806" t="s">
        <v>25</v>
      </c>
      <c r="P1806" s="1" t="s">
        <v>4124</v>
      </c>
      <c r="Q1806" t="s">
        <v>4125</v>
      </c>
      <c r="R1806">
        <v>486</v>
      </c>
      <c r="T1806" t="s">
        <v>4126</v>
      </c>
    </row>
    <row r="1807" spans="1:20" x14ac:dyDescent="0.25">
      <c r="A1807" t="s">
        <v>29</v>
      </c>
      <c r="B1807" t="s">
        <v>30</v>
      </c>
      <c r="C1807" t="s">
        <v>22</v>
      </c>
      <c r="D1807" t="s">
        <v>23</v>
      </c>
      <c r="E1807" t="s">
        <v>5</v>
      </c>
      <c r="G1807" t="s">
        <v>24</v>
      </c>
      <c r="H1807">
        <v>1052639</v>
      </c>
      <c r="I1807">
        <v>1053124</v>
      </c>
      <c r="J1807" t="s">
        <v>25</v>
      </c>
      <c r="K1807" t="s">
        <v>4127</v>
      </c>
      <c r="L1807" t="s">
        <v>4127</v>
      </c>
      <c r="N1807" t="s">
        <v>1229</v>
      </c>
      <c r="P1807" s="1" t="s">
        <v>4124</v>
      </c>
      <c r="Q1807" t="s">
        <v>4125</v>
      </c>
      <c r="R1807">
        <v>486</v>
      </c>
      <c r="S1807">
        <v>161</v>
      </c>
    </row>
    <row r="1808" spans="1:20" x14ac:dyDescent="0.25">
      <c r="A1808" t="s">
        <v>20</v>
      </c>
      <c r="B1808" t="s">
        <v>21</v>
      </c>
      <c r="C1808" t="s">
        <v>22</v>
      </c>
      <c r="D1808" t="s">
        <v>23</v>
      </c>
      <c r="E1808" t="s">
        <v>5</v>
      </c>
      <c r="G1808" t="s">
        <v>24</v>
      </c>
      <c r="H1808">
        <v>1053261</v>
      </c>
      <c r="I1808">
        <v>1054595</v>
      </c>
      <c r="J1808" t="s">
        <v>25</v>
      </c>
      <c r="P1808" s="1" t="s">
        <v>4128</v>
      </c>
      <c r="Q1808" t="s">
        <v>4129</v>
      </c>
      <c r="R1808">
        <v>1335</v>
      </c>
      <c r="T1808" t="s">
        <v>4130</v>
      </c>
    </row>
    <row r="1809" spans="1:20" x14ac:dyDescent="0.25">
      <c r="A1809" t="s">
        <v>29</v>
      </c>
      <c r="B1809" t="s">
        <v>30</v>
      </c>
      <c r="C1809" t="s">
        <v>22</v>
      </c>
      <c r="D1809" t="s">
        <v>23</v>
      </c>
      <c r="E1809" t="s">
        <v>5</v>
      </c>
      <c r="G1809" t="s">
        <v>24</v>
      </c>
      <c r="H1809">
        <v>1053261</v>
      </c>
      <c r="I1809">
        <v>1054595</v>
      </c>
      <c r="J1809" t="s">
        <v>25</v>
      </c>
      <c r="K1809" t="s">
        <v>4131</v>
      </c>
      <c r="L1809" t="s">
        <v>4131</v>
      </c>
      <c r="N1809" t="s">
        <v>4132</v>
      </c>
      <c r="P1809" s="1" t="s">
        <v>4128</v>
      </c>
      <c r="Q1809" t="s">
        <v>4129</v>
      </c>
      <c r="R1809">
        <v>1335</v>
      </c>
      <c r="S1809">
        <v>444</v>
      </c>
    </row>
    <row r="1810" spans="1:20" x14ac:dyDescent="0.25">
      <c r="A1810" t="s">
        <v>20</v>
      </c>
      <c r="B1810" t="s">
        <v>21</v>
      </c>
      <c r="C1810" t="s">
        <v>22</v>
      </c>
      <c r="D1810" t="s">
        <v>23</v>
      </c>
      <c r="E1810" t="s">
        <v>5</v>
      </c>
      <c r="G1810" t="s">
        <v>24</v>
      </c>
      <c r="H1810">
        <v>1054652</v>
      </c>
      <c r="I1810">
        <v>1055158</v>
      </c>
      <c r="J1810" t="s">
        <v>71</v>
      </c>
      <c r="P1810" s="1" t="s">
        <v>4133</v>
      </c>
      <c r="Q1810" t="s">
        <v>4134</v>
      </c>
      <c r="R1810">
        <v>507</v>
      </c>
      <c r="T1810" t="s">
        <v>4135</v>
      </c>
    </row>
    <row r="1811" spans="1:20" x14ac:dyDescent="0.25">
      <c r="A1811" t="s">
        <v>29</v>
      </c>
      <c r="B1811" t="s">
        <v>30</v>
      </c>
      <c r="C1811" t="s">
        <v>22</v>
      </c>
      <c r="D1811" t="s">
        <v>23</v>
      </c>
      <c r="E1811" t="s">
        <v>5</v>
      </c>
      <c r="G1811" t="s">
        <v>24</v>
      </c>
      <c r="H1811">
        <v>1054652</v>
      </c>
      <c r="I1811">
        <v>1055158</v>
      </c>
      <c r="J1811" t="s">
        <v>71</v>
      </c>
      <c r="K1811" t="s">
        <v>4136</v>
      </c>
      <c r="L1811" t="s">
        <v>4136</v>
      </c>
      <c r="N1811" t="s">
        <v>36</v>
      </c>
      <c r="P1811" s="1" t="s">
        <v>4133</v>
      </c>
      <c r="Q1811" t="s">
        <v>4134</v>
      </c>
      <c r="R1811">
        <v>507</v>
      </c>
      <c r="S1811">
        <v>168</v>
      </c>
    </row>
    <row r="1812" spans="1:20" x14ac:dyDescent="0.25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G1812" t="s">
        <v>24</v>
      </c>
      <c r="H1812">
        <v>1055339</v>
      </c>
      <c r="I1812">
        <v>1057507</v>
      </c>
      <c r="J1812" t="s">
        <v>25</v>
      </c>
      <c r="O1812" t="s">
        <v>4137</v>
      </c>
      <c r="P1812" s="1" t="s">
        <v>4138</v>
      </c>
      <c r="Q1812" t="s">
        <v>4139</v>
      </c>
      <c r="R1812">
        <v>2169</v>
      </c>
      <c r="T1812" t="s">
        <v>4140</v>
      </c>
    </row>
    <row r="1813" spans="1:20" x14ac:dyDescent="0.25">
      <c r="A1813" t="s">
        <v>29</v>
      </c>
      <c r="B1813" t="s">
        <v>30</v>
      </c>
      <c r="C1813" t="s">
        <v>22</v>
      </c>
      <c r="D1813" t="s">
        <v>23</v>
      </c>
      <c r="E1813" t="s">
        <v>5</v>
      </c>
      <c r="G1813" t="s">
        <v>24</v>
      </c>
      <c r="H1813">
        <v>1055339</v>
      </c>
      <c r="I1813">
        <v>1057507</v>
      </c>
      <c r="J1813" t="s">
        <v>25</v>
      </c>
      <c r="K1813" t="s">
        <v>4141</v>
      </c>
      <c r="L1813" t="s">
        <v>4141</v>
      </c>
      <c r="N1813" t="s">
        <v>3753</v>
      </c>
      <c r="O1813" t="s">
        <v>4137</v>
      </c>
      <c r="P1813" s="1" t="s">
        <v>4138</v>
      </c>
      <c r="Q1813" t="s">
        <v>4139</v>
      </c>
      <c r="R1813">
        <v>2169</v>
      </c>
      <c r="S1813">
        <v>722</v>
      </c>
    </row>
    <row r="1814" spans="1:20" x14ac:dyDescent="0.25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G1814" t="s">
        <v>24</v>
      </c>
      <c r="H1814">
        <v>1057540</v>
      </c>
      <c r="I1814">
        <v>1058289</v>
      </c>
      <c r="J1814" t="s">
        <v>25</v>
      </c>
      <c r="O1814" t="s">
        <v>4142</v>
      </c>
      <c r="P1814" s="1" t="s">
        <v>4143</v>
      </c>
      <c r="Q1814" t="s">
        <v>4144</v>
      </c>
      <c r="R1814">
        <v>750</v>
      </c>
      <c r="T1814" t="s">
        <v>4145</v>
      </c>
    </row>
    <row r="1815" spans="1:20" x14ac:dyDescent="0.25">
      <c r="A1815" t="s">
        <v>29</v>
      </c>
      <c r="B1815" t="s">
        <v>30</v>
      </c>
      <c r="C1815" t="s">
        <v>22</v>
      </c>
      <c r="D1815" t="s">
        <v>23</v>
      </c>
      <c r="E1815" t="s">
        <v>5</v>
      </c>
      <c r="G1815" t="s">
        <v>24</v>
      </c>
      <c r="H1815">
        <v>1057540</v>
      </c>
      <c r="I1815">
        <v>1058289</v>
      </c>
      <c r="J1815" t="s">
        <v>25</v>
      </c>
      <c r="K1815" t="s">
        <v>4146</v>
      </c>
      <c r="L1815" t="s">
        <v>4146</v>
      </c>
      <c r="N1815" t="s">
        <v>4147</v>
      </c>
      <c r="O1815" t="s">
        <v>4142</v>
      </c>
      <c r="P1815" s="1" t="s">
        <v>4143</v>
      </c>
      <c r="Q1815" t="s">
        <v>4144</v>
      </c>
      <c r="R1815">
        <v>750</v>
      </c>
      <c r="S1815">
        <v>249</v>
      </c>
    </row>
    <row r="1816" spans="1:20" x14ac:dyDescent="0.25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G1816" t="s">
        <v>24</v>
      </c>
      <c r="H1816">
        <v>1058305</v>
      </c>
      <c r="I1816">
        <v>1059339</v>
      </c>
      <c r="J1816" t="s">
        <v>25</v>
      </c>
      <c r="P1816" s="1" t="s">
        <v>4148</v>
      </c>
      <c r="Q1816" t="s">
        <v>4149</v>
      </c>
      <c r="R1816">
        <v>1035</v>
      </c>
      <c r="T1816" t="s">
        <v>4150</v>
      </c>
    </row>
    <row r="1817" spans="1:20" x14ac:dyDescent="0.25">
      <c r="A1817" t="s">
        <v>29</v>
      </c>
      <c r="B1817" t="s">
        <v>30</v>
      </c>
      <c r="C1817" t="s">
        <v>22</v>
      </c>
      <c r="D1817" t="s">
        <v>23</v>
      </c>
      <c r="E1817" t="s">
        <v>5</v>
      </c>
      <c r="G1817" t="s">
        <v>24</v>
      </c>
      <c r="H1817">
        <v>1058305</v>
      </c>
      <c r="I1817">
        <v>1059339</v>
      </c>
      <c r="J1817" t="s">
        <v>25</v>
      </c>
      <c r="K1817" t="s">
        <v>4151</v>
      </c>
      <c r="L1817" t="s">
        <v>4151</v>
      </c>
      <c r="N1817" t="s">
        <v>4152</v>
      </c>
      <c r="P1817" s="1" t="s">
        <v>4148</v>
      </c>
      <c r="Q1817" t="s">
        <v>4149</v>
      </c>
      <c r="R1817">
        <v>1035</v>
      </c>
      <c r="S1817">
        <v>344</v>
      </c>
    </row>
    <row r="1818" spans="1:20" x14ac:dyDescent="0.25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G1818" t="s">
        <v>24</v>
      </c>
      <c r="H1818">
        <v>1059550</v>
      </c>
      <c r="I1818">
        <v>1060398</v>
      </c>
      <c r="J1818" t="s">
        <v>25</v>
      </c>
      <c r="P1818" s="1" t="s">
        <v>4153</v>
      </c>
      <c r="Q1818" t="s">
        <v>4154</v>
      </c>
      <c r="R1818">
        <v>849</v>
      </c>
    </row>
    <row r="1819" spans="1:20" x14ac:dyDescent="0.25">
      <c r="A1819" t="s">
        <v>29</v>
      </c>
      <c r="B1819" t="s">
        <v>30</v>
      </c>
      <c r="C1819" t="s">
        <v>22</v>
      </c>
      <c r="D1819" t="s">
        <v>23</v>
      </c>
      <c r="E1819" t="s">
        <v>5</v>
      </c>
      <c r="G1819" t="s">
        <v>24</v>
      </c>
      <c r="H1819">
        <v>1059550</v>
      </c>
      <c r="I1819">
        <v>1060398</v>
      </c>
      <c r="J1819" t="s">
        <v>25</v>
      </c>
      <c r="K1819" t="s">
        <v>4155</v>
      </c>
      <c r="L1819" t="s">
        <v>4155</v>
      </c>
      <c r="N1819" t="s">
        <v>36</v>
      </c>
      <c r="P1819" s="1" t="s">
        <v>4153</v>
      </c>
      <c r="Q1819" t="s">
        <v>4154</v>
      </c>
      <c r="R1819">
        <v>849</v>
      </c>
      <c r="S1819">
        <v>282</v>
      </c>
    </row>
    <row r="1820" spans="1:20" x14ac:dyDescent="0.25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G1820" t="s">
        <v>24</v>
      </c>
      <c r="H1820">
        <v>1061033</v>
      </c>
      <c r="I1820">
        <v>1062937</v>
      </c>
      <c r="J1820" t="s">
        <v>71</v>
      </c>
      <c r="P1820" s="1" t="s">
        <v>4156</v>
      </c>
      <c r="Q1820" t="s">
        <v>4157</v>
      </c>
      <c r="R1820">
        <v>1905</v>
      </c>
      <c r="T1820" t="s">
        <v>4158</v>
      </c>
    </row>
    <row r="1821" spans="1:20" x14ac:dyDescent="0.25">
      <c r="A1821" t="s">
        <v>29</v>
      </c>
      <c r="B1821" t="s">
        <v>30</v>
      </c>
      <c r="C1821" t="s">
        <v>22</v>
      </c>
      <c r="D1821" t="s">
        <v>23</v>
      </c>
      <c r="E1821" t="s">
        <v>5</v>
      </c>
      <c r="G1821" t="s">
        <v>24</v>
      </c>
      <c r="H1821">
        <v>1061033</v>
      </c>
      <c r="I1821">
        <v>1062937</v>
      </c>
      <c r="J1821" t="s">
        <v>71</v>
      </c>
      <c r="K1821" t="s">
        <v>4159</v>
      </c>
      <c r="L1821" t="s">
        <v>4159</v>
      </c>
      <c r="N1821" t="s">
        <v>4160</v>
      </c>
      <c r="P1821" s="1" t="s">
        <v>4156</v>
      </c>
      <c r="Q1821" t="s">
        <v>4157</v>
      </c>
      <c r="R1821">
        <v>1905</v>
      </c>
      <c r="S1821">
        <v>634</v>
      </c>
    </row>
    <row r="1822" spans="1:20" x14ac:dyDescent="0.25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G1822" t="s">
        <v>24</v>
      </c>
      <c r="H1822">
        <v>1063027</v>
      </c>
      <c r="I1822">
        <v>1063368</v>
      </c>
      <c r="J1822" t="s">
        <v>71</v>
      </c>
      <c r="P1822" s="1" t="s">
        <v>4161</v>
      </c>
      <c r="Q1822" t="s">
        <v>4162</v>
      </c>
      <c r="R1822">
        <v>342</v>
      </c>
      <c r="T1822" t="s">
        <v>4163</v>
      </c>
    </row>
    <row r="1823" spans="1:20" x14ac:dyDescent="0.25">
      <c r="A1823" t="s">
        <v>29</v>
      </c>
      <c r="B1823" t="s">
        <v>30</v>
      </c>
      <c r="C1823" t="s">
        <v>22</v>
      </c>
      <c r="D1823" t="s">
        <v>23</v>
      </c>
      <c r="E1823" t="s">
        <v>5</v>
      </c>
      <c r="G1823" t="s">
        <v>24</v>
      </c>
      <c r="H1823">
        <v>1063027</v>
      </c>
      <c r="I1823">
        <v>1063368</v>
      </c>
      <c r="J1823" t="s">
        <v>71</v>
      </c>
      <c r="K1823" t="s">
        <v>4164</v>
      </c>
      <c r="L1823" t="s">
        <v>4164</v>
      </c>
      <c r="N1823" t="s">
        <v>36</v>
      </c>
      <c r="P1823" s="1" t="s">
        <v>4161</v>
      </c>
      <c r="Q1823" t="s">
        <v>4162</v>
      </c>
      <c r="R1823">
        <v>342</v>
      </c>
      <c r="S1823">
        <v>113</v>
      </c>
    </row>
    <row r="1824" spans="1:20" x14ac:dyDescent="0.25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G1824" t="s">
        <v>24</v>
      </c>
      <c r="H1824">
        <v>1063371</v>
      </c>
      <c r="I1824">
        <v>1063961</v>
      </c>
      <c r="J1824" t="s">
        <v>71</v>
      </c>
      <c r="P1824" s="1" t="s">
        <v>4165</v>
      </c>
      <c r="Q1824" t="s">
        <v>4166</v>
      </c>
      <c r="R1824">
        <v>591</v>
      </c>
      <c r="T1824" t="s">
        <v>4167</v>
      </c>
    </row>
    <row r="1825" spans="1:20" x14ac:dyDescent="0.25">
      <c r="A1825" t="s">
        <v>29</v>
      </c>
      <c r="B1825" t="s">
        <v>30</v>
      </c>
      <c r="C1825" t="s">
        <v>22</v>
      </c>
      <c r="D1825" t="s">
        <v>23</v>
      </c>
      <c r="E1825" t="s">
        <v>5</v>
      </c>
      <c r="G1825" t="s">
        <v>24</v>
      </c>
      <c r="H1825">
        <v>1063371</v>
      </c>
      <c r="I1825">
        <v>1063961</v>
      </c>
      <c r="J1825" t="s">
        <v>71</v>
      </c>
      <c r="K1825" t="s">
        <v>4168</v>
      </c>
      <c r="L1825" t="s">
        <v>4168</v>
      </c>
      <c r="N1825" t="s">
        <v>36</v>
      </c>
      <c r="P1825" s="1" t="s">
        <v>4165</v>
      </c>
      <c r="Q1825" t="s">
        <v>4166</v>
      </c>
      <c r="R1825">
        <v>591</v>
      </c>
      <c r="S1825">
        <v>196</v>
      </c>
    </row>
    <row r="1826" spans="1:20" x14ac:dyDescent="0.25">
      <c r="A1826" t="s">
        <v>20</v>
      </c>
      <c r="B1826" t="s">
        <v>21</v>
      </c>
      <c r="C1826" t="s">
        <v>22</v>
      </c>
      <c r="D1826" t="s">
        <v>23</v>
      </c>
      <c r="E1826" t="s">
        <v>5</v>
      </c>
      <c r="G1826" t="s">
        <v>24</v>
      </c>
      <c r="H1826">
        <v>1063971</v>
      </c>
      <c r="I1826">
        <v>1064519</v>
      </c>
      <c r="J1826" t="s">
        <v>71</v>
      </c>
      <c r="P1826" s="1" t="s">
        <v>4169</v>
      </c>
      <c r="Q1826" t="s">
        <v>4170</v>
      </c>
      <c r="R1826">
        <v>549</v>
      </c>
      <c r="T1826" t="s">
        <v>4171</v>
      </c>
    </row>
    <row r="1827" spans="1:20" x14ac:dyDescent="0.25">
      <c r="A1827" t="s">
        <v>29</v>
      </c>
      <c r="B1827" t="s">
        <v>30</v>
      </c>
      <c r="C1827" t="s">
        <v>22</v>
      </c>
      <c r="D1827" t="s">
        <v>23</v>
      </c>
      <c r="E1827" t="s">
        <v>5</v>
      </c>
      <c r="G1827" t="s">
        <v>24</v>
      </c>
      <c r="H1827">
        <v>1063971</v>
      </c>
      <c r="I1827">
        <v>1064519</v>
      </c>
      <c r="J1827" t="s">
        <v>71</v>
      </c>
      <c r="K1827" t="s">
        <v>4172</v>
      </c>
      <c r="L1827" t="s">
        <v>4172</v>
      </c>
      <c r="N1827" t="s">
        <v>2510</v>
      </c>
      <c r="P1827" s="1" t="s">
        <v>4169</v>
      </c>
      <c r="Q1827" t="s">
        <v>4170</v>
      </c>
      <c r="R1827">
        <v>549</v>
      </c>
      <c r="S1827">
        <v>182</v>
      </c>
    </row>
    <row r="1828" spans="1:20" x14ac:dyDescent="0.25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G1828" t="s">
        <v>24</v>
      </c>
      <c r="H1828">
        <v>1064674</v>
      </c>
      <c r="I1828">
        <v>1066227</v>
      </c>
      <c r="J1828" t="s">
        <v>25</v>
      </c>
      <c r="P1828" s="1" t="s">
        <v>4173</v>
      </c>
      <c r="Q1828" t="s">
        <v>4174</v>
      </c>
      <c r="R1828">
        <v>1554</v>
      </c>
      <c r="T1828" t="s">
        <v>4175</v>
      </c>
    </row>
    <row r="1829" spans="1:20" x14ac:dyDescent="0.25">
      <c r="A1829" t="s">
        <v>29</v>
      </c>
      <c r="B1829" t="s">
        <v>30</v>
      </c>
      <c r="C1829" t="s">
        <v>22</v>
      </c>
      <c r="D1829" t="s">
        <v>23</v>
      </c>
      <c r="E1829" t="s">
        <v>5</v>
      </c>
      <c r="G1829" t="s">
        <v>24</v>
      </c>
      <c r="H1829">
        <v>1064674</v>
      </c>
      <c r="I1829">
        <v>1066227</v>
      </c>
      <c r="J1829" t="s">
        <v>25</v>
      </c>
      <c r="K1829" t="s">
        <v>4176</v>
      </c>
      <c r="L1829" t="s">
        <v>4176</v>
      </c>
      <c r="N1829" t="s">
        <v>4045</v>
      </c>
      <c r="P1829" s="1" t="s">
        <v>4173</v>
      </c>
      <c r="Q1829" t="s">
        <v>4174</v>
      </c>
      <c r="R1829">
        <v>1554</v>
      </c>
      <c r="S1829">
        <v>517</v>
      </c>
    </row>
    <row r="1830" spans="1:20" x14ac:dyDescent="0.25">
      <c r="A1830" t="s">
        <v>20</v>
      </c>
      <c r="B1830" t="s">
        <v>21</v>
      </c>
      <c r="C1830" t="s">
        <v>22</v>
      </c>
      <c r="D1830" t="s">
        <v>23</v>
      </c>
      <c r="E1830" t="s">
        <v>5</v>
      </c>
      <c r="G1830" t="s">
        <v>24</v>
      </c>
      <c r="H1830">
        <v>1066319</v>
      </c>
      <c r="I1830">
        <v>1066597</v>
      </c>
      <c r="J1830" t="s">
        <v>71</v>
      </c>
      <c r="P1830" s="1" t="s">
        <v>4177</v>
      </c>
      <c r="Q1830" t="s">
        <v>4178</v>
      </c>
      <c r="R1830">
        <v>279</v>
      </c>
      <c r="T1830" t="s">
        <v>4179</v>
      </c>
    </row>
    <row r="1831" spans="1:20" x14ac:dyDescent="0.25">
      <c r="A1831" t="s">
        <v>29</v>
      </c>
      <c r="B1831" t="s">
        <v>30</v>
      </c>
      <c r="C1831" t="s">
        <v>22</v>
      </c>
      <c r="D1831" t="s">
        <v>23</v>
      </c>
      <c r="E1831" t="s">
        <v>5</v>
      </c>
      <c r="G1831" t="s">
        <v>24</v>
      </c>
      <c r="H1831">
        <v>1066319</v>
      </c>
      <c r="I1831">
        <v>1066597</v>
      </c>
      <c r="J1831" t="s">
        <v>71</v>
      </c>
      <c r="K1831" t="s">
        <v>4180</v>
      </c>
      <c r="L1831" t="s">
        <v>4180</v>
      </c>
      <c r="N1831" t="s">
        <v>4181</v>
      </c>
      <c r="P1831" s="1" t="s">
        <v>4177</v>
      </c>
      <c r="Q1831" t="s">
        <v>4178</v>
      </c>
      <c r="R1831">
        <v>279</v>
      </c>
      <c r="S1831">
        <v>92</v>
      </c>
    </row>
    <row r="1832" spans="1:20" x14ac:dyDescent="0.25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G1832" t="s">
        <v>24</v>
      </c>
      <c r="H1832">
        <v>1066622</v>
      </c>
      <c r="I1832">
        <v>1066972</v>
      </c>
      <c r="J1832" t="s">
        <v>71</v>
      </c>
      <c r="P1832" s="1" t="s">
        <v>4182</v>
      </c>
      <c r="Q1832" t="s">
        <v>4183</v>
      </c>
      <c r="R1832">
        <v>351</v>
      </c>
    </row>
    <row r="1833" spans="1:20" x14ac:dyDescent="0.25">
      <c r="A1833" t="s">
        <v>29</v>
      </c>
      <c r="B1833" t="s">
        <v>30</v>
      </c>
      <c r="C1833" t="s">
        <v>22</v>
      </c>
      <c r="D1833" t="s">
        <v>23</v>
      </c>
      <c r="E1833" t="s">
        <v>5</v>
      </c>
      <c r="G1833" t="s">
        <v>24</v>
      </c>
      <c r="H1833">
        <v>1066622</v>
      </c>
      <c r="I1833">
        <v>1066972</v>
      </c>
      <c r="J1833" t="s">
        <v>71</v>
      </c>
      <c r="K1833" t="s">
        <v>4184</v>
      </c>
      <c r="L1833" t="s">
        <v>4184</v>
      </c>
      <c r="N1833" t="s">
        <v>4185</v>
      </c>
      <c r="P1833" s="1" t="s">
        <v>4182</v>
      </c>
      <c r="Q1833" t="s">
        <v>4183</v>
      </c>
      <c r="R1833">
        <v>351</v>
      </c>
      <c r="S1833">
        <v>116</v>
      </c>
    </row>
    <row r="1834" spans="1:20" x14ac:dyDescent="0.25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G1834" t="s">
        <v>24</v>
      </c>
      <c r="H1834">
        <v>1066924</v>
      </c>
      <c r="I1834">
        <v>1067889</v>
      </c>
      <c r="J1834" t="s">
        <v>71</v>
      </c>
      <c r="P1834" s="1" t="s">
        <v>4186</v>
      </c>
      <c r="Q1834" t="s">
        <v>4187</v>
      </c>
      <c r="R1834">
        <v>966</v>
      </c>
    </row>
    <row r="1835" spans="1:20" x14ac:dyDescent="0.25">
      <c r="A1835" t="s">
        <v>29</v>
      </c>
      <c r="B1835" t="s">
        <v>30</v>
      </c>
      <c r="C1835" t="s">
        <v>22</v>
      </c>
      <c r="D1835" t="s">
        <v>23</v>
      </c>
      <c r="E1835" t="s">
        <v>5</v>
      </c>
      <c r="G1835" t="s">
        <v>24</v>
      </c>
      <c r="H1835">
        <v>1066924</v>
      </c>
      <c r="I1835">
        <v>1067889</v>
      </c>
      <c r="J1835" t="s">
        <v>71</v>
      </c>
      <c r="K1835" t="s">
        <v>4188</v>
      </c>
      <c r="L1835" t="s">
        <v>4188</v>
      </c>
      <c r="N1835" t="s">
        <v>36</v>
      </c>
      <c r="P1835" s="1" t="s">
        <v>4186</v>
      </c>
      <c r="Q1835" t="s">
        <v>4187</v>
      </c>
      <c r="R1835">
        <v>966</v>
      </c>
      <c r="S1835">
        <v>321</v>
      </c>
    </row>
    <row r="1836" spans="1:20" x14ac:dyDescent="0.25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G1836" t="s">
        <v>24</v>
      </c>
      <c r="H1836">
        <v>1067870</v>
      </c>
      <c r="I1836">
        <v>1069069</v>
      </c>
      <c r="J1836" t="s">
        <v>71</v>
      </c>
      <c r="P1836" s="1" t="s">
        <v>4189</v>
      </c>
      <c r="Q1836" t="s">
        <v>4190</v>
      </c>
      <c r="R1836">
        <v>1200</v>
      </c>
      <c r="T1836" t="s">
        <v>4191</v>
      </c>
    </row>
    <row r="1837" spans="1:20" x14ac:dyDescent="0.25">
      <c r="A1837" t="s">
        <v>29</v>
      </c>
      <c r="B1837" t="s">
        <v>30</v>
      </c>
      <c r="C1837" t="s">
        <v>22</v>
      </c>
      <c r="D1837" t="s">
        <v>23</v>
      </c>
      <c r="E1837" t="s">
        <v>5</v>
      </c>
      <c r="G1837" t="s">
        <v>24</v>
      </c>
      <c r="H1837">
        <v>1067870</v>
      </c>
      <c r="I1837">
        <v>1069069</v>
      </c>
      <c r="J1837" t="s">
        <v>71</v>
      </c>
      <c r="K1837" t="s">
        <v>4192</v>
      </c>
      <c r="L1837" t="s">
        <v>4192</v>
      </c>
      <c r="N1837" t="s">
        <v>36</v>
      </c>
      <c r="P1837" s="1" t="s">
        <v>4189</v>
      </c>
      <c r="Q1837" t="s">
        <v>4190</v>
      </c>
      <c r="R1837">
        <v>1200</v>
      </c>
      <c r="S1837">
        <v>399</v>
      </c>
    </row>
    <row r="1838" spans="1:20" x14ac:dyDescent="0.25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G1838" t="s">
        <v>24</v>
      </c>
      <c r="H1838">
        <v>1069115</v>
      </c>
      <c r="I1838">
        <v>1070926</v>
      </c>
      <c r="J1838" t="s">
        <v>71</v>
      </c>
      <c r="P1838" s="1" t="s">
        <v>4193</v>
      </c>
      <c r="Q1838" t="s">
        <v>4194</v>
      </c>
      <c r="R1838">
        <v>1812</v>
      </c>
      <c r="T1838" t="s">
        <v>4195</v>
      </c>
    </row>
    <row r="1839" spans="1:20" x14ac:dyDescent="0.25">
      <c r="A1839" t="s">
        <v>29</v>
      </c>
      <c r="B1839" t="s">
        <v>30</v>
      </c>
      <c r="C1839" t="s">
        <v>22</v>
      </c>
      <c r="D1839" t="s">
        <v>23</v>
      </c>
      <c r="E1839" t="s">
        <v>5</v>
      </c>
      <c r="G1839" t="s">
        <v>24</v>
      </c>
      <c r="H1839">
        <v>1069115</v>
      </c>
      <c r="I1839">
        <v>1070926</v>
      </c>
      <c r="J1839" t="s">
        <v>71</v>
      </c>
      <c r="K1839" t="s">
        <v>4196</v>
      </c>
      <c r="L1839" t="s">
        <v>4196</v>
      </c>
      <c r="N1839" t="s">
        <v>4197</v>
      </c>
      <c r="P1839" s="1" t="s">
        <v>4193</v>
      </c>
      <c r="Q1839" t="s">
        <v>4194</v>
      </c>
      <c r="R1839">
        <v>1812</v>
      </c>
      <c r="S1839">
        <v>603</v>
      </c>
    </row>
    <row r="1840" spans="1:20" x14ac:dyDescent="0.25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G1840" t="s">
        <v>24</v>
      </c>
      <c r="H1840">
        <v>1071287</v>
      </c>
      <c r="I1840">
        <v>1072186</v>
      </c>
      <c r="J1840" t="s">
        <v>25</v>
      </c>
      <c r="P1840" s="1" t="s">
        <v>4198</v>
      </c>
      <c r="Q1840" t="s">
        <v>4199</v>
      </c>
      <c r="R1840">
        <v>900</v>
      </c>
    </row>
    <row r="1841" spans="1:20" x14ac:dyDescent="0.25">
      <c r="A1841" t="s">
        <v>29</v>
      </c>
      <c r="B1841" t="s">
        <v>30</v>
      </c>
      <c r="C1841" t="s">
        <v>22</v>
      </c>
      <c r="D1841" t="s">
        <v>23</v>
      </c>
      <c r="E1841" t="s">
        <v>5</v>
      </c>
      <c r="G1841" t="s">
        <v>24</v>
      </c>
      <c r="H1841">
        <v>1071287</v>
      </c>
      <c r="I1841">
        <v>1072186</v>
      </c>
      <c r="J1841" t="s">
        <v>25</v>
      </c>
      <c r="K1841" t="s">
        <v>4200</v>
      </c>
      <c r="L1841" t="s">
        <v>4200</v>
      </c>
      <c r="N1841" t="s">
        <v>36</v>
      </c>
      <c r="P1841" s="1" t="s">
        <v>4198</v>
      </c>
      <c r="Q1841" t="s">
        <v>4199</v>
      </c>
      <c r="R1841">
        <v>900</v>
      </c>
      <c r="S1841">
        <v>299</v>
      </c>
    </row>
    <row r="1842" spans="1:20" x14ac:dyDescent="0.25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G1842" t="s">
        <v>24</v>
      </c>
      <c r="H1842">
        <v>1072264</v>
      </c>
      <c r="I1842">
        <v>1072710</v>
      </c>
      <c r="J1842" t="s">
        <v>25</v>
      </c>
      <c r="P1842" s="1" t="s">
        <v>4201</v>
      </c>
      <c r="Q1842" t="s">
        <v>4202</v>
      </c>
      <c r="R1842">
        <v>447</v>
      </c>
    </row>
    <row r="1843" spans="1:20" x14ac:dyDescent="0.25">
      <c r="A1843" t="s">
        <v>29</v>
      </c>
      <c r="B1843" t="s">
        <v>30</v>
      </c>
      <c r="C1843" t="s">
        <v>22</v>
      </c>
      <c r="D1843" t="s">
        <v>23</v>
      </c>
      <c r="E1843" t="s">
        <v>5</v>
      </c>
      <c r="G1843" t="s">
        <v>24</v>
      </c>
      <c r="H1843">
        <v>1072264</v>
      </c>
      <c r="I1843">
        <v>1072710</v>
      </c>
      <c r="J1843" t="s">
        <v>25</v>
      </c>
      <c r="K1843" t="s">
        <v>4203</v>
      </c>
      <c r="L1843" t="s">
        <v>4203</v>
      </c>
      <c r="N1843" t="s">
        <v>36</v>
      </c>
      <c r="P1843" s="1" t="s">
        <v>4201</v>
      </c>
      <c r="Q1843" t="s">
        <v>4202</v>
      </c>
      <c r="R1843">
        <v>447</v>
      </c>
      <c r="S1843">
        <v>148</v>
      </c>
    </row>
    <row r="1844" spans="1:20" x14ac:dyDescent="0.25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G1844" t="s">
        <v>24</v>
      </c>
      <c r="H1844">
        <v>1072791</v>
      </c>
      <c r="I1844">
        <v>1074182</v>
      </c>
      <c r="J1844" t="s">
        <v>71</v>
      </c>
      <c r="P1844" s="1" t="s">
        <v>4204</v>
      </c>
      <c r="Q1844" t="s">
        <v>4205</v>
      </c>
      <c r="R1844">
        <v>1392</v>
      </c>
      <c r="T1844" t="s">
        <v>4206</v>
      </c>
    </row>
    <row r="1845" spans="1:20" x14ac:dyDescent="0.25">
      <c r="A1845" t="s">
        <v>29</v>
      </c>
      <c r="B1845" t="s">
        <v>30</v>
      </c>
      <c r="C1845" t="s">
        <v>22</v>
      </c>
      <c r="D1845" t="s">
        <v>23</v>
      </c>
      <c r="E1845" t="s">
        <v>5</v>
      </c>
      <c r="G1845" t="s">
        <v>24</v>
      </c>
      <c r="H1845">
        <v>1072791</v>
      </c>
      <c r="I1845">
        <v>1074182</v>
      </c>
      <c r="J1845" t="s">
        <v>71</v>
      </c>
      <c r="K1845" t="s">
        <v>4207</v>
      </c>
      <c r="L1845" t="s">
        <v>4207</v>
      </c>
      <c r="N1845" t="s">
        <v>36</v>
      </c>
      <c r="P1845" s="1" t="s">
        <v>4204</v>
      </c>
      <c r="Q1845" t="s">
        <v>4205</v>
      </c>
      <c r="R1845">
        <v>1392</v>
      </c>
      <c r="S1845">
        <v>463</v>
      </c>
    </row>
    <row r="1846" spans="1:20" x14ac:dyDescent="0.25">
      <c r="A1846" t="s">
        <v>20</v>
      </c>
      <c r="B1846" t="s">
        <v>21</v>
      </c>
      <c r="C1846" t="s">
        <v>22</v>
      </c>
      <c r="D1846" t="s">
        <v>23</v>
      </c>
      <c r="E1846" t="s">
        <v>5</v>
      </c>
      <c r="G1846" t="s">
        <v>24</v>
      </c>
      <c r="H1846">
        <v>1074200</v>
      </c>
      <c r="I1846">
        <v>1075090</v>
      </c>
      <c r="J1846" t="s">
        <v>71</v>
      </c>
      <c r="P1846" s="1" t="s">
        <v>4208</v>
      </c>
      <c r="Q1846" t="s">
        <v>4209</v>
      </c>
      <c r="R1846">
        <v>891</v>
      </c>
      <c r="T1846" t="s">
        <v>4210</v>
      </c>
    </row>
    <row r="1847" spans="1:20" x14ac:dyDescent="0.25">
      <c r="A1847" t="s">
        <v>29</v>
      </c>
      <c r="B1847" t="s">
        <v>30</v>
      </c>
      <c r="C1847" t="s">
        <v>22</v>
      </c>
      <c r="D1847" t="s">
        <v>23</v>
      </c>
      <c r="E1847" t="s">
        <v>5</v>
      </c>
      <c r="G1847" t="s">
        <v>24</v>
      </c>
      <c r="H1847">
        <v>1074200</v>
      </c>
      <c r="I1847">
        <v>1075090</v>
      </c>
      <c r="J1847" t="s">
        <v>71</v>
      </c>
      <c r="K1847" t="s">
        <v>4211</v>
      </c>
      <c r="L1847" t="s">
        <v>4211</v>
      </c>
      <c r="N1847" t="s">
        <v>36</v>
      </c>
      <c r="P1847" s="1" t="s">
        <v>4208</v>
      </c>
      <c r="Q1847" t="s">
        <v>4209</v>
      </c>
      <c r="R1847">
        <v>891</v>
      </c>
      <c r="S1847">
        <v>296</v>
      </c>
    </row>
    <row r="1848" spans="1:20" x14ac:dyDescent="0.25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G1848" t="s">
        <v>24</v>
      </c>
      <c r="H1848">
        <v>1075077</v>
      </c>
      <c r="I1848">
        <v>1075910</v>
      </c>
      <c r="J1848" t="s">
        <v>71</v>
      </c>
      <c r="P1848" s="1" t="s">
        <v>4212</v>
      </c>
      <c r="Q1848" t="s">
        <v>4213</v>
      </c>
      <c r="R1848">
        <v>834</v>
      </c>
      <c r="T1848" t="s">
        <v>4214</v>
      </c>
    </row>
    <row r="1849" spans="1:20" x14ac:dyDescent="0.25">
      <c r="A1849" t="s">
        <v>29</v>
      </c>
      <c r="B1849" t="s">
        <v>30</v>
      </c>
      <c r="C1849" t="s">
        <v>22</v>
      </c>
      <c r="D1849" t="s">
        <v>23</v>
      </c>
      <c r="E1849" t="s">
        <v>5</v>
      </c>
      <c r="G1849" t="s">
        <v>24</v>
      </c>
      <c r="H1849">
        <v>1075077</v>
      </c>
      <c r="I1849">
        <v>1075910</v>
      </c>
      <c r="J1849" t="s">
        <v>71</v>
      </c>
      <c r="K1849" t="s">
        <v>4215</v>
      </c>
      <c r="L1849" t="s">
        <v>4215</v>
      </c>
      <c r="N1849" t="s">
        <v>3174</v>
      </c>
      <c r="P1849" s="1" t="s">
        <v>4212</v>
      </c>
      <c r="Q1849" t="s">
        <v>4213</v>
      </c>
      <c r="R1849">
        <v>834</v>
      </c>
      <c r="S1849">
        <v>277</v>
      </c>
    </row>
    <row r="1850" spans="1:20" x14ac:dyDescent="0.25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G1850" t="s">
        <v>24</v>
      </c>
      <c r="H1850">
        <v>1076053</v>
      </c>
      <c r="I1850">
        <v>1076742</v>
      </c>
      <c r="J1850" t="s">
        <v>71</v>
      </c>
      <c r="P1850" s="1" t="s">
        <v>4216</v>
      </c>
      <c r="Q1850" t="s">
        <v>4217</v>
      </c>
      <c r="R1850">
        <v>690</v>
      </c>
      <c r="T1850" t="s">
        <v>4218</v>
      </c>
    </row>
    <row r="1851" spans="1:20" x14ac:dyDescent="0.25">
      <c r="A1851" t="s">
        <v>29</v>
      </c>
      <c r="B1851" t="s">
        <v>30</v>
      </c>
      <c r="C1851" t="s">
        <v>22</v>
      </c>
      <c r="D1851" t="s">
        <v>23</v>
      </c>
      <c r="E1851" t="s">
        <v>5</v>
      </c>
      <c r="G1851" t="s">
        <v>24</v>
      </c>
      <c r="H1851">
        <v>1076053</v>
      </c>
      <c r="I1851">
        <v>1076742</v>
      </c>
      <c r="J1851" t="s">
        <v>71</v>
      </c>
      <c r="K1851" t="s">
        <v>4219</v>
      </c>
      <c r="L1851" t="s">
        <v>4219</v>
      </c>
      <c r="N1851" t="s">
        <v>4220</v>
      </c>
      <c r="P1851" s="1" t="s">
        <v>4216</v>
      </c>
      <c r="Q1851" t="s">
        <v>4217</v>
      </c>
      <c r="R1851">
        <v>690</v>
      </c>
      <c r="S1851">
        <v>229</v>
      </c>
    </row>
    <row r="1852" spans="1:20" x14ac:dyDescent="0.25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G1852" t="s">
        <v>24</v>
      </c>
      <c r="H1852">
        <v>1077259</v>
      </c>
      <c r="I1852">
        <v>1079103</v>
      </c>
      <c r="J1852" t="s">
        <v>25</v>
      </c>
      <c r="P1852" s="1" t="s">
        <v>4221</v>
      </c>
      <c r="Q1852" t="s">
        <v>4222</v>
      </c>
      <c r="R1852">
        <v>1845</v>
      </c>
      <c r="T1852" t="s">
        <v>4223</v>
      </c>
    </row>
    <row r="1853" spans="1:20" x14ac:dyDescent="0.25">
      <c r="A1853" t="s">
        <v>29</v>
      </c>
      <c r="B1853" t="s">
        <v>30</v>
      </c>
      <c r="C1853" t="s">
        <v>22</v>
      </c>
      <c r="D1853" t="s">
        <v>23</v>
      </c>
      <c r="E1853" t="s">
        <v>5</v>
      </c>
      <c r="G1853" t="s">
        <v>24</v>
      </c>
      <c r="H1853">
        <v>1077259</v>
      </c>
      <c r="I1853">
        <v>1079103</v>
      </c>
      <c r="J1853" t="s">
        <v>25</v>
      </c>
      <c r="K1853" t="s">
        <v>4224</v>
      </c>
      <c r="L1853" t="s">
        <v>4224</v>
      </c>
      <c r="N1853" t="s">
        <v>4225</v>
      </c>
      <c r="P1853" s="1" t="s">
        <v>4221</v>
      </c>
      <c r="Q1853" t="s">
        <v>4222</v>
      </c>
      <c r="R1853">
        <v>1845</v>
      </c>
      <c r="S1853">
        <v>614</v>
      </c>
    </row>
    <row r="1854" spans="1:20" x14ac:dyDescent="0.25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G1854" t="s">
        <v>24</v>
      </c>
      <c r="H1854">
        <v>1079241</v>
      </c>
      <c r="I1854">
        <v>1080566</v>
      </c>
      <c r="J1854" t="s">
        <v>71</v>
      </c>
      <c r="P1854" s="1" t="s">
        <v>4226</v>
      </c>
      <c r="Q1854" t="s">
        <v>4227</v>
      </c>
      <c r="R1854">
        <v>1326</v>
      </c>
      <c r="T1854" t="s">
        <v>4228</v>
      </c>
    </row>
    <row r="1855" spans="1:20" x14ac:dyDescent="0.25">
      <c r="A1855" t="s">
        <v>29</v>
      </c>
      <c r="B1855" t="s">
        <v>30</v>
      </c>
      <c r="C1855" t="s">
        <v>22</v>
      </c>
      <c r="D1855" t="s">
        <v>23</v>
      </c>
      <c r="E1855" t="s">
        <v>5</v>
      </c>
      <c r="G1855" t="s">
        <v>24</v>
      </c>
      <c r="H1855">
        <v>1079241</v>
      </c>
      <c r="I1855">
        <v>1080566</v>
      </c>
      <c r="J1855" t="s">
        <v>71</v>
      </c>
      <c r="K1855" t="s">
        <v>4229</v>
      </c>
      <c r="L1855" t="s">
        <v>4229</v>
      </c>
      <c r="N1855" t="s">
        <v>4230</v>
      </c>
      <c r="P1855" s="1" t="s">
        <v>4226</v>
      </c>
      <c r="Q1855" t="s">
        <v>4227</v>
      </c>
      <c r="R1855">
        <v>1326</v>
      </c>
      <c r="S1855">
        <v>441</v>
      </c>
    </row>
    <row r="1856" spans="1:20" x14ac:dyDescent="0.25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G1856" t="s">
        <v>24</v>
      </c>
      <c r="H1856">
        <v>1080559</v>
      </c>
      <c r="I1856">
        <v>1081044</v>
      </c>
      <c r="J1856" t="s">
        <v>71</v>
      </c>
      <c r="O1856" t="s">
        <v>4231</v>
      </c>
      <c r="P1856" s="1" t="s">
        <v>4232</v>
      </c>
      <c r="Q1856" t="s">
        <v>4233</v>
      </c>
      <c r="R1856">
        <v>486</v>
      </c>
    </row>
    <row r="1857" spans="1:20" x14ac:dyDescent="0.25">
      <c r="A1857" t="s">
        <v>29</v>
      </c>
      <c r="B1857" t="s">
        <v>30</v>
      </c>
      <c r="C1857" t="s">
        <v>22</v>
      </c>
      <c r="D1857" t="s">
        <v>23</v>
      </c>
      <c r="E1857" t="s">
        <v>5</v>
      </c>
      <c r="G1857" t="s">
        <v>24</v>
      </c>
      <c r="H1857">
        <v>1080559</v>
      </c>
      <c r="I1857">
        <v>1081044</v>
      </c>
      <c r="J1857" t="s">
        <v>71</v>
      </c>
      <c r="K1857" t="s">
        <v>4234</v>
      </c>
      <c r="L1857" t="s">
        <v>4234</v>
      </c>
      <c r="N1857" t="s">
        <v>4235</v>
      </c>
      <c r="O1857" t="s">
        <v>4231</v>
      </c>
      <c r="P1857" s="1" t="s">
        <v>4232</v>
      </c>
      <c r="Q1857" t="s">
        <v>4233</v>
      </c>
      <c r="R1857">
        <v>486</v>
      </c>
      <c r="S1857">
        <v>161</v>
      </c>
    </row>
    <row r="1858" spans="1:20" x14ac:dyDescent="0.25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G1858" t="s">
        <v>24</v>
      </c>
      <c r="H1858">
        <v>1081044</v>
      </c>
      <c r="I1858">
        <v>1081334</v>
      </c>
      <c r="J1858" t="s">
        <v>71</v>
      </c>
      <c r="P1858" s="1" t="s">
        <v>4236</v>
      </c>
      <c r="Q1858" t="s">
        <v>4237</v>
      </c>
      <c r="R1858">
        <v>291</v>
      </c>
      <c r="T1858" t="s">
        <v>4238</v>
      </c>
    </row>
    <row r="1859" spans="1:20" x14ac:dyDescent="0.25">
      <c r="A1859" t="s">
        <v>29</v>
      </c>
      <c r="B1859" t="s">
        <v>30</v>
      </c>
      <c r="C1859" t="s">
        <v>22</v>
      </c>
      <c r="D1859" t="s">
        <v>23</v>
      </c>
      <c r="E1859" t="s">
        <v>5</v>
      </c>
      <c r="G1859" t="s">
        <v>24</v>
      </c>
      <c r="H1859">
        <v>1081044</v>
      </c>
      <c r="I1859">
        <v>1081334</v>
      </c>
      <c r="J1859" t="s">
        <v>71</v>
      </c>
      <c r="K1859" t="s">
        <v>4239</v>
      </c>
      <c r="L1859" t="s">
        <v>4239</v>
      </c>
      <c r="N1859" t="s">
        <v>36</v>
      </c>
      <c r="P1859" s="1" t="s">
        <v>4236</v>
      </c>
      <c r="Q1859" t="s">
        <v>4237</v>
      </c>
      <c r="R1859">
        <v>291</v>
      </c>
      <c r="S1859">
        <v>96</v>
      </c>
    </row>
    <row r="1860" spans="1:20" x14ac:dyDescent="0.25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G1860" t="s">
        <v>24</v>
      </c>
      <c r="H1860">
        <v>1081396</v>
      </c>
      <c r="I1860">
        <v>1082163</v>
      </c>
      <c r="J1860" t="s">
        <v>71</v>
      </c>
      <c r="P1860" s="1" t="s">
        <v>4240</v>
      </c>
      <c r="Q1860" t="s">
        <v>4241</v>
      </c>
      <c r="R1860">
        <v>768</v>
      </c>
      <c r="T1860" t="s">
        <v>4242</v>
      </c>
    </row>
    <row r="1861" spans="1:20" x14ac:dyDescent="0.25">
      <c r="A1861" t="s">
        <v>29</v>
      </c>
      <c r="B1861" t="s">
        <v>30</v>
      </c>
      <c r="C1861" t="s">
        <v>22</v>
      </c>
      <c r="D1861" t="s">
        <v>23</v>
      </c>
      <c r="E1861" t="s">
        <v>5</v>
      </c>
      <c r="G1861" t="s">
        <v>24</v>
      </c>
      <c r="H1861">
        <v>1081396</v>
      </c>
      <c r="I1861">
        <v>1082163</v>
      </c>
      <c r="J1861" t="s">
        <v>71</v>
      </c>
      <c r="K1861" t="s">
        <v>4243</v>
      </c>
      <c r="L1861" t="s">
        <v>4243</v>
      </c>
      <c r="N1861" t="s">
        <v>2261</v>
      </c>
      <c r="P1861" s="1" t="s">
        <v>4240</v>
      </c>
      <c r="Q1861" t="s">
        <v>4241</v>
      </c>
      <c r="R1861">
        <v>768</v>
      </c>
      <c r="S1861">
        <v>255</v>
      </c>
    </row>
    <row r="1862" spans="1:20" x14ac:dyDescent="0.25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G1862" t="s">
        <v>24</v>
      </c>
      <c r="H1862">
        <v>1082163</v>
      </c>
      <c r="I1862">
        <v>1083035</v>
      </c>
      <c r="J1862" t="s">
        <v>71</v>
      </c>
      <c r="P1862" s="1" t="s">
        <v>4244</v>
      </c>
      <c r="Q1862" t="s">
        <v>4245</v>
      </c>
      <c r="R1862">
        <v>873</v>
      </c>
      <c r="T1862" t="s">
        <v>4246</v>
      </c>
    </row>
    <row r="1863" spans="1:20" x14ac:dyDescent="0.25">
      <c r="A1863" t="s">
        <v>29</v>
      </c>
      <c r="B1863" t="s">
        <v>30</v>
      </c>
      <c r="C1863" t="s">
        <v>22</v>
      </c>
      <c r="D1863" t="s">
        <v>23</v>
      </c>
      <c r="E1863" t="s">
        <v>5</v>
      </c>
      <c r="G1863" t="s">
        <v>24</v>
      </c>
      <c r="H1863">
        <v>1082163</v>
      </c>
      <c r="I1863">
        <v>1083035</v>
      </c>
      <c r="J1863" t="s">
        <v>71</v>
      </c>
      <c r="K1863" t="s">
        <v>4247</v>
      </c>
      <c r="L1863" t="s">
        <v>4247</v>
      </c>
      <c r="N1863" t="s">
        <v>1551</v>
      </c>
      <c r="P1863" s="1" t="s">
        <v>4244</v>
      </c>
      <c r="Q1863" t="s">
        <v>4245</v>
      </c>
      <c r="R1863">
        <v>873</v>
      </c>
      <c r="S1863">
        <v>290</v>
      </c>
    </row>
    <row r="1864" spans="1:20" x14ac:dyDescent="0.25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G1864" t="s">
        <v>24</v>
      </c>
      <c r="H1864">
        <v>1083035</v>
      </c>
      <c r="I1864">
        <v>1083829</v>
      </c>
      <c r="J1864" t="s">
        <v>71</v>
      </c>
      <c r="P1864" s="1" t="s">
        <v>4248</v>
      </c>
      <c r="Q1864" t="s">
        <v>4249</v>
      </c>
      <c r="R1864">
        <v>795</v>
      </c>
      <c r="T1864" t="s">
        <v>4250</v>
      </c>
    </row>
    <row r="1865" spans="1:20" x14ac:dyDescent="0.25">
      <c r="A1865" t="s">
        <v>29</v>
      </c>
      <c r="B1865" t="s">
        <v>30</v>
      </c>
      <c r="C1865" t="s">
        <v>22</v>
      </c>
      <c r="D1865" t="s">
        <v>23</v>
      </c>
      <c r="E1865" t="s">
        <v>5</v>
      </c>
      <c r="G1865" t="s">
        <v>24</v>
      </c>
      <c r="H1865">
        <v>1083035</v>
      </c>
      <c r="I1865">
        <v>1083829</v>
      </c>
      <c r="J1865" t="s">
        <v>71</v>
      </c>
      <c r="K1865" t="s">
        <v>4251</v>
      </c>
      <c r="L1865" t="s">
        <v>4251</v>
      </c>
      <c r="N1865" t="s">
        <v>3770</v>
      </c>
      <c r="P1865" s="1" t="s">
        <v>4248</v>
      </c>
      <c r="Q1865" t="s">
        <v>4249</v>
      </c>
      <c r="R1865">
        <v>795</v>
      </c>
      <c r="S1865">
        <v>264</v>
      </c>
    </row>
    <row r="1866" spans="1:20" x14ac:dyDescent="0.25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G1866" t="s">
        <v>24</v>
      </c>
      <c r="H1866">
        <v>1083865</v>
      </c>
      <c r="I1866">
        <v>1084590</v>
      </c>
      <c r="J1866" t="s">
        <v>25</v>
      </c>
      <c r="P1866" s="1" t="s">
        <v>4252</v>
      </c>
      <c r="Q1866" t="s">
        <v>4253</v>
      </c>
      <c r="R1866">
        <v>726</v>
      </c>
      <c r="T1866" t="s">
        <v>4254</v>
      </c>
    </row>
    <row r="1867" spans="1:20" x14ac:dyDescent="0.25">
      <c r="A1867" t="s">
        <v>29</v>
      </c>
      <c r="B1867" t="s">
        <v>30</v>
      </c>
      <c r="C1867" t="s">
        <v>22</v>
      </c>
      <c r="D1867" t="s">
        <v>23</v>
      </c>
      <c r="E1867" t="s">
        <v>5</v>
      </c>
      <c r="G1867" t="s">
        <v>24</v>
      </c>
      <c r="H1867">
        <v>1083865</v>
      </c>
      <c r="I1867">
        <v>1084590</v>
      </c>
      <c r="J1867" t="s">
        <v>25</v>
      </c>
      <c r="K1867" t="s">
        <v>4255</v>
      </c>
      <c r="L1867" t="s">
        <v>4255</v>
      </c>
      <c r="N1867" t="s">
        <v>36</v>
      </c>
      <c r="P1867" s="1" t="s">
        <v>4252</v>
      </c>
      <c r="Q1867" t="s">
        <v>4253</v>
      </c>
      <c r="R1867">
        <v>726</v>
      </c>
      <c r="S1867">
        <v>241</v>
      </c>
    </row>
    <row r="1868" spans="1:20" x14ac:dyDescent="0.25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G1868" t="s">
        <v>24</v>
      </c>
      <c r="H1868">
        <v>1084630</v>
      </c>
      <c r="I1868">
        <v>1088454</v>
      </c>
      <c r="J1868" t="s">
        <v>71</v>
      </c>
      <c r="P1868" s="1" t="s">
        <v>4256</v>
      </c>
      <c r="Q1868" t="s">
        <v>4257</v>
      </c>
      <c r="R1868">
        <v>3825</v>
      </c>
      <c r="T1868" t="s">
        <v>4258</v>
      </c>
    </row>
    <row r="1869" spans="1:20" x14ac:dyDescent="0.25">
      <c r="A1869" t="s">
        <v>29</v>
      </c>
      <c r="B1869" t="s">
        <v>30</v>
      </c>
      <c r="C1869" t="s">
        <v>22</v>
      </c>
      <c r="D1869" t="s">
        <v>23</v>
      </c>
      <c r="E1869" t="s">
        <v>5</v>
      </c>
      <c r="G1869" t="s">
        <v>24</v>
      </c>
      <c r="H1869">
        <v>1084630</v>
      </c>
      <c r="I1869">
        <v>1088454</v>
      </c>
      <c r="J1869" t="s">
        <v>71</v>
      </c>
      <c r="K1869" t="s">
        <v>4259</v>
      </c>
      <c r="L1869" t="s">
        <v>4259</v>
      </c>
      <c r="N1869" t="s">
        <v>1402</v>
      </c>
      <c r="P1869" s="1" t="s">
        <v>4256</v>
      </c>
      <c r="Q1869" t="s">
        <v>4257</v>
      </c>
      <c r="R1869">
        <v>3825</v>
      </c>
      <c r="S1869">
        <v>1274</v>
      </c>
    </row>
    <row r="1870" spans="1:20" x14ac:dyDescent="0.25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G1870" t="s">
        <v>24</v>
      </c>
      <c r="H1870">
        <v>1088537</v>
      </c>
      <c r="I1870">
        <v>1089721</v>
      </c>
      <c r="J1870" t="s">
        <v>71</v>
      </c>
      <c r="O1870" t="s">
        <v>4260</v>
      </c>
      <c r="P1870" s="1" t="s">
        <v>4261</v>
      </c>
      <c r="Q1870" t="s">
        <v>4262</v>
      </c>
      <c r="R1870">
        <v>1185</v>
      </c>
      <c r="T1870" t="s">
        <v>4263</v>
      </c>
    </row>
    <row r="1871" spans="1:20" x14ac:dyDescent="0.25">
      <c r="A1871" t="s">
        <v>29</v>
      </c>
      <c r="B1871" t="s">
        <v>30</v>
      </c>
      <c r="C1871" t="s">
        <v>22</v>
      </c>
      <c r="D1871" t="s">
        <v>23</v>
      </c>
      <c r="E1871" t="s">
        <v>5</v>
      </c>
      <c r="G1871" t="s">
        <v>24</v>
      </c>
      <c r="H1871">
        <v>1088537</v>
      </c>
      <c r="I1871">
        <v>1089721</v>
      </c>
      <c r="J1871" t="s">
        <v>71</v>
      </c>
      <c r="K1871" t="s">
        <v>4264</v>
      </c>
      <c r="L1871" t="s">
        <v>4264</v>
      </c>
      <c r="N1871" t="s">
        <v>4265</v>
      </c>
      <c r="O1871" t="s">
        <v>4260</v>
      </c>
      <c r="P1871" s="1" t="s">
        <v>4261</v>
      </c>
      <c r="Q1871" t="s">
        <v>4262</v>
      </c>
      <c r="R1871">
        <v>1185</v>
      </c>
      <c r="S1871">
        <v>394</v>
      </c>
    </row>
    <row r="1872" spans="1:20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1089817</v>
      </c>
      <c r="I1872">
        <v>1091535</v>
      </c>
      <c r="J1872" t="s">
        <v>71</v>
      </c>
      <c r="P1872" s="1" t="s">
        <v>4266</v>
      </c>
      <c r="Q1872" t="s">
        <v>4267</v>
      </c>
      <c r="R1872">
        <v>1719</v>
      </c>
      <c r="T1872" t="s">
        <v>4268</v>
      </c>
    </row>
    <row r="1873" spans="1:20" x14ac:dyDescent="0.25">
      <c r="A1873" t="s">
        <v>29</v>
      </c>
      <c r="B1873" t="s">
        <v>30</v>
      </c>
      <c r="C1873" t="s">
        <v>22</v>
      </c>
      <c r="D1873" t="s">
        <v>23</v>
      </c>
      <c r="E1873" t="s">
        <v>5</v>
      </c>
      <c r="G1873" t="s">
        <v>24</v>
      </c>
      <c r="H1873">
        <v>1089817</v>
      </c>
      <c r="I1873">
        <v>1091535</v>
      </c>
      <c r="J1873" t="s">
        <v>71</v>
      </c>
      <c r="K1873" t="s">
        <v>4269</v>
      </c>
      <c r="L1873" t="s">
        <v>4269</v>
      </c>
      <c r="N1873" t="s">
        <v>36</v>
      </c>
      <c r="P1873" s="1" t="s">
        <v>4266</v>
      </c>
      <c r="Q1873" t="s">
        <v>4267</v>
      </c>
      <c r="R1873">
        <v>1719</v>
      </c>
      <c r="S1873">
        <v>572</v>
      </c>
    </row>
    <row r="1874" spans="1:20" x14ac:dyDescent="0.25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G1874" t="s">
        <v>24</v>
      </c>
      <c r="H1874">
        <v>1091618</v>
      </c>
      <c r="I1874">
        <v>1093585</v>
      </c>
      <c r="J1874" t="s">
        <v>71</v>
      </c>
      <c r="P1874" s="1" t="s">
        <v>4270</v>
      </c>
      <c r="Q1874" t="s">
        <v>4271</v>
      </c>
      <c r="R1874">
        <v>1968</v>
      </c>
      <c r="T1874" t="s">
        <v>4272</v>
      </c>
    </row>
    <row r="1875" spans="1:20" x14ac:dyDescent="0.25">
      <c r="A1875" t="s">
        <v>29</v>
      </c>
      <c r="B1875" t="s">
        <v>30</v>
      </c>
      <c r="C1875" t="s">
        <v>22</v>
      </c>
      <c r="D1875" t="s">
        <v>23</v>
      </c>
      <c r="E1875" t="s">
        <v>5</v>
      </c>
      <c r="G1875" t="s">
        <v>24</v>
      </c>
      <c r="H1875">
        <v>1091618</v>
      </c>
      <c r="I1875">
        <v>1093585</v>
      </c>
      <c r="J1875" t="s">
        <v>71</v>
      </c>
      <c r="K1875" t="s">
        <v>4273</v>
      </c>
      <c r="L1875" t="s">
        <v>4273</v>
      </c>
      <c r="N1875" t="s">
        <v>36</v>
      </c>
      <c r="P1875" s="1" t="s">
        <v>4270</v>
      </c>
      <c r="Q1875" t="s">
        <v>4271</v>
      </c>
      <c r="R1875">
        <v>1968</v>
      </c>
      <c r="S1875">
        <v>655</v>
      </c>
    </row>
    <row r="1876" spans="1:20" x14ac:dyDescent="0.25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G1876" t="s">
        <v>24</v>
      </c>
      <c r="H1876">
        <v>1093600</v>
      </c>
      <c r="I1876">
        <v>1096848</v>
      </c>
      <c r="J1876" t="s">
        <v>71</v>
      </c>
      <c r="P1876" s="1" t="s">
        <v>4274</v>
      </c>
      <c r="Q1876" t="s">
        <v>4275</v>
      </c>
      <c r="R1876">
        <v>3249</v>
      </c>
      <c r="T1876" t="s">
        <v>4276</v>
      </c>
    </row>
    <row r="1877" spans="1:20" x14ac:dyDescent="0.25">
      <c r="A1877" t="s">
        <v>29</v>
      </c>
      <c r="B1877" t="s">
        <v>30</v>
      </c>
      <c r="C1877" t="s">
        <v>22</v>
      </c>
      <c r="D1877" t="s">
        <v>23</v>
      </c>
      <c r="E1877" t="s">
        <v>5</v>
      </c>
      <c r="G1877" t="s">
        <v>24</v>
      </c>
      <c r="H1877">
        <v>1093600</v>
      </c>
      <c r="I1877">
        <v>1096848</v>
      </c>
      <c r="J1877" t="s">
        <v>71</v>
      </c>
      <c r="K1877" t="s">
        <v>4277</v>
      </c>
      <c r="L1877" t="s">
        <v>4277</v>
      </c>
      <c r="N1877" t="s">
        <v>36</v>
      </c>
      <c r="P1877" s="1" t="s">
        <v>4274</v>
      </c>
      <c r="Q1877" t="s">
        <v>4275</v>
      </c>
      <c r="R1877">
        <v>3249</v>
      </c>
      <c r="S1877">
        <v>1082</v>
      </c>
    </row>
    <row r="1878" spans="1:20" x14ac:dyDescent="0.25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G1878" t="s">
        <v>24</v>
      </c>
      <c r="H1878">
        <v>1096925</v>
      </c>
      <c r="I1878">
        <v>1098448</v>
      </c>
      <c r="J1878" t="s">
        <v>71</v>
      </c>
      <c r="P1878" s="1" t="s">
        <v>4278</v>
      </c>
      <c r="Q1878" t="s">
        <v>4279</v>
      </c>
      <c r="R1878">
        <v>1524</v>
      </c>
      <c r="T1878" t="s">
        <v>4280</v>
      </c>
    </row>
    <row r="1879" spans="1:20" x14ac:dyDescent="0.25">
      <c r="A1879" t="s">
        <v>29</v>
      </c>
      <c r="B1879" t="s">
        <v>30</v>
      </c>
      <c r="C1879" t="s">
        <v>22</v>
      </c>
      <c r="D1879" t="s">
        <v>23</v>
      </c>
      <c r="E1879" t="s">
        <v>5</v>
      </c>
      <c r="G1879" t="s">
        <v>24</v>
      </c>
      <c r="H1879">
        <v>1096925</v>
      </c>
      <c r="I1879">
        <v>1098448</v>
      </c>
      <c r="J1879" t="s">
        <v>71</v>
      </c>
      <c r="K1879" t="s">
        <v>4281</v>
      </c>
      <c r="L1879" t="s">
        <v>4281</v>
      </c>
      <c r="N1879" t="s">
        <v>36</v>
      </c>
      <c r="P1879" s="1" t="s">
        <v>4278</v>
      </c>
      <c r="Q1879" t="s">
        <v>4279</v>
      </c>
      <c r="R1879">
        <v>1524</v>
      </c>
      <c r="S1879">
        <v>507</v>
      </c>
    </row>
    <row r="1880" spans="1:20" x14ac:dyDescent="0.25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G1880" t="s">
        <v>24</v>
      </c>
      <c r="H1880">
        <v>1099082</v>
      </c>
      <c r="I1880">
        <v>1100755</v>
      </c>
      <c r="J1880" t="s">
        <v>71</v>
      </c>
      <c r="P1880" s="1" t="s">
        <v>4282</v>
      </c>
      <c r="Q1880" t="s">
        <v>4283</v>
      </c>
      <c r="R1880">
        <v>1674</v>
      </c>
      <c r="T1880" t="s">
        <v>4284</v>
      </c>
    </row>
    <row r="1881" spans="1:20" x14ac:dyDescent="0.25">
      <c r="A1881" t="s">
        <v>29</v>
      </c>
      <c r="B1881" t="s">
        <v>30</v>
      </c>
      <c r="C1881" t="s">
        <v>22</v>
      </c>
      <c r="D1881" t="s">
        <v>23</v>
      </c>
      <c r="E1881" t="s">
        <v>5</v>
      </c>
      <c r="G1881" t="s">
        <v>24</v>
      </c>
      <c r="H1881">
        <v>1099082</v>
      </c>
      <c r="I1881">
        <v>1100755</v>
      </c>
      <c r="J1881" t="s">
        <v>71</v>
      </c>
      <c r="K1881" t="s">
        <v>4285</v>
      </c>
      <c r="L1881" t="s">
        <v>4285</v>
      </c>
      <c r="N1881" t="s">
        <v>4286</v>
      </c>
      <c r="P1881" s="1" t="s">
        <v>4282</v>
      </c>
      <c r="Q1881" t="s">
        <v>4283</v>
      </c>
      <c r="R1881">
        <v>1674</v>
      </c>
      <c r="S1881">
        <v>557</v>
      </c>
    </row>
    <row r="1882" spans="1:20" x14ac:dyDescent="0.25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G1882" t="s">
        <v>24</v>
      </c>
      <c r="H1882">
        <v>1100787</v>
      </c>
      <c r="I1882">
        <v>1102028</v>
      </c>
      <c r="J1882" t="s">
        <v>71</v>
      </c>
      <c r="O1882" t="s">
        <v>4287</v>
      </c>
      <c r="P1882" s="1" t="s">
        <v>4288</v>
      </c>
      <c r="Q1882" t="s">
        <v>4289</v>
      </c>
      <c r="R1882">
        <v>1242</v>
      </c>
      <c r="T1882" t="s">
        <v>4290</v>
      </c>
    </row>
    <row r="1883" spans="1:20" x14ac:dyDescent="0.25">
      <c r="A1883" t="s">
        <v>29</v>
      </c>
      <c r="B1883" t="s">
        <v>30</v>
      </c>
      <c r="C1883" t="s">
        <v>22</v>
      </c>
      <c r="D1883" t="s">
        <v>23</v>
      </c>
      <c r="E1883" t="s">
        <v>5</v>
      </c>
      <c r="G1883" t="s">
        <v>24</v>
      </c>
      <c r="H1883">
        <v>1100787</v>
      </c>
      <c r="I1883">
        <v>1102028</v>
      </c>
      <c r="J1883" t="s">
        <v>71</v>
      </c>
      <c r="K1883" t="s">
        <v>4291</v>
      </c>
      <c r="L1883" t="s">
        <v>4291</v>
      </c>
      <c r="N1883" t="s">
        <v>4292</v>
      </c>
      <c r="O1883" t="s">
        <v>4287</v>
      </c>
      <c r="P1883" s="1" t="s">
        <v>4288</v>
      </c>
      <c r="Q1883" t="s">
        <v>4289</v>
      </c>
      <c r="R1883">
        <v>1242</v>
      </c>
      <c r="S1883">
        <v>413</v>
      </c>
    </row>
    <row r="1884" spans="1:20" x14ac:dyDescent="0.25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G1884" t="s">
        <v>24</v>
      </c>
      <c r="H1884">
        <v>1102021</v>
      </c>
      <c r="I1884">
        <v>1102842</v>
      </c>
      <c r="J1884" t="s">
        <v>71</v>
      </c>
      <c r="P1884" s="1" t="s">
        <v>4293</v>
      </c>
      <c r="Q1884" t="s">
        <v>4294</v>
      </c>
      <c r="R1884">
        <v>822</v>
      </c>
      <c r="T1884" t="s">
        <v>4295</v>
      </c>
    </row>
    <row r="1885" spans="1:20" x14ac:dyDescent="0.25">
      <c r="A1885" t="s">
        <v>29</v>
      </c>
      <c r="B1885" t="s">
        <v>30</v>
      </c>
      <c r="C1885" t="s">
        <v>22</v>
      </c>
      <c r="D1885" t="s">
        <v>23</v>
      </c>
      <c r="E1885" t="s">
        <v>5</v>
      </c>
      <c r="G1885" t="s">
        <v>24</v>
      </c>
      <c r="H1885">
        <v>1102021</v>
      </c>
      <c r="I1885">
        <v>1102842</v>
      </c>
      <c r="J1885" t="s">
        <v>71</v>
      </c>
      <c r="K1885" t="s">
        <v>4296</v>
      </c>
      <c r="L1885" t="s">
        <v>4296</v>
      </c>
      <c r="N1885" t="s">
        <v>1141</v>
      </c>
      <c r="P1885" s="1" t="s">
        <v>4293</v>
      </c>
      <c r="Q1885" t="s">
        <v>4294</v>
      </c>
      <c r="R1885">
        <v>822</v>
      </c>
      <c r="S1885">
        <v>273</v>
      </c>
    </row>
    <row r="1886" spans="1:20" x14ac:dyDescent="0.25">
      <c r="A1886" t="s">
        <v>20</v>
      </c>
      <c r="B1886" t="s">
        <v>21</v>
      </c>
      <c r="C1886" t="s">
        <v>22</v>
      </c>
      <c r="D1886" t="s">
        <v>23</v>
      </c>
      <c r="E1886" t="s">
        <v>5</v>
      </c>
      <c r="G1886" t="s">
        <v>24</v>
      </c>
      <c r="H1886">
        <v>1102860</v>
      </c>
      <c r="I1886">
        <v>1104242</v>
      </c>
      <c r="J1886" t="s">
        <v>71</v>
      </c>
      <c r="P1886" s="1" t="s">
        <v>4297</v>
      </c>
      <c r="Q1886" t="s">
        <v>4298</v>
      </c>
      <c r="R1886">
        <v>1383</v>
      </c>
      <c r="T1886" t="s">
        <v>4299</v>
      </c>
    </row>
    <row r="1887" spans="1:20" x14ac:dyDescent="0.25">
      <c r="A1887" t="s">
        <v>29</v>
      </c>
      <c r="B1887" t="s">
        <v>30</v>
      </c>
      <c r="C1887" t="s">
        <v>22</v>
      </c>
      <c r="D1887" t="s">
        <v>23</v>
      </c>
      <c r="E1887" t="s">
        <v>5</v>
      </c>
      <c r="G1887" t="s">
        <v>24</v>
      </c>
      <c r="H1887">
        <v>1102860</v>
      </c>
      <c r="I1887">
        <v>1104242</v>
      </c>
      <c r="J1887" t="s">
        <v>71</v>
      </c>
      <c r="K1887" t="s">
        <v>4300</v>
      </c>
      <c r="L1887" t="s">
        <v>4300</v>
      </c>
      <c r="N1887" t="s">
        <v>4301</v>
      </c>
      <c r="P1887" s="1" t="s">
        <v>4297</v>
      </c>
      <c r="Q1887" t="s">
        <v>4298</v>
      </c>
      <c r="R1887">
        <v>1383</v>
      </c>
      <c r="S1887">
        <v>460</v>
      </c>
    </row>
    <row r="1888" spans="1:20" x14ac:dyDescent="0.25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G1888" t="s">
        <v>24</v>
      </c>
      <c r="H1888">
        <v>1104242</v>
      </c>
      <c r="I1888">
        <v>1105312</v>
      </c>
      <c r="J1888" t="s">
        <v>71</v>
      </c>
      <c r="O1888" t="s">
        <v>4302</v>
      </c>
      <c r="P1888" s="1" t="s">
        <v>4303</v>
      </c>
      <c r="Q1888" t="s">
        <v>4304</v>
      </c>
      <c r="R1888">
        <v>1071</v>
      </c>
      <c r="T1888" t="s">
        <v>4305</v>
      </c>
    </row>
    <row r="1889" spans="1:20" x14ac:dyDescent="0.25">
      <c r="A1889" t="s">
        <v>29</v>
      </c>
      <c r="B1889" t="s">
        <v>30</v>
      </c>
      <c r="C1889" t="s">
        <v>22</v>
      </c>
      <c r="D1889" t="s">
        <v>23</v>
      </c>
      <c r="E1889" t="s">
        <v>5</v>
      </c>
      <c r="G1889" t="s">
        <v>24</v>
      </c>
      <c r="H1889">
        <v>1104242</v>
      </c>
      <c r="I1889">
        <v>1105312</v>
      </c>
      <c r="J1889" t="s">
        <v>71</v>
      </c>
      <c r="K1889" t="s">
        <v>4306</v>
      </c>
      <c r="L1889" t="s">
        <v>4306</v>
      </c>
      <c r="N1889" t="s">
        <v>4307</v>
      </c>
      <c r="O1889" t="s">
        <v>4302</v>
      </c>
      <c r="P1889" s="1" t="s">
        <v>4303</v>
      </c>
      <c r="Q1889" t="s">
        <v>4304</v>
      </c>
      <c r="R1889">
        <v>1071</v>
      </c>
      <c r="S1889">
        <v>356</v>
      </c>
    </row>
    <row r="1890" spans="1:20" x14ac:dyDescent="0.25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G1890" t="s">
        <v>24</v>
      </c>
      <c r="H1890">
        <v>1105309</v>
      </c>
      <c r="I1890">
        <v>1106481</v>
      </c>
      <c r="J1890" t="s">
        <v>71</v>
      </c>
      <c r="O1890" t="s">
        <v>4308</v>
      </c>
      <c r="P1890" s="1" t="s">
        <v>4309</v>
      </c>
      <c r="Q1890" t="s">
        <v>4310</v>
      </c>
      <c r="R1890">
        <v>1173</v>
      </c>
      <c r="T1890" t="s">
        <v>4311</v>
      </c>
    </row>
    <row r="1891" spans="1:20" x14ac:dyDescent="0.25">
      <c r="A1891" t="s">
        <v>29</v>
      </c>
      <c r="B1891" t="s">
        <v>30</v>
      </c>
      <c r="C1891" t="s">
        <v>22</v>
      </c>
      <c r="D1891" t="s">
        <v>23</v>
      </c>
      <c r="E1891" t="s">
        <v>5</v>
      </c>
      <c r="G1891" t="s">
        <v>24</v>
      </c>
      <c r="H1891">
        <v>1105309</v>
      </c>
      <c r="I1891">
        <v>1106481</v>
      </c>
      <c r="J1891" t="s">
        <v>71</v>
      </c>
      <c r="K1891" t="s">
        <v>4312</v>
      </c>
      <c r="L1891" t="s">
        <v>4312</v>
      </c>
      <c r="N1891" t="s">
        <v>4313</v>
      </c>
      <c r="O1891" t="s">
        <v>4308</v>
      </c>
      <c r="P1891" s="1" t="s">
        <v>4309</v>
      </c>
      <c r="Q1891" t="s">
        <v>4310</v>
      </c>
      <c r="R1891">
        <v>1173</v>
      </c>
      <c r="S1891">
        <v>390</v>
      </c>
    </row>
    <row r="1892" spans="1:20" x14ac:dyDescent="0.25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G1892" t="s">
        <v>24</v>
      </c>
      <c r="H1892">
        <v>1106502</v>
      </c>
      <c r="I1892">
        <v>1107887</v>
      </c>
      <c r="J1892" t="s">
        <v>71</v>
      </c>
      <c r="P1892" s="1" t="s">
        <v>4314</v>
      </c>
      <c r="Q1892" t="s">
        <v>4315</v>
      </c>
      <c r="R1892">
        <v>1386</v>
      </c>
      <c r="T1892" t="s">
        <v>4316</v>
      </c>
    </row>
    <row r="1893" spans="1:20" x14ac:dyDescent="0.25">
      <c r="A1893" t="s">
        <v>29</v>
      </c>
      <c r="B1893" t="s">
        <v>30</v>
      </c>
      <c r="C1893" t="s">
        <v>22</v>
      </c>
      <c r="D1893" t="s">
        <v>23</v>
      </c>
      <c r="E1893" t="s">
        <v>5</v>
      </c>
      <c r="G1893" t="s">
        <v>24</v>
      </c>
      <c r="H1893">
        <v>1106502</v>
      </c>
      <c r="I1893">
        <v>1107887</v>
      </c>
      <c r="J1893" t="s">
        <v>71</v>
      </c>
      <c r="K1893" t="s">
        <v>4317</v>
      </c>
      <c r="L1893" t="s">
        <v>4317</v>
      </c>
      <c r="N1893" t="s">
        <v>4318</v>
      </c>
      <c r="P1893" s="1" t="s">
        <v>4314</v>
      </c>
      <c r="Q1893" t="s">
        <v>4315</v>
      </c>
      <c r="R1893">
        <v>1386</v>
      </c>
      <c r="S1893">
        <v>461</v>
      </c>
    </row>
    <row r="1894" spans="1:20" x14ac:dyDescent="0.25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G1894" t="s">
        <v>24</v>
      </c>
      <c r="H1894">
        <v>1107874</v>
      </c>
      <c r="I1894">
        <v>1109295</v>
      </c>
      <c r="J1894" t="s">
        <v>71</v>
      </c>
      <c r="P1894" s="1" t="s">
        <v>4319</v>
      </c>
      <c r="Q1894" t="s">
        <v>4320</v>
      </c>
      <c r="R1894">
        <v>1422</v>
      </c>
      <c r="T1894" t="s">
        <v>4321</v>
      </c>
    </row>
    <row r="1895" spans="1:20" x14ac:dyDescent="0.25">
      <c r="A1895" t="s">
        <v>29</v>
      </c>
      <c r="B1895" t="s">
        <v>30</v>
      </c>
      <c r="C1895" t="s">
        <v>22</v>
      </c>
      <c r="D1895" t="s">
        <v>23</v>
      </c>
      <c r="E1895" t="s">
        <v>5</v>
      </c>
      <c r="G1895" t="s">
        <v>24</v>
      </c>
      <c r="H1895">
        <v>1107874</v>
      </c>
      <c r="I1895">
        <v>1109295</v>
      </c>
      <c r="J1895" t="s">
        <v>71</v>
      </c>
      <c r="K1895" t="s">
        <v>4322</v>
      </c>
      <c r="L1895" t="s">
        <v>4322</v>
      </c>
      <c r="N1895" t="s">
        <v>4323</v>
      </c>
      <c r="P1895" s="1" t="s">
        <v>4319</v>
      </c>
      <c r="Q1895" t="s">
        <v>4320</v>
      </c>
      <c r="R1895">
        <v>1422</v>
      </c>
      <c r="S1895">
        <v>473</v>
      </c>
    </row>
    <row r="1896" spans="1:20" x14ac:dyDescent="0.25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G1896" t="s">
        <v>24</v>
      </c>
      <c r="H1896">
        <v>1109295</v>
      </c>
      <c r="I1896">
        <v>1111181</v>
      </c>
      <c r="J1896" t="s">
        <v>71</v>
      </c>
      <c r="P1896" s="1" t="s">
        <v>4324</v>
      </c>
      <c r="Q1896" t="s">
        <v>4325</v>
      </c>
      <c r="R1896">
        <v>1887</v>
      </c>
      <c r="T1896" t="s">
        <v>4326</v>
      </c>
    </row>
    <row r="1897" spans="1:20" x14ac:dyDescent="0.25">
      <c r="A1897" t="s">
        <v>29</v>
      </c>
      <c r="B1897" t="s">
        <v>30</v>
      </c>
      <c r="C1897" t="s">
        <v>22</v>
      </c>
      <c r="D1897" t="s">
        <v>23</v>
      </c>
      <c r="E1897" t="s">
        <v>5</v>
      </c>
      <c r="G1897" t="s">
        <v>24</v>
      </c>
      <c r="H1897">
        <v>1109295</v>
      </c>
      <c r="I1897">
        <v>1111181</v>
      </c>
      <c r="J1897" t="s">
        <v>71</v>
      </c>
      <c r="K1897" t="s">
        <v>4327</v>
      </c>
      <c r="L1897" t="s">
        <v>4327</v>
      </c>
      <c r="N1897" t="s">
        <v>4328</v>
      </c>
      <c r="P1897" s="1" t="s">
        <v>4324</v>
      </c>
      <c r="Q1897" t="s">
        <v>4325</v>
      </c>
      <c r="R1897">
        <v>1887</v>
      </c>
      <c r="S1897">
        <v>628</v>
      </c>
    </row>
    <row r="1898" spans="1:20" x14ac:dyDescent="0.25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G1898" t="s">
        <v>24</v>
      </c>
      <c r="H1898">
        <v>1111174</v>
      </c>
      <c r="I1898">
        <v>1111491</v>
      </c>
      <c r="J1898" t="s">
        <v>71</v>
      </c>
      <c r="P1898" s="1" t="s">
        <v>4329</v>
      </c>
      <c r="Q1898" t="s">
        <v>4330</v>
      </c>
      <c r="R1898">
        <v>318</v>
      </c>
      <c r="T1898" t="s">
        <v>4331</v>
      </c>
    </row>
    <row r="1899" spans="1:20" x14ac:dyDescent="0.25">
      <c r="A1899" t="s">
        <v>29</v>
      </c>
      <c r="B1899" t="s">
        <v>30</v>
      </c>
      <c r="C1899" t="s">
        <v>22</v>
      </c>
      <c r="D1899" t="s">
        <v>23</v>
      </c>
      <c r="E1899" t="s">
        <v>5</v>
      </c>
      <c r="G1899" t="s">
        <v>24</v>
      </c>
      <c r="H1899">
        <v>1111174</v>
      </c>
      <c r="I1899">
        <v>1111491</v>
      </c>
      <c r="J1899" t="s">
        <v>71</v>
      </c>
      <c r="K1899" t="s">
        <v>4332</v>
      </c>
      <c r="L1899" t="s">
        <v>4332</v>
      </c>
      <c r="N1899" t="s">
        <v>36</v>
      </c>
      <c r="P1899" s="1" t="s">
        <v>4329</v>
      </c>
      <c r="Q1899" t="s">
        <v>4330</v>
      </c>
      <c r="R1899">
        <v>318</v>
      </c>
      <c r="S1899">
        <v>105</v>
      </c>
    </row>
    <row r="1900" spans="1:20" x14ac:dyDescent="0.25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G1900" t="s">
        <v>24</v>
      </c>
      <c r="H1900">
        <v>1111488</v>
      </c>
      <c r="I1900">
        <v>1112501</v>
      </c>
      <c r="J1900" t="s">
        <v>71</v>
      </c>
      <c r="P1900" s="1" t="s">
        <v>4333</v>
      </c>
      <c r="Q1900" t="s">
        <v>4334</v>
      </c>
      <c r="R1900">
        <v>1014</v>
      </c>
      <c r="T1900" t="s">
        <v>4335</v>
      </c>
    </row>
    <row r="1901" spans="1:20" x14ac:dyDescent="0.25">
      <c r="A1901" t="s">
        <v>29</v>
      </c>
      <c r="B1901" t="s">
        <v>30</v>
      </c>
      <c r="C1901" t="s">
        <v>22</v>
      </c>
      <c r="D1901" t="s">
        <v>23</v>
      </c>
      <c r="E1901" t="s">
        <v>5</v>
      </c>
      <c r="G1901" t="s">
        <v>24</v>
      </c>
      <c r="H1901">
        <v>1111488</v>
      </c>
      <c r="I1901">
        <v>1112501</v>
      </c>
      <c r="J1901" t="s">
        <v>71</v>
      </c>
      <c r="K1901" t="s">
        <v>4336</v>
      </c>
      <c r="L1901" t="s">
        <v>4336</v>
      </c>
      <c r="N1901" t="s">
        <v>4337</v>
      </c>
      <c r="P1901" s="1" t="s">
        <v>4333</v>
      </c>
      <c r="Q1901" t="s">
        <v>4334</v>
      </c>
      <c r="R1901">
        <v>1014</v>
      </c>
      <c r="S1901">
        <v>337</v>
      </c>
    </row>
    <row r="1902" spans="1:20" x14ac:dyDescent="0.25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G1902" t="s">
        <v>24</v>
      </c>
      <c r="H1902">
        <v>1112491</v>
      </c>
      <c r="I1902">
        <v>1112964</v>
      </c>
      <c r="J1902" t="s">
        <v>71</v>
      </c>
      <c r="P1902" s="1" t="s">
        <v>4338</v>
      </c>
      <c r="Q1902" t="s">
        <v>4339</v>
      </c>
      <c r="R1902">
        <v>474</v>
      </c>
      <c r="T1902" t="s">
        <v>4340</v>
      </c>
    </row>
    <row r="1903" spans="1:20" x14ac:dyDescent="0.25">
      <c r="A1903" t="s">
        <v>29</v>
      </c>
      <c r="B1903" t="s">
        <v>30</v>
      </c>
      <c r="C1903" t="s">
        <v>22</v>
      </c>
      <c r="D1903" t="s">
        <v>23</v>
      </c>
      <c r="E1903" t="s">
        <v>5</v>
      </c>
      <c r="G1903" t="s">
        <v>24</v>
      </c>
      <c r="H1903">
        <v>1112491</v>
      </c>
      <c r="I1903">
        <v>1112964</v>
      </c>
      <c r="J1903" t="s">
        <v>71</v>
      </c>
      <c r="K1903" t="s">
        <v>4341</v>
      </c>
      <c r="L1903" t="s">
        <v>4341</v>
      </c>
      <c r="N1903" t="s">
        <v>4342</v>
      </c>
      <c r="P1903" s="1" t="s">
        <v>4338</v>
      </c>
      <c r="Q1903" t="s">
        <v>4339</v>
      </c>
      <c r="R1903">
        <v>474</v>
      </c>
      <c r="S1903">
        <v>157</v>
      </c>
    </row>
    <row r="1904" spans="1:20" x14ac:dyDescent="0.25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G1904" t="s">
        <v>24</v>
      </c>
      <c r="H1904">
        <v>1113302</v>
      </c>
      <c r="I1904">
        <v>1114285</v>
      </c>
      <c r="J1904" t="s">
        <v>25</v>
      </c>
      <c r="P1904" s="1" t="s">
        <v>4343</v>
      </c>
      <c r="Q1904" t="s">
        <v>4344</v>
      </c>
      <c r="R1904">
        <v>984</v>
      </c>
      <c r="T1904" t="s">
        <v>4345</v>
      </c>
    </row>
    <row r="1905" spans="1:20" x14ac:dyDescent="0.25">
      <c r="A1905" t="s">
        <v>29</v>
      </c>
      <c r="B1905" t="s">
        <v>30</v>
      </c>
      <c r="C1905" t="s">
        <v>22</v>
      </c>
      <c r="D1905" t="s">
        <v>23</v>
      </c>
      <c r="E1905" t="s">
        <v>5</v>
      </c>
      <c r="G1905" t="s">
        <v>24</v>
      </c>
      <c r="H1905">
        <v>1113302</v>
      </c>
      <c r="I1905">
        <v>1114285</v>
      </c>
      <c r="J1905" t="s">
        <v>25</v>
      </c>
      <c r="K1905" t="s">
        <v>4346</v>
      </c>
      <c r="L1905" t="s">
        <v>4346</v>
      </c>
      <c r="N1905" t="s">
        <v>36</v>
      </c>
      <c r="P1905" s="1" t="s">
        <v>4343</v>
      </c>
      <c r="Q1905" t="s">
        <v>4344</v>
      </c>
      <c r="R1905">
        <v>984</v>
      </c>
      <c r="S1905">
        <v>327</v>
      </c>
    </row>
    <row r="1906" spans="1:20" x14ac:dyDescent="0.25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G1906" t="s">
        <v>24</v>
      </c>
      <c r="H1906">
        <v>1114430</v>
      </c>
      <c r="I1906">
        <v>1114972</v>
      </c>
      <c r="J1906" t="s">
        <v>25</v>
      </c>
      <c r="P1906" s="1" t="s">
        <v>4347</v>
      </c>
      <c r="Q1906" t="s">
        <v>4348</v>
      </c>
      <c r="R1906">
        <v>543</v>
      </c>
      <c r="T1906" t="s">
        <v>4349</v>
      </c>
    </row>
    <row r="1907" spans="1:20" x14ac:dyDescent="0.25">
      <c r="A1907" t="s">
        <v>29</v>
      </c>
      <c r="B1907" t="s">
        <v>30</v>
      </c>
      <c r="C1907" t="s">
        <v>22</v>
      </c>
      <c r="D1907" t="s">
        <v>23</v>
      </c>
      <c r="E1907" t="s">
        <v>5</v>
      </c>
      <c r="G1907" t="s">
        <v>24</v>
      </c>
      <c r="H1907">
        <v>1114430</v>
      </c>
      <c r="I1907">
        <v>1114972</v>
      </c>
      <c r="J1907" t="s">
        <v>25</v>
      </c>
      <c r="K1907" t="s">
        <v>4350</v>
      </c>
      <c r="L1907" t="s">
        <v>4350</v>
      </c>
      <c r="N1907" t="s">
        <v>4351</v>
      </c>
      <c r="P1907" s="1" t="s">
        <v>4347</v>
      </c>
      <c r="Q1907" t="s">
        <v>4348</v>
      </c>
      <c r="R1907">
        <v>543</v>
      </c>
      <c r="S1907">
        <v>180</v>
      </c>
    </row>
    <row r="1908" spans="1:20" x14ac:dyDescent="0.25">
      <c r="A1908" t="s">
        <v>20</v>
      </c>
      <c r="B1908" t="s">
        <v>93</v>
      </c>
      <c r="C1908" t="s">
        <v>22</v>
      </c>
      <c r="D1908" t="s">
        <v>23</v>
      </c>
      <c r="E1908" t="s">
        <v>5</v>
      </c>
      <c r="G1908" t="s">
        <v>24</v>
      </c>
      <c r="H1908">
        <v>1115048</v>
      </c>
      <c r="I1908">
        <v>1115121</v>
      </c>
      <c r="J1908" t="s">
        <v>71</v>
      </c>
      <c r="P1908" s="1" t="s">
        <v>4352</v>
      </c>
      <c r="Q1908" t="s">
        <v>4353</v>
      </c>
      <c r="R1908">
        <v>74</v>
      </c>
      <c r="T1908" t="s">
        <v>4354</v>
      </c>
    </row>
    <row r="1909" spans="1:20" x14ac:dyDescent="0.25">
      <c r="A1909" t="s">
        <v>93</v>
      </c>
      <c r="C1909" t="s">
        <v>22</v>
      </c>
      <c r="D1909" t="s">
        <v>23</v>
      </c>
      <c r="E1909" t="s">
        <v>5</v>
      </c>
      <c r="G1909" t="s">
        <v>24</v>
      </c>
      <c r="H1909">
        <v>1115048</v>
      </c>
      <c r="I1909">
        <v>1115121</v>
      </c>
      <c r="J1909" t="s">
        <v>71</v>
      </c>
      <c r="N1909" t="s">
        <v>2045</v>
      </c>
      <c r="P1909" s="1" t="s">
        <v>4352</v>
      </c>
      <c r="Q1909" t="s">
        <v>4353</v>
      </c>
      <c r="R1909">
        <v>74</v>
      </c>
      <c r="T1909" t="s">
        <v>4355</v>
      </c>
    </row>
    <row r="1910" spans="1:20" x14ac:dyDescent="0.25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G1910" t="s">
        <v>24</v>
      </c>
      <c r="H1910">
        <v>1115341</v>
      </c>
      <c r="I1910">
        <v>1116231</v>
      </c>
      <c r="J1910" t="s">
        <v>25</v>
      </c>
      <c r="O1910" t="s">
        <v>4356</v>
      </c>
      <c r="P1910" s="1" t="s">
        <v>4357</v>
      </c>
      <c r="Q1910" t="s">
        <v>4358</v>
      </c>
      <c r="R1910">
        <v>891</v>
      </c>
      <c r="T1910" t="s">
        <v>4359</v>
      </c>
    </row>
    <row r="1911" spans="1:20" x14ac:dyDescent="0.25">
      <c r="A1911" t="s">
        <v>29</v>
      </c>
      <c r="B1911" t="s">
        <v>30</v>
      </c>
      <c r="C1911" t="s">
        <v>22</v>
      </c>
      <c r="D1911" t="s">
        <v>23</v>
      </c>
      <c r="E1911" t="s">
        <v>5</v>
      </c>
      <c r="G1911" t="s">
        <v>24</v>
      </c>
      <c r="H1911">
        <v>1115341</v>
      </c>
      <c r="I1911">
        <v>1116231</v>
      </c>
      <c r="J1911" t="s">
        <v>25</v>
      </c>
      <c r="K1911" t="s">
        <v>4360</v>
      </c>
      <c r="L1911" t="s">
        <v>4360</v>
      </c>
      <c r="N1911" t="s">
        <v>4361</v>
      </c>
      <c r="O1911" t="s">
        <v>4356</v>
      </c>
      <c r="P1911" s="1" t="s">
        <v>4357</v>
      </c>
      <c r="Q1911" t="s">
        <v>4358</v>
      </c>
      <c r="R1911">
        <v>891</v>
      </c>
      <c r="S1911">
        <v>296</v>
      </c>
    </row>
    <row r="1912" spans="1:20" x14ac:dyDescent="0.25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G1912" t="s">
        <v>24</v>
      </c>
      <c r="H1912">
        <v>1116364</v>
      </c>
      <c r="I1912">
        <v>1118634</v>
      </c>
      <c r="J1912" t="s">
        <v>71</v>
      </c>
      <c r="P1912" s="1" t="s">
        <v>4362</v>
      </c>
      <c r="Q1912" t="s">
        <v>4363</v>
      </c>
      <c r="R1912">
        <v>2271</v>
      </c>
      <c r="T1912" t="s">
        <v>4364</v>
      </c>
    </row>
    <row r="1913" spans="1:20" x14ac:dyDescent="0.25">
      <c r="A1913" t="s">
        <v>29</v>
      </c>
      <c r="B1913" t="s">
        <v>30</v>
      </c>
      <c r="C1913" t="s">
        <v>22</v>
      </c>
      <c r="D1913" t="s">
        <v>23</v>
      </c>
      <c r="E1913" t="s">
        <v>5</v>
      </c>
      <c r="G1913" t="s">
        <v>24</v>
      </c>
      <c r="H1913">
        <v>1116364</v>
      </c>
      <c r="I1913">
        <v>1118634</v>
      </c>
      <c r="J1913" t="s">
        <v>71</v>
      </c>
      <c r="K1913" t="s">
        <v>4365</v>
      </c>
      <c r="L1913" t="s">
        <v>4365</v>
      </c>
      <c r="N1913" t="s">
        <v>107</v>
      </c>
      <c r="P1913" s="1" t="s">
        <v>4362</v>
      </c>
      <c r="Q1913" t="s">
        <v>4363</v>
      </c>
      <c r="R1913">
        <v>2271</v>
      </c>
      <c r="S1913">
        <v>756</v>
      </c>
    </row>
    <row r="1914" spans="1:20" x14ac:dyDescent="0.25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G1914" t="s">
        <v>24</v>
      </c>
      <c r="H1914">
        <v>1118641</v>
      </c>
      <c r="I1914">
        <v>1119099</v>
      </c>
      <c r="J1914" t="s">
        <v>71</v>
      </c>
      <c r="P1914" s="1" t="s">
        <v>4366</v>
      </c>
      <c r="Q1914" t="s">
        <v>4367</v>
      </c>
      <c r="R1914">
        <v>459</v>
      </c>
    </row>
    <row r="1915" spans="1:20" x14ac:dyDescent="0.25">
      <c r="A1915" t="s">
        <v>29</v>
      </c>
      <c r="B1915" t="s">
        <v>30</v>
      </c>
      <c r="C1915" t="s">
        <v>22</v>
      </c>
      <c r="D1915" t="s">
        <v>23</v>
      </c>
      <c r="E1915" t="s">
        <v>5</v>
      </c>
      <c r="G1915" t="s">
        <v>24</v>
      </c>
      <c r="H1915">
        <v>1118641</v>
      </c>
      <c r="I1915">
        <v>1119099</v>
      </c>
      <c r="J1915" t="s">
        <v>71</v>
      </c>
      <c r="K1915" t="s">
        <v>4368</v>
      </c>
      <c r="L1915" t="s">
        <v>4368</v>
      </c>
      <c r="N1915" t="s">
        <v>36</v>
      </c>
      <c r="P1915" s="1" t="s">
        <v>4366</v>
      </c>
      <c r="Q1915" t="s">
        <v>4367</v>
      </c>
      <c r="R1915">
        <v>459</v>
      </c>
      <c r="S1915">
        <v>152</v>
      </c>
    </row>
    <row r="1916" spans="1:20" x14ac:dyDescent="0.25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G1916" t="s">
        <v>24</v>
      </c>
      <c r="H1916">
        <v>1119033</v>
      </c>
      <c r="I1916">
        <v>1122536</v>
      </c>
      <c r="J1916" t="s">
        <v>71</v>
      </c>
      <c r="P1916" s="1" t="s">
        <v>4369</v>
      </c>
      <c r="Q1916" t="s">
        <v>4370</v>
      </c>
      <c r="R1916">
        <v>3504</v>
      </c>
      <c r="T1916" t="s">
        <v>4371</v>
      </c>
    </row>
    <row r="1917" spans="1:20" x14ac:dyDescent="0.25">
      <c r="A1917" t="s">
        <v>29</v>
      </c>
      <c r="B1917" t="s">
        <v>30</v>
      </c>
      <c r="C1917" t="s">
        <v>22</v>
      </c>
      <c r="D1917" t="s">
        <v>23</v>
      </c>
      <c r="E1917" t="s">
        <v>5</v>
      </c>
      <c r="G1917" t="s">
        <v>24</v>
      </c>
      <c r="H1917">
        <v>1119033</v>
      </c>
      <c r="I1917">
        <v>1122536</v>
      </c>
      <c r="J1917" t="s">
        <v>71</v>
      </c>
      <c r="K1917" t="s">
        <v>4372</v>
      </c>
      <c r="L1917" t="s">
        <v>4372</v>
      </c>
      <c r="N1917" t="s">
        <v>36</v>
      </c>
      <c r="P1917" s="1" t="s">
        <v>4369</v>
      </c>
      <c r="Q1917" t="s">
        <v>4370</v>
      </c>
      <c r="R1917">
        <v>3504</v>
      </c>
      <c r="S1917">
        <v>1167</v>
      </c>
    </row>
    <row r="1918" spans="1:20" x14ac:dyDescent="0.25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G1918" t="s">
        <v>24</v>
      </c>
      <c r="H1918">
        <v>1122804</v>
      </c>
      <c r="I1918">
        <v>1123358</v>
      </c>
      <c r="J1918" t="s">
        <v>25</v>
      </c>
      <c r="P1918" s="1" t="s">
        <v>4373</v>
      </c>
      <c r="Q1918" t="s">
        <v>4374</v>
      </c>
      <c r="R1918">
        <v>555</v>
      </c>
      <c r="T1918" t="s">
        <v>4375</v>
      </c>
    </row>
    <row r="1919" spans="1:20" x14ac:dyDescent="0.25">
      <c r="A1919" t="s">
        <v>29</v>
      </c>
      <c r="B1919" t="s">
        <v>30</v>
      </c>
      <c r="C1919" t="s">
        <v>22</v>
      </c>
      <c r="D1919" t="s">
        <v>23</v>
      </c>
      <c r="E1919" t="s">
        <v>5</v>
      </c>
      <c r="G1919" t="s">
        <v>24</v>
      </c>
      <c r="H1919">
        <v>1122804</v>
      </c>
      <c r="I1919">
        <v>1123358</v>
      </c>
      <c r="J1919" t="s">
        <v>25</v>
      </c>
      <c r="K1919" t="s">
        <v>4376</v>
      </c>
      <c r="L1919" t="s">
        <v>4376</v>
      </c>
      <c r="N1919" t="s">
        <v>36</v>
      </c>
      <c r="P1919" s="1" t="s">
        <v>4373</v>
      </c>
      <c r="Q1919" t="s">
        <v>4374</v>
      </c>
      <c r="R1919">
        <v>555</v>
      </c>
      <c r="S1919">
        <v>184</v>
      </c>
    </row>
    <row r="1920" spans="1:20" x14ac:dyDescent="0.25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G1920" t="s">
        <v>24</v>
      </c>
      <c r="H1920">
        <v>1123548</v>
      </c>
      <c r="I1920">
        <v>1128008</v>
      </c>
      <c r="J1920" t="s">
        <v>71</v>
      </c>
      <c r="P1920" s="1" t="s">
        <v>4377</v>
      </c>
      <c r="Q1920" t="s">
        <v>4378</v>
      </c>
      <c r="R1920">
        <v>4461</v>
      </c>
    </row>
    <row r="1921" spans="1:20" x14ac:dyDescent="0.25">
      <c r="A1921" t="s">
        <v>29</v>
      </c>
      <c r="B1921" t="s">
        <v>30</v>
      </c>
      <c r="C1921" t="s">
        <v>22</v>
      </c>
      <c r="D1921" t="s">
        <v>23</v>
      </c>
      <c r="E1921" t="s">
        <v>5</v>
      </c>
      <c r="G1921" t="s">
        <v>24</v>
      </c>
      <c r="H1921">
        <v>1123548</v>
      </c>
      <c r="I1921">
        <v>1128008</v>
      </c>
      <c r="J1921" t="s">
        <v>71</v>
      </c>
      <c r="K1921" t="s">
        <v>4379</v>
      </c>
      <c r="L1921" t="s">
        <v>4379</v>
      </c>
      <c r="N1921" t="s">
        <v>36</v>
      </c>
      <c r="P1921" s="1" t="s">
        <v>4377</v>
      </c>
      <c r="Q1921" t="s">
        <v>4378</v>
      </c>
      <c r="R1921">
        <v>4461</v>
      </c>
      <c r="S1921">
        <v>1486</v>
      </c>
    </row>
    <row r="1922" spans="1:20" x14ac:dyDescent="0.25">
      <c r="A1922" t="s">
        <v>20</v>
      </c>
      <c r="B1922" t="s">
        <v>21</v>
      </c>
      <c r="C1922" t="s">
        <v>22</v>
      </c>
      <c r="D1922" t="s">
        <v>23</v>
      </c>
      <c r="E1922" t="s">
        <v>5</v>
      </c>
      <c r="G1922" t="s">
        <v>24</v>
      </c>
      <c r="H1922">
        <v>1128200</v>
      </c>
      <c r="I1922">
        <v>1129306</v>
      </c>
      <c r="J1922" t="s">
        <v>25</v>
      </c>
      <c r="P1922" s="1" t="s">
        <v>4380</v>
      </c>
      <c r="Q1922" t="s">
        <v>4381</v>
      </c>
      <c r="R1922">
        <v>1107</v>
      </c>
      <c r="T1922" t="s">
        <v>4382</v>
      </c>
    </row>
    <row r="1923" spans="1:20" x14ac:dyDescent="0.25">
      <c r="A1923" t="s">
        <v>29</v>
      </c>
      <c r="B1923" t="s">
        <v>30</v>
      </c>
      <c r="C1923" t="s">
        <v>22</v>
      </c>
      <c r="D1923" t="s">
        <v>23</v>
      </c>
      <c r="E1923" t="s">
        <v>5</v>
      </c>
      <c r="G1923" t="s">
        <v>24</v>
      </c>
      <c r="H1923">
        <v>1128200</v>
      </c>
      <c r="I1923">
        <v>1129306</v>
      </c>
      <c r="J1923" t="s">
        <v>25</v>
      </c>
      <c r="K1923" t="s">
        <v>4383</v>
      </c>
      <c r="L1923" t="s">
        <v>4383</v>
      </c>
      <c r="N1923" t="s">
        <v>4384</v>
      </c>
      <c r="P1923" s="1" t="s">
        <v>4380</v>
      </c>
      <c r="Q1923" t="s">
        <v>4381</v>
      </c>
      <c r="R1923">
        <v>1107</v>
      </c>
      <c r="S1923">
        <v>368</v>
      </c>
    </row>
    <row r="1924" spans="1:20" x14ac:dyDescent="0.25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G1924" t="s">
        <v>24</v>
      </c>
      <c r="H1924">
        <v>1130046</v>
      </c>
      <c r="I1924">
        <v>1130381</v>
      </c>
      <c r="J1924" t="s">
        <v>71</v>
      </c>
      <c r="P1924" s="1" t="s">
        <v>4385</v>
      </c>
      <c r="Q1924" t="s">
        <v>4386</v>
      </c>
      <c r="R1924">
        <v>336</v>
      </c>
      <c r="T1924" t="s">
        <v>4387</v>
      </c>
    </row>
    <row r="1925" spans="1:20" x14ac:dyDescent="0.25">
      <c r="A1925" t="s">
        <v>29</v>
      </c>
      <c r="B1925" t="s">
        <v>30</v>
      </c>
      <c r="C1925" t="s">
        <v>22</v>
      </c>
      <c r="D1925" t="s">
        <v>23</v>
      </c>
      <c r="E1925" t="s">
        <v>5</v>
      </c>
      <c r="G1925" t="s">
        <v>24</v>
      </c>
      <c r="H1925">
        <v>1130046</v>
      </c>
      <c r="I1925">
        <v>1130381</v>
      </c>
      <c r="J1925" t="s">
        <v>71</v>
      </c>
      <c r="K1925" t="s">
        <v>4388</v>
      </c>
      <c r="L1925" t="s">
        <v>4388</v>
      </c>
      <c r="N1925" t="s">
        <v>4389</v>
      </c>
      <c r="P1925" s="1" t="s">
        <v>4385</v>
      </c>
      <c r="Q1925" t="s">
        <v>4386</v>
      </c>
      <c r="R1925">
        <v>336</v>
      </c>
      <c r="S1925">
        <v>111</v>
      </c>
    </row>
    <row r="1926" spans="1:20" x14ac:dyDescent="0.25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G1926" t="s">
        <v>24</v>
      </c>
      <c r="H1926">
        <v>1130553</v>
      </c>
      <c r="I1926">
        <v>1131428</v>
      </c>
      <c r="J1926" t="s">
        <v>71</v>
      </c>
      <c r="P1926" s="1" t="s">
        <v>4390</v>
      </c>
      <c r="Q1926" t="s">
        <v>4391</v>
      </c>
      <c r="R1926">
        <v>876</v>
      </c>
      <c r="T1926" t="s">
        <v>4392</v>
      </c>
    </row>
    <row r="1927" spans="1:20" x14ac:dyDescent="0.25">
      <c r="A1927" t="s">
        <v>29</v>
      </c>
      <c r="B1927" t="s">
        <v>30</v>
      </c>
      <c r="C1927" t="s">
        <v>22</v>
      </c>
      <c r="D1927" t="s">
        <v>23</v>
      </c>
      <c r="E1927" t="s">
        <v>5</v>
      </c>
      <c r="G1927" t="s">
        <v>24</v>
      </c>
      <c r="H1927">
        <v>1130553</v>
      </c>
      <c r="I1927">
        <v>1131428</v>
      </c>
      <c r="J1927" t="s">
        <v>71</v>
      </c>
      <c r="K1927" t="s">
        <v>4393</v>
      </c>
      <c r="L1927" t="s">
        <v>4393</v>
      </c>
      <c r="N1927" t="s">
        <v>36</v>
      </c>
      <c r="P1927" s="1" t="s">
        <v>4390</v>
      </c>
      <c r="Q1927" t="s">
        <v>4391</v>
      </c>
      <c r="R1927">
        <v>876</v>
      </c>
      <c r="S1927">
        <v>291</v>
      </c>
    </row>
    <row r="1928" spans="1:20" x14ac:dyDescent="0.25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G1928" t="s">
        <v>24</v>
      </c>
      <c r="H1928">
        <v>1131432</v>
      </c>
      <c r="I1928">
        <v>1132262</v>
      </c>
      <c r="J1928" t="s">
        <v>71</v>
      </c>
      <c r="P1928" s="1" t="s">
        <v>4394</v>
      </c>
      <c r="Q1928" t="s">
        <v>4395</v>
      </c>
      <c r="R1928">
        <v>831</v>
      </c>
      <c r="T1928" t="s">
        <v>4396</v>
      </c>
    </row>
    <row r="1929" spans="1:20" x14ac:dyDescent="0.25">
      <c r="A1929" t="s">
        <v>29</v>
      </c>
      <c r="B1929" t="s">
        <v>30</v>
      </c>
      <c r="C1929" t="s">
        <v>22</v>
      </c>
      <c r="D1929" t="s">
        <v>23</v>
      </c>
      <c r="E1929" t="s">
        <v>5</v>
      </c>
      <c r="G1929" t="s">
        <v>24</v>
      </c>
      <c r="H1929">
        <v>1131432</v>
      </c>
      <c r="I1929">
        <v>1132262</v>
      </c>
      <c r="J1929" t="s">
        <v>71</v>
      </c>
      <c r="K1929" t="s">
        <v>4397</v>
      </c>
      <c r="L1929" t="s">
        <v>4397</v>
      </c>
      <c r="N1929" t="s">
        <v>36</v>
      </c>
      <c r="P1929" s="1" t="s">
        <v>4394</v>
      </c>
      <c r="Q1929" t="s">
        <v>4395</v>
      </c>
      <c r="R1929">
        <v>831</v>
      </c>
      <c r="S1929">
        <v>276</v>
      </c>
    </row>
    <row r="1930" spans="1:20" x14ac:dyDescent="0.25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G1930" t="s">
        <v>24</v>
      </c>
      <c r="H1930">
        <v>1132263</v>
      </c>
      <c r="I1930">
        <v>1133120</v>
      </c>
      <c r="J1930" t="s">
        <v>71</v>
      </c>
      <c r="O1930" t="s">
        <v>4398</v>
      </c>
      <c r="P1930" s="1" t="s">
        <v>4399</v>
      </c>
      <c r="Q1930" t="s">
        <v>4400</v>
      </c>
      <c r="R1930">
        <v>858</v>
      </c>
      <c r="T1930" t="s">
        <v>4401</v>
      </c>
    </row>
    <row r="1931" spans="1:20" x14ac:dyDescent="0.25">
      <c r="A1931" t="s">
        <v>29</v>
      </c>
      <c r="B1931" t="s">
        <v>30</v>
      </c>
      <c r="C1931" t="s">
        <v>22</v>
      </c>
      <c r="D1931" t="s">
        <v>23</v>
      </c>
      <c r="E1931" t="s">
        <v>5</v>
      </c>
      <c r="G1931" t="s">
        <v>24</v>
      </c>
      <c r="H1931">
        <v>1132263</v>
      </c>
      <c r="I1931">
        <v>1133120</v>
      </c>
      <c r="J1931" t="s">
        <v>71</v>
      </c>
      <c r="K1931" t="s">
        <v>4402</v>
      </c>
      <c r="L1931" t="s">
        <v>4402</v>
      </c>
      <c r="N1931" t="s">
        <v>4403</v>
      </c>
      <c r="O1931" t="s">
        <v>4398</v>
      </c>
      <c r="P1931" s="1" t="s">
        <v>4399</v>
      </c>
      <c r="Q1931" t="s">
        <v>4400</v>
      </c>
      <c r="R1931">
        <v>858</v>
      </c>
      <c r="S1931">
        <v>285</v>
      </c>
    </row>
    <row r="1932" spans="1:20" x14ac:dyDescent="0.25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G1932" t="s">
        <v>24</v>
      </c>
      <c r="H1932">
        <v>1133196</v>
      </c>
      <c r="I1932">
        <v>1134032</v>
      </c>
      <c r="J1932" t="s">
        <v>71</v>
      </c>
      <c r="P1932" s="1" t="s">
        <v>4404</v>
      </c>
      <c r="Q1932" t="s">
        <v>4405</v>
      </c>
      <c r="R1932">
        <v>837</v>
      </c>
      <c r="T1932" t="s">
        <v>4406</v>
      </c>
    </row>
    <row r="1933" spans="1:20" x14ac:dyDescent="0.25">
      <c r="A1933" t="s">
        <v>29</v>
      </c>
      <c r="B1933" t="s">
        <v>30</v>
      </c>
      <c r="C1933" t="s">
        <v>22</v>
      </c>
      <c r="D1933" t="s">
        <v>23</v>
      </c>
      <c r="E1933" t="s">
        <v>5</v>
      </c>
      <c r="G1933" t="s">
        <v>24</v>
      </c>
      <c r="H1933">
        <v>1133196</v>
      </c>
      <c r="I1933">
        <v>1134032</v>
      </c>
      <c r="J1933" t="s">
        <v>71</v>
      </c>
      <c r="K1933" t="s">
        <v>4407</v>
      </c>
      <c r="L1933" t="s">
        <v>4407</v>
      </c>
      <c r="N1933" t="s">
        <v>36</v>
      </c>
      <c r="P1933" s="1" t="s">
        <v>4404</v>
      </c>
      <c r="Q1933" t="s">
        <v>4405</v>
      </c>
      <c r="R1933">
        <v>837</v>
      </c>
      <c r="S1933">
        <v>278</v>
      </c>
    </row>
    <row r="1934" spans="1:20" x14ac:dyDescent="0.25">
      <c r="A1934" t="s">
        <v>20</v>
      </c>
      <c r="B1934" t="s">
        <v>21</v>
      </c>
      <c r="C1934" t="s">
        <v>22</v>
      </c>
      <c r="D1934" t="s">
        <v>23</v>
      </c>
      <c r="E1934" t="s">
        <v>5</v>
      </c>
      <c r="G1934" t="s">
        <v>24</v>
      </c>
      <c r="H1934">
        <v>1134060</v>
      </c>
      <c r="I1934">
        <v>1134497</v>
      </c>
      <c r="J1934" t="s">
        <v>71</v>
      </c>
      <c r="P1934" s="1" t="s">
        <v>4408</v>
      </c>
      <c r="Q1934" t="s">
        <v>4409</v>
      </c>
      <c r="R1934">
        <v>438</v>
      </c>
      <c r="T1934" t="s">
        <v>4410</v>
      </c>
    </row>
    <row r="1935" spans="1:20" x14ac:dyDescent="0.25">
      <c r="A1935" t="s">
        <v>29</v>
      </c>
      <c r="B1935" t="s">
        <v>30</v>
      </c>
      <c r="C1935" t="s">
        <v>22</v>
      </c>
      <c r="D1935" t="s">
        <v>23</v>
      </c>
      <c r="E1935" t="s">
        <v>5</v>
      </c>
      <c r="G1935" t="s">
        <v>24</v>
      </c>
      <c r="H1935">
        <v>1134060</v>
      </c>
      <c r="I1935">
        <v>1134497</v>
      </c>
      <c r="J1935" t="s">
        <v>71</v>
      </c>
      <c r="K1935" t="s">
        <v>4411</v>
      </c>
      <c r="L1935" t="s">
        <v>4411</v>
      </c>
      <c r="N1935" t="s">
        <v>4412</v>
      </c>
      <c r="P1935" s="1" t="s">
        <v>4408</v>
      </c>
      <c r="Q1935" t="s">
        <v>4409</v>
      </c>
      <c r="R1935">
        <v>438</v>
      </c>
      <c r="S1935">
        <v>145</v>
      </c>
    </row>
    <row r="1936" spans="1:20" x14ac:dyDescent="0.25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G1936" t="s">
        <v>24</v>
      </c>
      <c r="H1936">
        <v>1134541</v>
      </c>
      <c r="I1936">
        <v>1135518</v>
      </c>
      <c r="J1936" t="s">
        <v>71</v>
      </c>
      <c r="P1936" s="1" t="s">
        <v>4413</v>
      </c>
      <c r="Q1936" t="s">
        <v>4414</v>
      </c>
      <c r="R1936">
        <v>978</v>
      </c>
      <c r="T1936" t="s">
        <v>4415</v>
      </c>
    </row>
    <row r="1937" spans="1:20" x14ac:dyDescent="0.25">
      <c r="A1937" t="s">
        <v>29</v>
      </c>
      <c r="B1937" t="s">
        <v>30</v>
      </c>
      <c r="C1937" t="s">
        <v>22</v>
      </c>
      <c r="D1937" t="s">
        <v>23</v>
      </c>
      <c r="E1937" t="s">
        <v>5</v>
      </c>
      <c r="G1937" t="s">
        <v>24</v>
      </c>
      <c r="H1937">
        <v>1134541</v>
      </c>
      <c r="I1937">
        <v>1135518</v>
      </c>
      <c r="J1937" t="s">
        <v>71</v>
      </c>
      <c r="K1937" t="s">
        <v>4416</v>
      </c>
      <c r="L1937" t="s">
        <v>4416</v>
      </c>
      <c r="N1937" t="s">
        <v>4417</v>
      </c>
      <c r="P1937" s="1" t="s">
        <v>4413</v>
      </c>
      <c r="Q1937" t="s">
        <v>4414</v>
      </c>
      <c r="R1937">
        <v>978</v>
      </c>
      <c r="S1937">
        <v>325</v>
      </c>
    </row>
    <row r="1938" spans="1:20" x14ac:dyDescent="0.25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G1938" t="s">
        <v>24</v>
      </c>
      <c r="H1938">
        <v>1135515</v>
      </c>
      <c r="I1938">
        <v>1136525</v>
      </c>
      <c r="J1938" t="s">
        <v>71</v>
      </c>
      <c r="P1938" s="1" t="s">
        <v>4418</v>
      </c>
      <c r="Q1938" t="s">
        <v>4419</v>
      </c>
      <c r="R1938">
        <v>1011</v>
      </c>
    </row>
    <row r="1939" spans="1:20" x14ac:dyDescent="0.25">
      <c r="A1939" t="s">
        <v>29</v>
      </c>
      <c r="B1939" t="s">
        <v>30</v>
      </c>
      <c r="C1939" t="s">
        <v>22</v>
      </c>
      <c r="D1939" t="s">
        <v>23</v>
      </c>
      <c r="E1939" t="s">
        <v>5</v>
      </c>
      <c r="G1939" t="s">
        <v>24</v>
      </c>
      <c r="H1939">
        <v>1135515</v>
      </c>
      <c r="I1939">
        <v>1136525</v>
      </c>
      <c r="J1939" t="s">
        <v>71</v>
      </c>
      <c r="K1939" t="s">
        <v>4420</v>
      </c>
      <c r="L1939" t="s">
        <v>4420</v>
      </c>
      <c r="N1939" t="s">
        <v>36</v>
      </c>
      <c r="P1939" s="1" t="s">
        <v>4418</v>
      </c>
      <c r="Q1939" t="s">
        <v>4419</v>
      </c>
      <c r="R1939">
        <v>1011</v>
      </c>
      <c r="S1939">
        <v>336</v>
      </c>
    </row>
    <row r="1940" spans="1:20" x14ac:dyDescent="0.25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G1940" t="s">
        <v>24</v>
      </c>
      <c r="H1940">
        <v>1136656</v>
      </c>
      <c r="I1940">
        <v>1137486</v>
      </c>
      <c r="J1940" t="s">
        <v>25</v>
      </c>
      <c r="P1940" s="1" t="s">
        <v>4421</v>
      </c>
      <c r="Q1940" t="s">
        <v>4422</v>
      </c>
      <c r="R1940">
        <v>831</v>
      </c>
      <c r="T1940" t="s">
        <v>4423</v>
      </c>
    </row>
    <row r="1941" spans="1:20" x14ac:dyDescent="0.25">
      <c r="A1941" t="s">
        <v>29</v>
      </c>
      <c r="B1941" t="s">
        <v>30</v>
      </c>
      <c r="C1941" t="s">
        <v>22</v>
      </c>
      <c r="D1941" t="s">
        <v>23</v>
      </c>
      <c r="E1941" t="s">
        <v>5</v>
      </c>
      <c r="G1941" t="s">
        <v>24</v>
      </c>
      <c r="H1941">
        <v>1136656</v>
      </c>
      <c r="I1941">
        <v>1137486</v>
      </c>
      <c r="J1941" t="s">
        <v>25</v>
      </c>
      <c r="K1941" t="s">
        <v>4424</v>
      </c>
      <c r="L1941" t="s">
        <v>4424</v>
      </c>
      <c r="N1941" t="s">
        <v>3174</v>
      </c>
      <c r="P1941" s="1" t="s">
        <v>4421</v>
      </c>
      <c r="Q1941" t="s">
        <v>4422</v>
      </c>
      <c r="R1941">
        <v>831</v>
      </c>
      <c r="S1941">
        <v>276</v>
      </c>
    </row>
    <row r="1942" spans="1:20" x14ac:dyDescent="0.25">
      <c r="A1942" t="s">
        <v>20</v>
      </c>
      <c r="B1942" t="s">
        <v>21</v>
      </c>
      <c r="C1942" t="s">
        <v>22</v>
      </c>
      <c r="D1942" t="s">
        <v>23</v>
      </c>
      <c r="E1942" t="s">
        <v>5</v>
      </c>
      <c r="G1942" t="s">
        <v>24</v>
      </c>
      <c r="H1942">
        <v>1137488</v>
      </c>
      <c r="I1942">
        <v>1139023</v>
      </c>
      <c r="J1942" t="s">
        <v>25</v>
      </c>
      <c r="P1942" s="1" t="s">
        <v>4425</v>
      </c>
      <c r="Q1942" t="s">
        <v>4426</v>
      </c>
      <c r="R1942">
        <v>1536</v>
      </c>
      <c r="T1942" t="s">
        <v>4427</v>
      </c>
    </row>
    <row r="1943" spans="1:20" x14ac:dyDescent="0.25">
      <c r="A1943" t="s">
        <v>29</v>
      </c>
      <c r="B1943" t="s">
        <v>30</v>
      </c>
      <c r="C1943" t="s">
        <v>22</v>
      </c>
      <c r="D1943" t="s">
        <v>23</v>
      </c>
      <c r="E1943" t="s">
        <v>5</v>
      </c>
      <c r="G1943" t="s">
        <v>24</v>
      </c>
      <c r="H1943">
        <v>1137488</v>
      </c>
      <c r="I1943">
        <v>1139023</v>
      </c>
      <c r="J1943" t="s">
        <v>25</v>
      </c>
      <c r="K1943" t="s">
        <v>4428</v>
      </c>
      <c r="L1943" t="s">
        <v>4428</v>
      </c>
      <c r="N1943" t="s">
        <v>36</v>
      </c>
      <c r="P1943" s="1" t="s">
        <v>4425</v>
      </c>
      <c r="Q1943" t="s">
        <v>4426</v>
      </c>
      <c r="R1943">
        <v>1536</v>
      </c>
      <c r="S1943">
        <v>511</v>
      </c>
    </row>
    <row r="1944" spans="1:20" x14ac:dyDescent="0.25">
      <c r="A1944" t="s">
        <v>20</v>
      </c>
      <c r="B1944" t="s">
        <v>21</v>
      </c>
      <c r="C1944" t="s">
        <v>22</v>
      </c>
      <c r="D1944" t="s">
        <v>23</v>
      </c>
      <c r="E1944" t="s">
        <v>5</v>
      </c>
      <c r="G1944" t="s">
        <v>24</v>
      </c>
      <c r="H1944">
        <v>1139347</v>
      </c>
      <c r="I1944">
        <v>1140696</v>
      </c>
      <c r="J1944" t="s">
        <v>71</v>
      </c>
      <c r="P1944" s="1" t="s">
        <v>4429</v>
      </c>
      <c r="Q1944" t="s">
        <v>4430</v>
      </c>
      <c r="R1944">
        <v>1350</v>
      </c>
      <c r="T1944" t="s">
        <v>4431</v>
      </c>
    </row>
    <row r="1945" spans="1:20" x14ac:dyDescent="0.25">
      <c r="A1945" t="s">
        <v>29</v>
      </c>
      <c r="B1945" t="s">
        <v>30</v>
      </c>
      <c r="C1945" t="s">
        <v>22</v>
      </c>
      <c r="D1945" t="s">
        <v>23</v>
      </c>
      <c r="E1945" t="s">
        <v>5</v>
      </c>
      <c r="G1945" t="s">
        <v>24</v>
      </c>
      <c r="H1945">
        <v>1139347</v>
      </c>
      <c r="I1945">
        <v>1140696</v>
      </c>
      <c r="J1945" t="s">
        <v>71</v>
      </c>
      <c r="K1945" t="s">
        <v>4432</v>
      </c>
      <c r="L1945" t="s">
        <v>4432</v>
      </c>
      <c r="N1945" t="s">
        <v>4132</v>
      </c>
      <c r="P1945" s="1" t="s">
        <v>4429</v>
      </c>
      <c r="Q1945" t="s">
        <v>4430</v>
      </c>
      <c r="R1945">
        <v>1350</v>
      </c>
      <c r="S1945">
        <v>449</v>
      </c>
    </row>
    <row r="1946" spans="1:20" x14ac:dyDescent="0.25">
      <c r="A1946" t="s">
        <v>20</v>
      </c>
      <c r="B1946" t="s">
        <v>21</v>
      </c>
      <c r="C1946" t="s">
        <v>22</v>
      </c>
      <c r="D1946" t="s">
        <v>23</v>
      </c>
      <c r="E1946" t="s">
        <v>5</v>
      </c>
      <c r="G1946" t="s">
        <v>24</v>
      </c>
      <c r="H1946">
        <v>1140838</v>
      </c>
      <c r="I1946">
        <v>1141935</v>
      </c>
      <c r="J1946" t="s">
        <v>25</v>
      </c>
      <c r="P1946" s="1" t="s">
        <v>4433</v>
      </c>
      <c r="Q1946" t="s">
        <v>4434</v>
      </c>
      <c r="R1946">
        <v>1098</v>
      </c>
      <c r="T1946" t="s">
        <v>4435</v>
      </c>
    </row>
    <row r="1947" spans="1:20" x14ac:dyDescent="0.25">
      <c r="A1947" t="s">
        <v>29</v>
      </c>
      <c r="B1947" t="s">
        <v>30</v>
      </c>
      <c r="C1947" t="s">
        <v>22</v>
      </c>
      <c r="D1947" t="s">
        <v>23</v>
      </c>
      <c r="E1947" t="s">
        <v>5</v>
      </c>
      <c r="G1947" t="s">
        <v>24</v>
      </c>
      <c r="H1947">
        <v>1140838</v>
      </c>
      <c r="I1947">
        <v>1141935</v>
      </c>
      <c r="J1947" t="s">
        <v>25</v>
      </c>
      <c r="K1947" t="s">
        <v>4436</v>
      </c>
      <c r="L1947" t="s">
        <v>4436</v>
      </c>
      <c r="N1947" t="s">
        <v>4437</v>
      </c>
      <c r="P1947" s="1" t="s">
        <v>4433</v>
      </c>
      <c r="Q1947" t="s">
        <v>4434</v>
      </c>
      <c r="R1947">
        <v>1098</v>
      </c>
      <c r="S1947">
        <v>365</v>
      </c>
    </row>
    <row r="1948" spans="1:20" x14ac:dyDescent="0.25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G1948" t="s">
        <v>24</v>
      </c>
      <c r="H1948">
        <v>1142064</v>
      </c>
      <c r="I1948">
        <v>1142651</v>
      </c>
      <c r="J1948" t="s">
        <v>71</v>
      </c>
      <c r="P1948" s="1" t="s">
        <v>4438</v>
      </c>
      <c r="Q1948" t="s">
        <v>4439</v>
      </c>
      <c r="R1948">
        <v>588</v>
      </c>
      <c r="T1948" t="s">
        <v>4440</v>
      </c>
    </row>
    <row r="1949" spans="1:20" x14ac:dyDescent="0.25">
      <c r="A1949" t="s">
        <v>29</v>
      </c>
      <c r="B1949" t="s">
        <v>30</v>
      </c>
      <c r="C1949" t="s">
        <v>22</v>
      </c>
      <c r="D1949" t="s">
        <v>23</v>
      </c>
      <c r="E1949" t="s">
        <v>5</v>
      </c>
      <c r="G1949" t="s">
        <v>24</v>
      </c>
      <c r="H1949">
        <v>1142064</v>
      </c>
      <c r="I1949">
        <v>1142651</v>
      </c>
      <c r="J1949" t="s">
        <v>71</v>
      </c>
      <c r="K1949" t="s">
        <v>4441</v>
      </c>
      <c r="L1949" t="s">
        <v>4441</v>
      </c>
      <c r="N1949" t="s">
        <v>36</v>
      </c>
      <c r="P1949" s="1" t="s">
        <v>4438</v>
      </c>
      <c r="Q1949" t="s">
        <v>4439</v>
      </c>
      <c r="R1949">
        <v>588</v>
      </c>
      <c r="S1949">
        <v>195</v>
      </c>
    </row>
    <row r="1950" spans="1:20" x14ac:dyDescent="0.25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G1950" t="s">
        <v>24</v>
      </c>
      <c r="H1950">
        <v>1142651</v>
      </c>
      <c r="I1950">
        <v>1145098</v>
      </c>
      <c r="J1950" t="s">
        <v>71</v>
      </c>
      <c r="P1950" s="1" t="s">
        <v>4442</v>
      </c>
      <c r="Q1950" t="s">
        <v>4443</v>
      </c>
      <c r="R1950">
        <v>2448</v>
      </c>
      <c r="T1950" t="s">
        <v>4444</v>
      </c>
    </row>
    <row r="1951" spans="1:20" x14ac:dyDescent="0.25">
      <c r="A1951" t="s">
        <v>29</v>
      </c>
      <c r="B1951" t="s">
        <v>30</v>
      </c>
      <c r="C1951" t="s">
        <v>22</v>
      </c>
      <c r="D1951" t="s">
        <v>23</v>
      </c>
      <c r="E1951" t="s">
        <v>5</v>
      </c>
      <c r="G1951" t="s">
        <v>24</v>
      </c>
      <c r="H1951">
        <v>1142651</v>
      </c>
      <c r="I1951">
        <v>1145098</v>
      </c>
      <c r="J1951" t="s">
        <v>71</v>
      </c>
      <c r="K1951" t="s">
        <v>4445</v>
      </c>
      <c r="L1951" t="s">
        <v>4445</v>
      </c>
      <c r="N1951" t="s">
        <v>36</v>
      </c>
      <c r="P1951" s="1" t="s">
        <v>4442</v>
      </c>
      <c r="Q1951" t="s">
        <v>4443</v>
      </c>
      <c r="R1951">
        <v>2448</v>
      </c>
      <c r="S1951">
        <v>815</v>
      </c>
    </row>
    <row r="1952" spans="1:20" x14ac:dyDescent="0.25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G1952" t="s">
        <v>24</v>
      </c>
      <c r="H1952">
        <v>1145168</v>
      </c>
      <c r="I1952">
        <v>1150483</v>
      </c>
      <c r="J1952" t="s">
        <v>71</v>
      </c>
      <c r="P1952" s="1" t="s">
        <v>4446</v>
      </c>
      <c r="Q1952" t="s">
        <v>4447</v>
      </c>
      <c r="R1952">
        <v>5316</v>
      </c>
      <c r="T1952" t="s">
        <v>4448</v>
      </c>
    </row>
    <row r="1953" spans="1:20" x14ac:dyDescent="0.25">
      <c r="A1953" t="s">
        <v>29</v>
      </c>
      <c r="B1953" t="s">
        <v>30</v>
      </c>
      <c r="C1953" t="s">
        <v>22</v>
      </c>
      <c r="D1953" t="s">
        <v>23</v>
      </c>
      <c r="E1953" t="s">
        <v>5</v>
      </c>
      <c r="G1953" t="s">
        <v>24</v>
      </c>
      <c r="H1953">
        <v>1145168</v>
      </c>
      <c r="I1953">
        <v>1150483</v>
      </c>
      <c r="J1953" t="s">
        <v>71</v>
      </c>
      <c r="K1953" t="s">
        <v>4449</v>
      </c>
      <c r="L1953" t="s">
        <v>4449</v>
      </c>
      <c r="N1953" t="s">
        <v>4450</v>
      </c>
      <c r="P1953" s="1" t="s">
        <v>4446</v>
      </c>
      <c r="Q1953" t="s">
        <v>4447</v>
      </c>
      <c r="R1953">
        <v>5316</v>
      </c>
      <c r="S1953">
        <v>1771</v>
      </c>
    </row>
    <row r="1954" spans="1:20" x14ac:dyDescent="0.25">
      <c r="A1954" t="s">
        <v>20</v>
      </c>
      <c r="B1954" t="s">
        <v>21</v>
      </c>
      <c r="C1954" t="s">
        <v>22</v>
      </c>
      <c r="D1954" t="s">
        <v>23</v>
      </c>
      <c r="E1954" t="s">
        <v>5</v>
      </c>
      <c r="G1954" t="s">
        <v>24</v>
      </c>
      <c r="H1954">
        <v>1150613</v>
      </c>
      <c r="I1954">
        <v>1152283</v>
      </c>
      <c r="J1954" t="s">
        <v>71</v>
      </c>
      <c r="P1954" s="1" t="s">
        <v>4451</v>
      </c>
      <c r="Q1954" t="s">
        <v>4452</v>
      </c>
      <c r="R1954">
        <v>1671</v>
      </c>
      <c r="T1954" t="s">
        <v>4453</v>
      </c>
    </row>
    <row r="1955" spans="1:20" x14ac:dyDescent="0.25">
      <c r="A1955" t="s">
        <v>29</v>
      </c>
      <c r="B1955" t="s">
        <v>30</v>
      </c>
      <c r="C1955" t="s">
        <v>22</v>
      </c>
      <c r="D1955" t="s">
        <v>23</v>
      </c>
      <c r="E1955" t="s">
        <v>5</v>
      </c>
      <c r="G1955" t="s">
        <v>24</v>
      </c>
      <c r="H1955">
        <v>1150613</v>
      </c>
      <c r="I1955">
        <v>1152283</v>
      </c>
      <c r="J1955" t="s">
        <v>71</v>
      </c>
      <c r="K1955" t="s">
        <v>4454</v>
      </c>
      <c r="L1955" t="s">
        <v>4454</v>
      </c>
      <c r="N1955" t="s">
        <v>36</v>
      </c>
      <c r="P1955" s="1" t="s">
        <v>4451</v>
      </c>
      <c r="Q1955" t="s">
        <v>4452</v>
      </c>
      <c r="R1955">
        <v>1671</v>
      </c>
      <c r="S1955">
        <v>556</v>
      </c>
    </row>
    <row r="1956" spans="1:20" x14ac:dyDescent="0.25">
      <c r="A1956" t="s">
        <v>20</v>
      </c>
      <c r="B1956" t="s">
        <v>21</v>
      </c>
      <c r="C1956" t="s">
        <v>22</v>
      </c>
      <c r="D1956" t="s">
        <v>23</v>
      </c>
      <c r="E1956" t="s">
        <v>5</v>
      </c>
      <c r="G1956" t="s">
        <v>24</v>
      </c>
      <c r="H1956">
        <v>1152448</v>
      </c>
      <c r="I1956">
        <v>1153281</v>
      </c>
      <c r="J1956" t="s">
        <v>71</v>
      </c>
      <c r="P1956" s="1" t="s">
        <v>4455</v>
      </c>
      <c r="Q1956" t="s">
        <v>4456</v>
      </c>
      <c r="R1956">
        <v>834</v>
      </c>
      <c r="T1956" t="s">
        <v>4457</v>
      </c>
    </row>
    <row r="1957" spans="1:20" x14ac:dyDescent="0.25">
      <c r="A1957" t="s">
        <v>29</v>
      </c>
      <c r="B1957" t="s">
        <v>30</v>
      </c>
      <c r="C1957" t="s">
        <v>22</v>
      </c>
      <c r="D1957" t="s">
        <v>23</v>
      </c>
      <c r="E1957" t="s">
        <v>5</v>
      </c>
      <c r="G1957" t="s">
        <v>24</v>
      </c>
      <c r="H1957">
        <v>1152448</v>
      </c>
      <c r="I1957">
        <v>1153281</v>
      </c>
      <c r="J1957" t="s">
        <v>71</v>
      </c>
      <c r="K1957" t="s">
        <v>4458</v>
      </c>
      <c r="L1957" t="s">
        <v>4458</v>
      </c>
      <c r="N1957" t="s">
        <v>3174</v>
      </c>
      <c r="P1957" s="1" t="s">
        <v>4455</v>
      </c>
      <c r="Q1957" t="s">
        <v>4456</v>
      </c>
      <c r="R1957">
        <v>834</v>
      </c>
      <c r="S1957">
        <v>277</v>
      </c>
    </row>
    <row r="1958" spans="1:20" x14ac:dyDescent="0.25">
      <c r="A1958" t="s">
        <v>20</v>
      </c>
      <c r="B1958" t="s">
        <v>93</v>
      </c>
      <c r="C1958" t="s">
        <v>22</v>
      </c>
      <c r="D1958" t="s">
        <v>23</v>
      </c>
      <c r="E1958" t="s">
        <v>5</v>
      </c>
      <c r="G1958" t="s">
        <v>24</v>
      </c>
      <c r="H1958">
        <v>1153461</v>
      </c>
      <c r="I1958">
        <v>1153539</v>
      </c>
      <c r="J1958" t="s">
        <v>25</v>
      </c>
      <c r="P1958" s="1" t="s">
        <v>4459</v>
      </c>
      <c r="Q1958" t="s">
        <v>4460</v>
      </c>
      <c r="R1958">
        <v>79</v>
      </c>
      <c r="T1958" t="s">
        <v>4461</v>
      </c>
    </row>
    <row r="1959" spans="1:20" x14ac:dyDescent="0.25">
      <c r="A1959" t="s">
        <v>93</v>
      </c>
      <c r="C1959" t="s">
        <v>22</v>
      </c>
      <c r="D1959" t="s">
        <v>23</v>
      </c>
      <c r="E1959" t="s">
        <v>5</v>
      </c>
      <c r="G1959" t="s">
        <v>24</v>
      </c>
      <c r="H1959">
        <v>1153461</v>
      </c>
      <c r="I1959">
        <v>1153539</v>
      </c>
      <c r="J1959" t="s">
        <v>25</v>
      </c>
      <c r="N1959" t="s">
        <v>224</v>
      </c>
      <c r="P1959" s="1" t="s">
        <v>4459</v>
      </c>
      <c r="Q1959" t="s">
        <v>4460</v>
      </c>
      <c r="R1959">
        <v>79</v>
      </c>
      <c r="T1959" t="s">
        <v>225</v>
      </c>
    </row>
    <row r="1960" spans="1:20" x14ac:dyDescent="0.25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G1960" t="s">
        <v>24</v>
      </c>
      <c r="H1960">
        <v>1153561</v>
      </c>
      <c r="I1960">
        <v>1155402</v>
      </c>
      <c r="J1960" t="s">
        <v>25</v>
      </c>
      <c r="P1960" s="1" t="s">
        <v>4462</v>
      </c>
      <c r="Q1960" t="s">
        <v>4463</v>
      </c>
      <c r="R1960">
        <v>1842</v>
      </c>
      <c r="T1960" t="s">
        <v>4464</v>
      </c>
    </row>
    <row r="1961" spans="1:20" x14ac:dyDescent="0.25">
      <c r="A1961" t="s">
        <v>29</v>
      </c>
      <c r="B1961" t="s">
        <v>30</v>
      </c>
      <c r="C1961" t="s">
        <v>22</v>
      </c>
      <c r="D1961" t="s">
        <v>23</v>
      </c>
      <c r="E1961" t="s">
        <v>5</v>
      </c>
      <c r="G1961" t="s">
        <v>24</v>
      </c>
      <c r="H1961">
        <v>1153561</v>
      </c>
      <c r="I1961">
        <v>1155402</v>
      </c>
      <c r="J1961" t="s">
        <v>25</v>
      </c>
      <c r="K1961" t="s">
        <v>4465</v>
      </c>
      <c r="L1961" t="s">
        <v>4465</v>
      </c>
      <c r="N1961" t="s">
        <v>4466</v>
      </c>
      <c r="P1961" s="1" t="s">
        <v>4462</v>
      </c>
      <c r="Q1961" t="s">
        <v>4463</v>
      </c>
      <c r="R1961">
        <v>1842</v>
      </c>
      <c r="S1961">
        <v>613</v>
      </c>
    </row>
    <row r="1962" spans="1:20" x14ac:dyDescent="0.25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G1962" t="s">
        <v>24</v>
      </c>
      <c r="H1962">
        <v>1155492</v>
      </c>
      <c r="I1962">
        <v>1156679</v>
      </c>
      <c r="J1962" t="s">
        <v>25</v>
      </c>
      <c r="P1962" s="1" t="s">
        <v>4467</v>
      </c>
      <c r="Q1962" t="s">
        <v>4468</v>
      </c>
      <c r="R1962">
        <v>1188</v>
      </c>
      <c r="T1962" t="s">
        <v>4469</v>
      </c>
    </row>
    <row r="1963" spans="1:20" x14ac:dyDescent="0.25">
      <c r="A1963" t="s">
        <v>29</v>
      </c>
      <c r="B1963" t="s">
        <v>30</v>
      </c>
      <c r="C1963" t="s">
        <v>22</v>
      </c>
      <c r="D1963" t="s">
        <v>23</v>
      </c>
      <c r="E1963" t="s">
        <v>5</v>
      </c>
      <c r="G1963" t="s">
        <v>24</v>
      </c>
      <c r="H1963">
        <v>1155492</v>
      </c>
      <c r="I1963">
        <v>1156679</v>
      </c>
      <c r="J1963" t="s">
        <v>25</v>
      </c>
      <c r="K1963" t="s">
        <v>4470</v>
      </c>
      <c r="L1963" t="s">
        <v>4470</v>
      </c>
      <c r="N1963" t="s">
        <v>36</v>
      </c>
      <c r="P1963" s="1" t="s">
        <v>4467</v>
      </c>
      <c r="Q1963" t="s">
        <v>4468</v>
      </c>
      <c r="R1963">
        <v>1188</v>
      </c>
      <c r="S1963">
        <v>395</v>
      </c>
    </row>
    <row r="1964" spans="1:20" x14ac:dyDescent="0.25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G1964" t="s">
        <v>24</v>
      </c>
      <c r="H1964">
        <v>1156758</v>
      </c>
      <c r="I1964">
        <v>1158530</v>
      </c>
      <c r="J1964" t="s">
        <v>25</v>
      </c>
      <c r="P1964" s="1" t="s">
        <v>4471</v>
      </c>
      <c r="Q1964" t="s">
        <v>4472</v>
      </c>
      <c r="R1964">
        <v>1773</v>
      </c>
    </row>
    <row r="1965" spans="1:20" x14ac:dyDescent="0.25">
      <c r="A1965" t="s">
        <v>29</v>
      </c>
      <c r="B1965" t="s">
        <v>30</v>
      </c>
      <c r="C1965" t="s">
        <v>22</v>
      </c>
      <c r="D1965" t="s">
        <v>23</v>
      </c>
      <c r="E1965" t="s">
        <v>5</v>
      </c>
      <c r="G1965" t="s">
        <v>24</v>
      </c>
      <c r="H1965">
        <v>1156758</v>
      </c>
      <c r="I1965">
        <v>1158530</v>
      </c>
      <c r="J1965" t="s">
        <v>25</v>
      </c>
      <c r="K1965" t="s">
        <v>4473</v>
      </c>
      <c r="L1965" t="s">
        <v>4473</v>
      </c>
      <c r="N1965" t="s">
        <v>36</v>
      </c>
      <c r="P1965" s="1" t="s">
        <v>4471</v>
      </c>
      <c r="Q1965" t="s">
        <v>4472</v>
      </c>
      <c r="R1965">
        <v>1773</v>
      </c>
      <c r="S1965">
        <v>590</v>
      </c>
    </row>
    <row r="1966" spans="1:20" x14ac:dyDescent="0.25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G1966" t="s">
        <v>24</v>
      </c>
      <c r="H1966">
        <v>1158656</v>
      </c>
      <c r="I1966">
        <v>1159249</v>
      </c>
      <c r="J1966" t="s">
        <v>25</v>
      </c>
      <c r="P1966" s="1" t="s">
        <v>4474</v>
      </c>
      <c r="Q1966" t="s">
        <v>4475</v>
      </c>
      <c r="R1966">
        <v>594</v>
      </c>
      <c r="T1966" t="s">
        <v>4476</v>
      </c>
    </row>
    <row r="1967" spans="1:20" x14ac:dyDescent="0.25">
      <c r="A1967" t="s">
        <v>29</v>
      </c>
      <c r="B1967" t="s">
        <v>30</v>
      </c>
      <c r="C1967" t="s">
        <v>22</v>
      </c>
      <c r="D1967" t="s">
        <v>23</v>
      </c>
      <c r="E1967" t="s">
        <v>5</v>
      </c>
      <c r="G1967" t="s">
        <v>24</v>
      </c>
      <c r="H1967">
        <v>1158656</v>
      </c>
      <c r="I1967">
        <v>1159249</v>
      </c>
      <c r="J1967" t="s">
        <v>25</v>
      </c>
      <c r="K1967" t="s">
        <v>4477</v>
      </c>
      <c r="L1967" t="s">
        <v>4477</v>
      </c>
      <c r="N1967" t="s">
        <v>4478</v>
      </c>
      <c r="P1967" s="1" t="s">
        <v>4474</v>
      </c>
      <c r="Q1967" t="s">
        <v>4475</v>
      </c>
      <c r="R1967">
        <v>594</v>
      </c>
      <c r="S1967">
        <v>197</v>
      </c>
    </row>
    <row r="1968" spans="1:20" x14ac:dyDescent="0.25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G1968" t="s">
        <v>24</v>
      </c>
      <c r="H1968">
        <v>1159236</v>
      </c>
      <c r="I1968">
        <v>1159757</v>
      </c>
      <c r="J1968" t="s">
        <v>25</v>
      </c>
      <c r="P1968" s="1" t="s">
        <v>4479</v>
      </c>
      <c r="Q1968" t="s">
        <v>4480</v>
      </c>
      <c r="R1968">
        <v>522</v>
      </c>
      <c r="T1968" t="s">
        <v>4481</v>
      </c>
    </row>
    <row r="1969" spans="1:20" x14ac:dyDescent="0.25">
      <c r="A1969" t="s">
        <v>29</v>
      </c>
      <c r="B1969" t="s">
        <v>30</v>
      </c>
      <c r="C1969" t="s">
        <v>22</v>
      </c>
      <c r="D1969" t="s">
        <v>23</v>
      </c>
      <c r="E1969" t="s">
        <v>5</v>
      </c>
      <c r="G1969" t="s">
        <v>24</v>
      </c>
      <c r="H1969">
        <v>1159236</v>
      </c>
      <c r="I1969">
        <v>1159757</v>
      </c>
      <c r="J1969" t="s">
        <v>25</v>
      </c>
      <c r="K1969" t="s">
        <v>4482</v>
      </c>
      <c r="L1969" t="s">
        <v>4482</v>
      </c>
      <c r="N1969" t="s">
        <v>2104</v>
      </c>
      <c r="P1969" s="1" t="s">
        <v>4479</v>
      </c>
      <c r="Q1969" t="s">
        <v>4480</v>
      </c>
      <c r="R1969">
        <v>522</v>
      </c>
      <c r="S1969">
        <v>173</v>
      </c>
    </row>
    <row r="1970" spans="1:20" x14ac:dyDescent="0.25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G1970" t="s">
        <v>24</v>
      </c>
      <c r="H1970">
        <v>1159789</v>
      </c>
      <c r="I1970">
        <v>1160412</v>
      </c>
      <c r="J1970" t="s">
        <v>25</v>
      </c>
      <c r="P1970" s="1" t="s">
        <v>4483</v>
      </c>
      <c r="Q1970" t="s">
        <v>4484</v>
      </c>
      <c r="R1970">
        <v>624</v>
      </c>
      <c r="T1970" t="s">
        <v>4485</v>
      </c>
    </row>
    <row r="1971" spans="1:20" x14ac:dyDescent="0.25">
      <c r="A1971" t="s">
        <v>29</v>
      </c>
      <c r="B1971" t="s">
        <v>30</v>
      </c>
      <c r="C1971" t="s">
        <v>22</v>
      </c>
      <c r="D1971" t="s">
        <v>23</v>
      </c>
      <c r="E1971" t="s">
        <v>5</v>
      </c>
      <c r="G1971" t="s">
        <v>24</v>
      </c>
      <c r="H1971">
        <v>1159789</v>
      </c>
      <c r="I1971">
        <v>1160412</v>
      </c>
      <c r="J1971" t="s">
        <v>25</v>
      </c>
      <c r="K1971" t="s">
        <v>4486</v>
      </c>
      <c r="L1971" t="s">
        <v>4486</v>
      </c>
      <c r="N1971" t="s">
        <v>4487</v>
      </c>
      <c r="P1971" s="1" t="s">
        <v>4483</v>
      </c>
      <c r="Q1971" t="s">
        <v>4484</v>
      </c>
      <c r="R1971">
        <v>624</v>
      </c>
      <c r="S1971">
        <v>207</v>
      </c>
    </row>
    <row r="1972" spans="1:20" x14ac:dyDescent="0.25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G1972" t="s">
        <v>24</v>
      </c>
      <c r="H1972">
        <v>1160478</v>
      </c>
      <c r="I1972">
        <v>1161707</v>
      </c>
      <c r="J1972" t="s">
        <v>25</v>
      </c>
      <c r="P1972" s="1" t="s">
        <v>4488</v>
      </c>
      <c r="Q1972" t="s">
        <v>4489</v>
      </c>
      <c r="R1972">
        <v>1230</v>
      </c>
      <c r="T1972" t="s">
        <v>4490</v>
      </c>
    </row>
    <row r="1973" spans="1:20" x14ac:dyDescent="0.25">
      <c r="A1973" t="s">
        <v>29</v>
      </c>
      <c r="B1973" t="s">
        <v>30</v>
      </c>
      <c r="C1973" t="s">
        <v>22</v>
      </c>
      <c r="D1973" t="s">
        <v>23</v>
      </c>
      <c r="E1973" t="s">
        <v>5</v>
      </c>
      <c r="G1973" t="s">
        <v>24</v>
      </c>
      <c r="H1973">
        <v>1160478</v>
      </c>
      <c r="I1973">
        <v>1161707</v>
      </c>
      <c r="J1973" t="s">
        <v>25</v>
      </c>
      <c r="K1973" t="s">
        <v>4491</v>
      </c>
      <c r="L1973" t="s">
        <v>4491</v>
      </c>
      <c r="N1973" t="s">
        <v>36</v>
      </c>
      <c r="P1973" s="1" t="s">
        <v>4488</v>
      </c>
      <c r="Q1973" t="s">
        <v>4489</v>
      </c>
      <c r="R1973">
        <v>1230</v>
      </c>
      <c r="S1973">
        <v>409</v>
      </c>
    </row>
    <row r="1974" spans="1:20" x14ac:dyDescent="0.25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G1974" t="s">
        <v>24</v>
      </c>
      <c r="H1974">
        <v>1161869</v>
      </c>
      <c r="I1974">
        <v>1162501</v>
      </c>
      <c r="J1974" t="s">
        <v>25</v>
      </c>
      <c r="P1974" s="1" t="s">
        <v>4492</v>
      </c>
      <c r="Q1974" t="s">
        <v>4493</v>
      </c>
      <c r="R1974">
        <v>633</v>
      </c>
      <c r="T1974" t="s">
        <v>4494</v>
      </c>
    </row>
    <row r="1975" spans="1:20" x14ac:dyDescent="0.25">
      <c r="A1975" t="s">
        <v>29</v>
      </c>
      <c r="B1975" t="s">
        <v>30</v>
      </c>
      <c r="C1975" t="s">
        <v>22</v>
      </c>
      <c r="D1975" t="s">
        <v>23</v>
      </c>
      <c r="E1975" t="s">
        <v>5</v>
      </c>
      <c r="G1975" t="s">
        <v>24</v>
      </c>
      <c r="H1975">
        <v>1161869</v>
      </c>
      <c r="I1975">
        <v>1162501</v>
      </c>
      <c r="J1975" t="s">
        <v>25</v>
      </c>
      <c r="K1975" t="s">
        <v>4495</v>
      </c>
      <c r="L1975" t="s">
        <v>4495</v>
      </c>
      <c r="N1975" t="s">
        <v>36</v>
      </c>
      <c r="P1975" s="1" t="s">
        <v>4492</v>
      </c>
      <c r="Q1975" t="s">
        <v>4493</v>
      </c>
      <c r="R1975">
        <v>633</v>
      </c>
      <c r="S1975">
        <v>210</v>
      </c>
    </row>
    <row r="1976" spans="1:20" x14ac:dyDescent="0.25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G1976" t="s">
        <v>24</v>
      </c>
      <c r="H1976">
        <v>1162512</v>
      </c>
      <c r="I1976">
        <v>1163099</v>
      </c>
      <c r="J1976" t="s">
        <v>25</v>
      </c>
      <c r="P1976" s="1" t="s">
        <v>4496</v>
      </c>
      <c r="Q1976" t="s">
        <v>4497</v>
      </c>
      <c r="R1976">
        <v>588</v>
      </c>
      <c r="T1976" t="s">
        <v>4498</v>
      </c>
    </row>
    <row r="1977" spans="1:20" x14ac:dyDescent="0.25">
      <c r="A1977" t="s">
        <v>29</v>
      </c>
      <c r="B1977" t="s">
        <v>30</v>
      </c>
      <c r="C1977" t="s">
        <v>22</v>
      </c>
      <c r="D1977" t="s">
        <v>23</v>
      </c>
      <c r="E1977" t="s">
        <v>5</v>
      </c>
      <c r="G1977" t="s">
        <v>24</v>
      </c>
      <c r="H1977">
        <v>1162512</v>
      </c>
      <c r="I1977">
        <v>1163099</v>
      </c>
      <c r="J1977" t="s">
        <v>25</v>
      </c>
      <c r="K1977" t="s">
        <v>4499</v>
      </c>
      <c r="L1977" t="s">
        <v>4499</v>
      </c>
      <c r="N1977" t="s">
        <v>36</v>
      </c>
      <c r="P1977" s="1" t="s">
        <v>4496</v>
      </c>
      <c r="Q1977" t="s">
        <v>4497</v>
      </c>
      <c r="R1977">
        <v>588</v>
      </c>
      <c r="S1977">
        <v>195</v>
      </c>
    </row>
    <row r="1978" spans="1:20" x14ac:dyDescent="0.25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G1978" t="s">
        <v>24</v>
      </c>
      <c r="H1978">
        <v>1163142</v>
      </c>
      <c r="I1978">
        <v>1163972</v>
      </c>
      <c r="J1978" t="s">
        <v>25</v>
      </c>
      <c r="P1978" s="1" t="s">
        <v>4500</v>
      </c>
      <c r="Q1978" t="s">
        <v>4501</v>
      </c>
      <c r="R1978">
        <v>831</v>
      </c>
      <c r="T1978" t="s">
        <v>4502</v>
      </c>
    </row>
    <row r="1979" spans="1:20" x14ac:dyDescent="0.25">
      <c r="A1979" t="s">
        <v>29</v>
      </c>
      <c r="B1979" t="s">
        <v>30</v>
      </c>
      <c r="C1979" t="s">
        <v>22</v>
      </c>
      <c r="D1979" t="s">
        <v>23</v>
      </c>
      <c r="E1979" t="s">
        <v>5</v>
      </c>
      <c r="G1979" t="s">
        <v>24</v>
      </c>
      <c r="H1979">
        <v>1163142</v>
      </c>
      <c r="I1979">
        <v>1163972</v>
      </c>
      <c r="J1979" t="s">
        <v>25</v>
      </c>
      <c r="K1979" t="s">
        <v>4503</v>
      </c>
      <c r="L1979" t="s">
        <v>4503</v>
      </c>
      <c r="N1979" t="s">
        <v>36</v>
      </c>
      <c r="P1979" s="1" t="s">
        <v>4500</v>
      </c>
      <c r="Q1979" t="s">
        <v>4501</v>
      </c>
      <c r="R1979">
        <v>831</v>
      </c>
      <c r="S1979">
        <v>276</v>
      </c>
    </row>
    <row r="1980" spans="1:20" x14ac:dyDescent="0.25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G1980" t="s">
        <v>24</v>
      </c>
      <c r="H1980">
        <v>1163983</v>
      </c>
      <c r="I1980">
        <v>1164453</v>
      </c>
      <c r="J1980" t="s">
        <v>71</v>
      </c>
      <c r="P1980" s="1" t="s">
        <v>4504</v>
      </c>
      <c r="Q1980" t="s">
        <v>4505</v>
      </c>
      <c r="R1980">
        <v>471</v>
      </c>
      <c r="T1980" t="s">
        <v>4506</v>
      </c>
    </row>
    <row r="1981" spans="1:20" x14ac:dyDescent="0.25">
      <c r="A1981" t="s">
        <v>29</v>
      </c>
      <c r="B1981" t="s">
        <v>30</v>
      </c>
      <c r="C1981" t="s">
        <v>22</v>
      </c>
      <c r="D1981" t="s">
        <v>23</v>
      </c>
      <c r="E1981" t="s">
        <v>5</v>
      </c>
      <c r="G1981" t="s">
        <v>24</v>
      </c>
      <c r="H1981">
        <v>1163983</v>
      </c>
      <c r="I1981">
        <v>1164453</v>
      </c>
      <c r="J1981" t="s">
        <v>71</v>
      </c>
      <c r="K1981" t="s">
        <v>4507</v>
      </c>
      <c r="L1981" t="s">
        <v>4507</v>
      </c>
      <c r="N1981" t="s">
        <v>36</v>
      </c>
      <c r="P1981" s="1" t="s">
        <v>4504</v>
      </c>
      <c r="Q1981" t="s">
        <v>4505</v>
      </c>
      <c r="R1981">
        <v>471</v>
      </c>
      <c r="S1981">
        <v>156</v>
      </c>
    </row>
    <row r="1982" spans="1:20" x14ac:dyDescent="0.25">
      <c r="A1982" t="s">
        <v>20</v>
      </c>
      <c r="B1982" t="s">
        <v>93</v>
      </c>
      <c r="C1982" t="s">
        <v>22</v>
      </c>
      <c r="D1982" t="s">
        <v>23</v>
      </c>
      <c r="E1982" t="s">
        <v>5</v>
      </c>
      <c r="G1982" t="s">
        <v>24</v>
      </c>
      <c r="H1982">
        <v>1164547</v>
      </c>
      <c r="I1982">
        <v>1164619</v>
      </c>
      <c r="J1982" t="s">
        <v>25</v>
      </c>
      <c r="P1982" s="1" t="s">
        <v>4508</v>
      </c>
      <c r="Q1982" t="s">
        <v>4509</v>
      </c>
      <c r="R1982">
        <v>73</v>
      </c>
      <c r="T1982" t="s">
        <v>4510</v>
      </c>
    </row>
    <row r="1983" spans="1:20" x14ac:dyDescent="0.25">
      <c r="A1983" t="s">
        <v>93</v>
      </c>
      <c r="C1983" t="s">
        <v>22</v>
      </c>
      <c r="D1983" t="s">
        <v>23</v>
      </c>
      <c r="E1983" t="s">
        <v>5</v>
      </c>
      <c r="G1983" t="s">
        <v>24</v>
      </c>
      <c r="H1983">
        <v>1164547</v>
      </c>
      <c r="I1983">
        <v>1164619</v>
      </c>
      <c r="J1983" t="s">
        <v>25</v>
      </c>
      <c r="N1983" t="s">
        <v>2942</v>
      </c>
      <c r="P1983" s="1" t="s">
        <v>4508</v>
      </c>
      <c r="Q1983" t="s">
        <v>4509</v>
      </c>
      <c r="R1983">
        <v>73</v>
      </c>
      <c r="T1983" t="s">
        <v>4511</v>
      </c>
    </row>
    <row r="1984" spans="1:20" x14ac:dyDescent="0.25">
      <c r="A1984" t="s">
        <v>20</v>
      </c>
      <c r="B1984" t="s">
        <v>21</v>
      </c>
      <c r="C1984" t="s">
        <v>22</v>
      </c>
      <c r="D1984" t="s">
        <v>23</v>
      </c>
      <c r="E1984" t="s">
        <v>5</v>
      </c>
      <c r="G1984" t="s">
        <v>24</v>
      </c>
      <c r="H1984">
        <v>1164737</v>
      </c>
      <c r="I1984">
        <v>1165984</v>
      </c>
      <c r="J1984" t="s">
        <v>71</v>
      </c>
      <c r="P1984" s="1" t="s">
        <v>4512</v>
      </c>
      <c r="Q1984" t="s">
        <v>4513</v>
      </c>
      <c r="R1984">
        <v>1248</v>
      </c>
      <c r="T1984" t="s">
        <v>4514</v>
      </c>
    </row>
    <row r="1985" spans="1:20" x14ac:dyDescent="0.25">
      <c r="A1985" t="s">
        <v>29</v>
      </c>
      <c r="B1985" t="s">
        <v>30</v>
      </c>
      <c r="C1985" t="s">
        <v>22</v>
      </c>
      <c r="D1985" t="s">
        <v>23</v>
      </c>
      <c r="E1985" t="s">
        <v>5</v>
      </c>
      <c r="G1985" t="s">
        <v>24</v>
      </c>
      <c r="H1985">
        <v>1164737</v>
      </c>
      <c r="I1985">
        <v>1165984</v>
      </c>
      <c r="J1985" t="s">
        <v>71</v>
      </c>
      <c r="K1985" t="s">
        <v>4515</v>
      </c>
      <c r="L1985" t="s">
        <v>4515</v>
      </c>
      <c r="N1985" t="s">
        <v>36</v>
      </c>
      <c r="P1985" s="1" t="s">
        <v>4512</v>
      </c>
      <c r="Q1985" t="s">
        <v>4513</v>
      </c>
      <c r="R1985">
        <v>1248</v>
      </c>
      <c r="S1985">
        <v>415</v>
      </c>
    </row>
    <row r="1986" spans="1:20" x14ac:dyDescent="0.25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G1986" t="s">
        <v>24</v>
      </c>
      <c r="H1986">
        <v>1165985</v>
      </c>
      <c r="I1986">
        <v>1166527</v>
      </c>
      <c r="J1986" t="s">
        <v>71</v>
      </c>
      <c r="P1986" s="1" t="s">
        <v>4516</v>
      </c>
      <c r="Q1986" t="s">
        <v>4517</v>
      </c>
      <c r="R1986">
        <v>543</v>
      </c>
      <c r="T1986" t="s">
        <v>4518</v>
      </c>
    </row>
    <row r="1987" spans="1:20" x14ac:dyDescent="0.25">
      <c r="A1987" t="s">
        <v>29</v>
      </c>
      <c r="B1987" t="s">
        <v>30</v>
      </c>
      <c r="C1987" t="s">
        <v>22</v>
      </c>
      <c r="D1987" t="s">
        <v>23</v>
      </c>
      <c r="E1987" t="s">
        <v>5</v>
      </c>
      <c r="G1987" t="s">
        <v>24</v>
      </c>
      <c r="H1987">
        <v>1165985</v>
      </c>
      <c r="I1987">
        <v>1166527</v>
      </c>
      <c r="J1987" t="s">
        <v>71</v>
      </c>
      <c r="K1987" t="s">
        <v>4519</v>
      </c>
      <c r="L1987" t="s">
        <v>4519</v>
      </c>
      <c r="N1987" t="s">
        <v>36</v>
      </c>
      <c r="P1987" s="1" t="s">
        <v>4516</v>
      </c>
      <c r="Q1987" t="s">
        <v>4517</v>
      </c>
      <c r="R1987">
        <v>543</v>
      </c>
      <c r="S1987">
        <v>180</v>
      </c>
    </row>
    <row r="1988" spans="1:20" x14ac:dyDescent="0.25">
      <c r="A1988" t="s">
        <v>20</v>
      </c>
      <c r="B1988" t="s">
        <v>21</v>
      </c>
      <c r="C1988" t="s">
        <v>22</v>
      </c>
      <c r="D1988" t="s">
        <v>23</v>
      </c>
      <c r="E1988" t="s">
        <v>5</v>
      </c>
      <c r="G1988" t="s">
        <v>24</v>
      </c>
      <c r="H1988">
        <v>1166530</v>
      </c>
      <c r="I1988">
        <v>1167984</v>
      </c>
      <c r="J1988" t="s">
        <v>71</v>
      </c>
      <c r="P1988" s="1" t="s">
        <v>4520</v>
      </c>
      <c r="Q1988" t="s">
        <v>4521</v>
      </c>
      <c r="R1988">
        <v>1455</v>
      </c>
      <c r="T1988" t="s">
        <v>4522</v>
      </c>
    </row>
    <row r="1989" spans="1:20" x14ac:dyDescent="0.25">
      <c r="A1989" t="s">
        <v>29</v>
      </c>
      <c r="B1989" t="s">
        <v>30</v>
      </c>
      <c r="C1989" t="s">
        <v>22</v>
      </c>
      <c r="D1989" t="s">
        <v>23</v>
      </c>
      <c r="E1989" t="s">
        <v>5</v>
      </c>
      <c r="G1989" t="s">
        <v>24</v>
      </c>
      <c r="H1989">
        <v>1166530</v>
      </c>
      <c r="I1989">
        <v>1167984</v>
      </c>
      <c r="J1989" t="s">
        <v>71</v>
      </c>
      <c r="K1989" t="s">
        <v>4523</v>
      </c>
      <c r="L1989" t="s">
        <v>4523</v>
      </c>
      <c r="N1989" t="s">
        <v>3556</v>
      </c>
      <c r="P1989" s="1" t="s">
        <v>4520</v>
      </c>
      <c r="Q1989" t="s">
        <v>4521</v>
      </c>
      <c r="R1989">
        <v>1455</v>
      </c>
      <c r="S1989">
        <v>484</v>
      </c>
    </row>
    <row r="1990" spans="1:20" x14ac:dyDescent="0.25">
      <c r="A1990" t="s">
        <v>20</v>
      </c>
      <c r="B1990" t="s">
        <v>21</v>
      </c>
      <c r="C1990" t="s">
        <v>22</v>
      </c>
      <c r="D1990" t="s">
        <v>23</v>
      </c>
      <c r="E1990" t="s">
        <v>5</v>
      </c>
      <c r="G1990" t="s">
        <v>24</v>
      </c>
      <c r="H1990">
        <v>1168005</v>
      </c>
      <c r="I1990">
        <v>1169171</v>
      </c>
      <c r="J1990" t="s">
        <v>71</v>
      </c>
      <c r="P1990" s="1" t="s">
        <v>4524</v>
      </c>
      <c r="Q1990" t="s">
        <v>4525</v>
      </c>
      <c r="R1990">
        <v>1167</v>
      </c>
      <c r="T1990" t="s">
        <v>4526</v>
      </c>
    </row>
    <row r="1991" spans="1:20" x14ac:dyDescent="0.25">
      <c r="A1991" t="s">
        <v>29</v>
      </c>
      <c r="B1991" t="s">
        <v>30</v>
      </c>
      <c r="C1991" t="s">
        <v>22</v>
      </c>
      <c r="D1991" t="s">
        <v>23</v>
      </c>
      <c r="E1991" t="s">
        <v>5</v>
      </c>
      <c r="G1991" t="s">
        <v>24</v>
      </c>
      <c r="H1991">
        <v>1168005</v>
      </c>
      <c r="I1991">
        <v>1169171</v>
      </c>
      <c r="J1991" t="s">
        <v>71</v>
      </c>
      <c r="K1991" t="s">
        <v>4527</v>
      </c>
      <c r="L1991" t="s">
        <v>4527</v>
      </c>
      <c r="N1991" t="s">
        <v>81</v>
      </c>
      <c r="P1991" s="1" t="s">
        <v>4524</v>
      </c>
      <c r="Q1991" t="s">
        <v>4525</v>
      </c>
      <c r="R1991">
        <v>1167</v>
      </c>
      <c r="S1991">
        <v>388</v>
      </c>
    </row>
    <row r="1992" spans="1:20" x14ac:dyDescent="0.25">
      <c r="A1992" t="s">
        <v>20</v>
      </c>
      <c r="B1992" t="s">
        <v>21</v>
      </c>
      <c r="C1992" t="s">
        <v>22</v>
      </c>
      <c r="D1992" t="s">
        <v>23</v>
      </c>
      <c r="E1992" t="s">
        <v>5</v>
      </c>
      <c r="G1992" t="s">
        <v>24</v>
      </c>
      <c r="H1992">
        <v>1169183</v>
      </c>
      <c r="I1992">
        <v>1169905</v>
      </c>
      <c r="J1992" t="s">
        <v>71</v>
      </c>
      <c r="P1992" s="1" t="s">
        <v>4528</v>
      </c>
      <c r="Q1992" t="s">
        <v>4529</v>
      </c>
      <c r="R1992">
        <v>723</v>
      </c>
      <c r="T1992" t="s">
        <v>4530</v>
      </c>
    </row>
    <row r="1993" spans="1:20" x14ac:dyDescent="0.25">
      <c r="A1993" t="s">
        <v>29</v>
      </c>
      <c r="B1993" t="s">
        <v>30</v>
      </c>
      <c r="C1993" t="s">
        <v>22</v>
      </c>
      <c r="D1993" t="s">
        <v>23</v>
      </c>
      <c r="E1993" t="s">
        <v>5</v>
      </c>
      <c r="G1993" t="s">
        <v>24</v>
      </c>
      <c r="H1993">
        <v>1169183</v>
      </c>
      <c r="I1993">
        <v>1169905</v>
      </c>
      <c r="J1993" t="s">
        <v>71</v>
      </c>
      <c r="K1993" t="s">
        <v>4531</v>
      </c>
      <c r="L1993" t="s">
        <v>4531</v>
      </c>
      <c r="N1993" t="s">
        <v>36</v>
      </c>
      <c r="P1993" s="1" t="s">
        <v>4528</v>
      </c>
      <c r="Q1993" t="s">
        <v>4529</v>
      </c>
      <c r="R1993">
        <v>723</v>
      </c>
      <c r="S1993">
        <v>240</v>
      </c>
    </row>
    <row r="1994" spans="1:20" x14ac:dyDescent="0.25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G1994" t="s">
        <v>24</v>
      </c>
      <c r="H1994">
        <v>1170129</v>
      </c>
      <c r="I1994">
        <v>1170560</v>
      </c>
      <c r="J1994" t="s">
        <v>71</v>
      </c>
      <c r="P1994" s="1" t="s">
        <v>4532</v>
      </c>
      <c r="Q1994" t="s">
        <v>4533</v>
      </c>
      <c r="R1994">
        <v>432</v>
      </c>
      <c r="T1994" t="s">
        <v>4534</v>
      </c>
    </row>
    <row r="1995" spans="1:20" x14ac:dyDescent="0.25">
      <c r="A1995" t="s">
        <v>29</v>
      </c>
      <c r="B1995" t="s">
        <v>30</v>
      </c>
      <c r="C1995" t="s">
        <v>22</v>
      </c>
      <c r="D1995" t="s">
        <v>23</v>
      </c>
      <c r="E1995" t="s">
        <v>5</v>
      </c>
      <c r="G1995" t="s">
        <v>24</v>
      </c>
      <c r="H1995">
        <v>1170129</v>
      </c>
      <c r="I1995">
        <v>1170560</v>
      </c>
      <c r="J1995" t="s">
        <v>71</v>
      </c>
      <c r="K1995" t="s">
        <v>4535</v>
      </c>
      <c r="L1995" t="s">
        <v>4535</v>
      </c>
      <c r="N1995" t="s">
        <v>4536</v>
      </c>
      <c r="P1995" s="1" t="s">
        <v>4532</v>
      </c>
      <c r="Q1995" t="s">
        <v>4533</v>
      </c>
      <c r="R1995">
        <v>432</v>
      </c>
      <c r="S1995">
        <v>143</v>
      </c>
    </row>
    <row r="1996" spans="1:20" x14ac:dyDescent="0.25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G1996" t="s">
        <v>24</v>
      </c>
      <c r="H1996">
        <v>1170660</v>
      </c>
      <c r="I1996">
        <v>1171037</v>
      </c>
      <c r="J1996" t="s">
        <v>71</v>
      </c>
      <c r="P1996" s="1" t="s">
        <v>4537</v>
      </c>
      <c r="Q1996" t="s">
        <v>4538</v>
      </c>
      <c r="R1996">
        <v>378</v>
      </c>
      <c r="T1996" t="s">
        <v>4539</v>
      </c>
    </row>
    <row r="1997" spans="1:20" x14ac:dyDescent="0.25">
      <c r="A1997" t="s">
        <v>29</v>
      </c>
      <c r="B1997" t="s">
        <v>30</v>
      </c>
      <c r="C1997" t="s">
        <v>22</v>
      </c>
      <c r="D1997" t="s">
        <v>23</v>
      </c>
      <c r="E1997" t="s">
        <v>5</v>
      </c>
      <c r="G1997" t="s">
        <v>24</v>
      </c>
      <c r="H1997">
        <v>1170660</v>
      </c>
      <c r="I1997">
        <v>1171037</v>
      </c>
      <c r="J1997" t="s">
        <v>71</v>
      </c>
      <c r="K1997" t="s">
        <v>4540</v>
      </c>
      <c r="L1997" t="s">
        <v>4540</v>
      </c>
      <c r="N1997" t="s">
        <v>4541</v>
      </c>
      <c r="P1997" s="1" t="s">
        <v>4537</v>
      </c>
      <c r="Q1997" t="s">
        <v>4538</v>
      </c>
      <c r="R1997">
        <v>378</v>
      </c>
      <c r="S1997">
        <v>125</v>
      </c>
    </row>
    <row r="1998" spans="1:20" x14ac:dyDescent="0.25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G1998" t="s">
        <v>24</v>
      </c>
      <c r="H1998">
        <v>1171158</v>
      </c>
      <c r="I1998">
        <v>1172711</v>
      </c>
      <c r="J1998" t="s">
        <v>25</v>
      </c>
      <c r="P1998" s="1" t="s">
        <v>4542</v>
      </c>
      <c r="Q1998" t="s">
        <v>4543</v>
      </c>
      <c r="R1998">
        <v>1554</v>
      </c>
      <c r="T1998" t="s">
        <v>4544</v>
      </c>
    </row>
    <row r="1999" spans="1:20" x14ac:dyDescent="0.25">
      <c r="A1999" t="s">
        <v>29</v>
      </c>
      <c r="B1999" t="s">
        <v>30</v>
      </c>
      <c r="C1999" t="s">
        <v>22</v>
      </c>
      <c r="D1999" t="s">
        <v>23</v>
      </c>
      <c r="E1999" t="s">
        <v>5</v>
      </c>
      <c r="G1999" t="s">
        <v>24</v>
      </c>
      <c r="H1999">
        <v>1171158</v>
      </c>
      <c r="I1999">
        <v>1172711</v>
      </c>
      <c r="J1999" t="s">
        <v>25</v>
      </c>
      <c r="K1999" t="s">
        <v>4545</v>
      </c>
      <c r="L1999" t="s">
        <v>4545</v>
      </c>
      <c r="N1999" t="s">
        <v>1551</v>
      </c>
      <c r="P1999" s="1" t="s">
        <v>4542</v>
      </c>
      <c r="Q1999" t="s">
        <v>4543</v>
      </c>
      <c r="R1999">
        <v>1554</v>
      </c>
      <c r="S1999">
        <v>517</v>
      </c>
    </row>
    <row r="2000" spans="1:20" x14ac:dyDescent="0.25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G2000" t="s">
        <v>24</v>
      </c>
      <c r="H2000">
        <v>1172760</v>
      </c>
      <c r="I2000">
        <v>1174460</v>
      </c>
      <c r="J2000" t="s">
        <v>25</v>
      </c>
      <c r="P2000" s="1" t="s">
        <v>4546</v>
      </c>
      <c r="Q2000" t="s">
        <v>4547</v>
      </c>
      <c r="R2000">
        <v>1701</v>
      </c>
      <c r="T2000" t="s">
        <v>4548</v>
      </c>
    </row>
    <row r="2001" spans="1:20" x14ac:dyDescent="0.25">
      <c r="A2001" t="s">
        <v>29</v>
      </c>
      <c r="B2001" t="s">
        <v>30</v>
      </c>
      <c r="C2001" t="s">
        <v>22</v>
      </c>
      <c r="D2001" t="s">
        <v>23</v>
      </c>
      <c r="E2001" t="s">
        <v>5</v>
      </c>
      <c r="G2001" t="s">
        <v>24</v>
      </c>
      <c r="H2001">
        <v>1172760</v>
      </c>
      <c r="I2001">
        <v>1174460</v>
      </c>
      <c r="J2001" t="s">
        <v>25</v>
      </c>
      <c r="K2001" t="s">
        <v>4549</v>
      </c>
      <c r="L2001" t="s">
        <v>4549</v>
      </c>
      <c r="N2001" t="s">
        <v>1012</v>
      </c>
      <c r="P2001" s="1" t="s">
        <v>4546</v>
      </c>
      <c r="Q2001" t="s">
        <v>4547</v>
      </c>
      <c r="R2001">
        <v>1701</v>
      </c>
      <c r="S2001">
        <v>566</v>
      </c>
    </row>
    <row r="2002" spans="1:20" x14ac:dyDescent="0.25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G2002" t="s">
        <v>24</v>
      </c>
      <c r="H2002">
        <v>1174493</v>
      </c>
      <c r="I2002">
        <v>1175530</v>
      </c>
      <c r="J2002" t="s">
        <v>25</v>
      </c>
      <c r="P2002" s="1" t="s">
        <v>4550</v>
      </c>
      <c r="Q2002" t="s">
        <v>4551</v>
      </c>
      <c r="R2002">
        <v>1038</v>
      </c>
      <c r="T2002" t="s">
        <v>4552</v>
      </c>
    </row>
    <row r="2003" spans="1:20" x14ac:dyDescent="0.25">
      <c r="A2003" t="s">
        <v>29</v>
      </c>
      <c r="B2003" t="s">
        <v>30</v>
      </c>
      <c r="C2003" t="s">
        <v>22</v>
      </c>
      <c r="D2003" t="s">
        <v>23</v>
      </c>
      <c r="E2003" t="s">
        <v>5</v>
      </c>
      <c r="G2003" t="s">
        <v>24</v>
      </c>
      <c r="H2003">
        <v>1174493</v>
      </c>
      <c r="I2003">
        <v>1175530</v>
      </c>
      <c r="J2003" t="s">
        <v>25</v>
      </c>
      <c r="K2003" t="s">
        <v>4553</v>
      </c>
      <c r="L2003" t="s">
        <v>4553</v>
      </c>
      <c r="N2003" t="s">
        <v>4554</v>
      </c>
      <c r="P2003" s="1" t="s">
        <v>4550</v>
      </c>
      <c r="Q2003" t="s">
        <v>4551</v>
      </c>
      <c r="R2003">
        <v>1038</v>
      </c>
      <c r="S2003">
        <v>345</v>
      </c>
    </row>
    <row r="2004" spans="1:20" x14ac:dyDescent="0.25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G2004" t="s">
        <v>24</v>
      </c>
      <c r="H2004">
        <v>1175950</v>
      </c>
      <c r="I2004">
        <v>1176909</v>
      </c>
      <c r="J2004" t="s">
        <v>25</v>
      </c>
      <c r="O2004" t="s">
        <v>4555</v>
      </c>
      <c r="P2004" s="1" t="s">
        <v>4556</v>
      </c>
      <c r="Q2004" t="s">
        <v>4557</v>
      </c>
      <c r="R2004">
        <v>960</v>
      </c>
      <c r="T2004" t="s">
        <v>4558</v>
      </c>
    </row>
    <row r="2005" spans="1:20" x14ac:dyDescent="0.25">
      <c r="A2005" t="s">
        <v>29</v>
      </c>
      <c r="B2005" t="s">
        <v>30</v>
      </c>
      <c r="C2005" t="s">
        <v>22</v>
      </c>
      <c r="D2005" t="s">
        <v>23</v>
      </c>
      <c r="E2005" t="s">
        <v>5</v>
      </c>
      <c r="G2005" t="s">
        <v>24</v>
      </c>
      <c r="H2005">
        <v>1175950</v>
      </c>
      <c r="I2005">
        <v>1176909</v>
      </c>
      <c r="J2005" t="s">
        <v>25</v>
      </c>
      <c r="K2005" t="s">
        <v>4559</v>
      </c>
      <c r="L2005" t="s">
        <v>4559</v>
      </c>
      <c r="N2005" t="s">
        <v>4560</v>
      </c>
      <c r="O2005" t="s">
        <v>4555</v>
      </c>
      <c r="P2005" s="1" t="s">
        <v>4556</v>
      </c>
      <c r="Q2005" t="s">
        <v>4557</v>
      </c>
      <c r="R2005">
        <v>960</v>
      </c>
      <c r="S2005">
        <v>319</v>
      </c>
    </row>
    <row r="2006" spans="1:20" x14ac:dyDescent="0.25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G2006" t="s">
        <v>24</v>
      </c>
      <c r="H2006">
        <v>1177014</v>
      </c>
      <c r="I2006">
        <v>1177985</v>
      </c>
      <c r="J2006" t="s">
        <v>25</v>
      </c>
      <c r="O2006" t="s">
        <v>2487</v>
      </c>
      <c r="P2006" s="1" t="s">
        <v>4561</v>
      </c>
      <c r="Q2006" t="s">
        <v>4562</v>
      </c>
      <c r="R2006">
        <v>972</v>
      </c>
      <c r="T2006" t="s">
        <v>4563</v>
      </c>
    </row>
    <row r="2007" spans="1:20" x14ac:dyDescent="0.25">
      <c r="A2007" t="s">
        <v>29</v>
      </c>
      <c r="B2007" t="s">
        <v>30</v>
      </c>
      <c r="C2007" t="s">
        <v>22</v>
      </c>
      <c r="D2007" t="s">
        <v>23</v>
      </c>
      <c r="E2007" t="s">
        <v>5</v>
      </c>
      <c r="G2007" t="s">
        <v>24</v>
      </c>
      <c r="H2007">
        <v>1177014</v>
      </c>
      <c r="I2007">
        <v>1177985</v>
      </c>
      <c r="J2007" t="s">
        <v>25</v>
      </c>
      <c r="K2007" t="s">
        <v>4564</v>
      </c>
      <c r="L2007" t="s">
        <v>4564</v>
      </c>
      <c r="N2007" t="s">
        <v>2492</v>
      </c>
      <c r="O2007" t="s">
        <v>2487</v>
      </c>
      <c r="P2007" s="1" t="s">
        <v>4561</v>
      </c>
      <c r="Q2007" t="s">
        <v>4562</v>
      </c>
      <c r="R2007">
        <v>972</v>
      </c>
      <c r="S2007">
        <v>323</v>
      </c>
    </row>
    <row r="2008" spans="1:20" x14ac:dyDescent="0.25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G2008" t="s">
        <v>24</v>
      </c>
      <c r="H2008">
        <v>1178053</v>
      </c>
      <c r="I2008">
        <v>1179471</v>
      </c>
      <c r="J2008" t="s">
        <v>71</v>
      </c>
      <c r="P2008" s="1" t="s">
        <v>4565</v>
      </c>
      <c r="Q2008" t="s">
        <v>4566</v>
      </c>
      <c r="R2008">
        <v>1419</v>
      </c>
      <c r="T2008" t="s">
        <v>4567</v>
      </c>
    </row>
    <row r="2009" spans="1:20" x14ac:dyDescent="0.25">
      <c r="A2009" t="s">
        <v>29</v>
      </c>
      <c r="B2009" t="s">
        <v>30</v>
      </c>
      <c r="C2009" t="s">
        <v>22</v>
      </c>
      <c r="D2009" t="s">
        <v>23</v>
      </c>
      <c r="E2009" t="s">
        <v>5</v>
      </c>
      <c r="G2009" t="s">
        <v>24</v>
      </c>
      <c r="H2009">
        <v>1178053</v>
      </c>
      <c r="I2009">
        <v>1179471</v>
      </c>
      <c r="J2009" t="s">
        <v>71</v>
      </c>
      <c r="K2009" t="s">
        <v>4568</v>
      </c>
      <c r="L2009" t="s">
        <v>4568</v>
      </c>
      <c r="N2009" t="s">
        <v>4569</v>
      </c>
      <c r="P2009" s="1" t="s">
        <v>4565</v>
      </c>
      <c r="Q2009" t="s">
        <v>4566</v>
      </c>
      <c r="R2009">
        <v>1419</v>
      </c>
      <c r="S2009">
        <v>472</v>
      </c>
    </row>
    <row r="2010" spans="1:20" x14ac:dyDescent="0.25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G2010" t="s">
        <v>24</v>
      </c>
      <c r="H2010">
        <v>1179471</v>
      </c>
      <c r="I2010">
        <v>1180484</v>
      </c>
      <c r="J2010" t="s">
        <v>71</v>
      </c>
      <c r="P2010" s="1" t="s">
        <v>4570</v>
      </c>
      <c r="Q2010" t="s">
        <v>4571</v>
      </c>
      <c r="R2010">
        <v>1014</v>
      </c>
      <c r="T2010" t="s">
        <v>4572</v>
      </c>
    </row>
    <row r="2011" spans="1:20" x14ac:dyDescent="0.25">
      <c r="A2011" t="s">
        <v>29</v>
      </c>
      <c r="B2011" t="s">
        <v>30</v>
      </c>
      <c r="C2011" t="s">
        <v>22</v>
      </c>
      <c r="D2011" t="s">
        <v>23</v>
      </c>
      <c r="E2011" t="s">
        <v>5</v>
      </c>
      <c r="G2011" t="s">
        <v>24</v>
      </c>
      <c r="H2011">
        <v>1179471</v>
      </c>
      <c r="I2011">
        <v>1180484</v>
      </c>
      <c r="J2011" t="s">
        <v>71</v>
      </c>
      <c r="K2011" t="s">
        <v>4573</v>
      </c>
      <c r="L2011" t="s">
        <v>4573</v>
      </c>
      <c r="N2011" t="s">
        <v>4574</v>
      </c>
      <c r="P2011" s="1" t="s">
        <v>4570</v>
      </c>
      <c r="Q2011" t="s">
        <v>4571</v>
      </c>
      <c r="R2011">
        <v>1014</v>
      </c>
      <c r="S2011">
        <v>337</v>
      </c>
    </row>
    <row r="2012" spans="1:20" x14ac:dyDescent="0.25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G2012" t="s">
        <v>24</v>
      </c>
      <c r="H2012">
        <v>1180539</v>
      </c>
      <c r="I2012">
        <v>1181333</v>
      </c>
      <c r="J2012" t="s">
        <v>71</v>
      </c>
      <c r="P2012" s="1" t="s">
        <v>4575</v>
      </c>
      <c r="Q2012" t="s">
        <v>4576</v>
      </c>
      <c r="R2012">
        <v>795</v>
      </c>
      <c r="T2012" t="s">
        <v>4577</v>
      </c>
    </row>
    <row r="2013" spans="1:20" x14ac:dyDescent="0.25">
      <c r="A2013" t="s">
        <v>29</v>
      </c>
      <c r="B2013" t="s">
        <v>30</v>
      </c>
      <c r="C2013" t="s">
        <v>22</v>
      </c>
      <c r="D2013" t="s">
        <v>23</v>
      </c>
      <c r="E2013" t="s">
        <v>5</v>
      </c>
      <c r="G2013" t="s">
        <v>24</v>
      </c>
      <c r="H2013">
        <v>1180539</v>
      </c>
      <c r="I2013">
        <v>1181333</v>
      </c>
      <c r="J2013" t="s">
        <v>71</v>
      </c>
      <c r="K2013" t="s">
        <v>4578</v>
      </c>
      <c r="L2013" t="s">
        <v>4578</v>
      </c>
      <c r="N2013" t="s">
        <v>1993</v>
      </c>
      <c r="P2013" s="1" t="s">
        <v>4575</v>
      </c>
      <c r="Q2013" t="s">
        <v>4576</v>
      </c>
      <c r="R2013">
        <v>795</v>
      </c>
      <c r="S2013">
        <v>264</v>
      </c>
    </row>
    <row r="2014" spans="1:20" x14ac:dyDescent="0.25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G2014" t="s">
        <v>24</v>
      </c>
      <c r="H2014">
        <v>1181805</v>
      </c>
      <c r="I2014">
        <v>1182629</v>
      </c>
      <c r="J2014" t="s">
        <v>25</v>
      </c>
      <c r="P2014" s="1" t="s">
        <v>4579</v>
      </c>
      <c r="Q2014" t="s">
        <v>4580</v>
      </c>
      <c r="R2014">
        <v>825</v>
      </c>
      <c r="T2014" t="s">
        <v>4581</v>
      </c>
    </row>
    <row r="2015" spans="1:20" x14ac:dyDescent="0.25">
      <c r="A2015" t="s">
        <v>29</v>
      </c>
      <c r="B2015" t="s">
        <v>30</v>
      </c>
      <c r="C2015" t="s">
        <v>22</v>
      </c>
      <c r="D2015" t="s">
        <v>23</v>
      </c>
      <c r="E2015" t="s">
        <v>5</v>
      </c>
      <c r="G2015" t="s">
        <v>24</v>
      </c>
      <c r="H2015">
        <v>1181805</v>
      </c>
      <c r="I2015">
        <v>1182629</v>
      </c>
      <c r="J2015" t="s">
        <v>25</v>
      </c>
      <c r="K2015" t="s">
        <v>4582</v>
      </c>
      <c r="L2015" t="s">
        <v>4582</v>
      </c>
      <c r="N2015" t="s">
        <v>4583</v>
      </c>
      <c r="P2015" s="1" t="s">
        <v>4579</v>
      </c>
      <c r="Q2015" t="s">
        <v>4580</v>
      </c>
      <c r="R2015">
        <v>825</v>
      </c>
      <c r="S2015">
        <v>274</v>
      </c>
    </row>
    <row r="2016" spans="1:20" x14ac:dyDescent="0.25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G2016" t="s">
        <v>24</v>
      </c>
      <c r="H2016">
        <v>1182647</v>
      </c>
      <c r="I2016">
        <v>1183519</v>
      </c>
      <c r="J2016" t="s">
        <v>25</v>
      </c>
      <c r="P2016" s="1" t="s">
        <v>4584</v>
      </c>
      <c r="Q2016" t="s">
        <v>4585</v>
      </c>
      <c r="R2016">
        <v>873</v>
      </c>
    </row>
    <row r="2017" spans="1:20" x14ac:dyDescent="0.25">
      <c r="A2017" t="s">
        <v>29</v>
      </c>
      <c r="B2017" t="s">
        <v>30</v>
      </c>
      <c r="C2017" t="s">
        <v>22</v>
      </c>
      <c r="D2017" t="s">
        <v>23</v>
      </c>
      <c r="E2017" t="s">
        <v>5</v>
      </c>
      <c r="G2017" t="s">
        <v>24</v>
      </c>
      <c r="H2017">
        <v>1182647</v>
      </c>
      <c r="I2017">
        <v>1183519</v>
      </c>
      <c r="J2017" t="s">
        <v>25</v>
      </c>
      <c r="K2017" t="s">
        <v>4586</v>
      </c>
      <c r="L2017" t="s">
        <v>4586</v>
      </c>
      <c r="N2017" t="s">
        <v>4587</v>
      </c>
      <c r="P2017" s="1" t="s">
        <v>4584</v>
      </c>
      <c r="Q2017" t="s">
        <v>4585</v>
      </c>
      <c r="R2017">
        <v>873</v>
      </c>
      <c r="S2017">
        <v>290</v>
      </c>
    </row>
    <row r="2018" spans="1:20" x14ac:dyDescent="0.25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G2018" t="s">
        <v>24</v>
      </c>
      <c r="H2018">
        <v>1183564</v>
      </c>
      <c r="I2018">
        <v>1184289</v>
      </c>
      <c r="J2018" t="s">
        <v>25</v>
      </c>
      <c r="P2018" s="1" t="s">
        <v>4588</v>
      </c>
      <c r="Q2018" t="s">
        <v>4589</v>
      </c>
      <c r="R2018">
        <v>726</v>
      </c>
      <c r="T2018" t="s">
        <v>4590</v>
      </c>
    </row>
    <row r="2019" spans="1:20" x14ac:dyDescent="0.25">
      <c r="A2019" t="s">
        <v>29</v>
      </c>
      <c r="B2019" t="s">
        <v>30</v>
      </c>
      <c r="C2019" t="s">
        <v>22</v>
      </c>
      <c r="D2019" t="s">
        <v>23</v>
      </c>
      <c r="E2019" t="s">
        <v>5</v>
      </c>
      <c r="G2019" t="s">
        <v>24</v>
      </c>
      <c r="H2019">
        <v>1183564</v>
      </c>
      <c r="I2019">
        <v>1184289</v>
      </c>
      <c r="J2019" t="s">
        <v>25</v>
      </c>
      <c r="K2019" t="s">
        <v>4591</v>
      </c>
      <c r="L2019" t="s">
        <v>4591</v>
      </c>
      <c r="N2019" t="s">
        <v>4592</v>
      </c>
      <c r="P2019" s="1" t="s">
        <v>4588</v>
      </c>
      <c r="Q2019" t="s">
        <v>4589</v>
      </c>
      <c r="R2019">
        <v>726</v>
      </c>
      <c r="S2019">
        <v>241</v>
      </c>
    </row>
    <row r="2020" spans="1:20" x14ac:dyDescent="0.25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G2020" t="s">
        <v>24</v>
      </c>
      <c r="H2020">
        <v>1184419</v>
      </c>
      <c r="I2020">
        <v>1186095</v>
      </c>
      <c r="J2020" t="s">
        <v>71</v>
      </c>
      <c r="P2020" s="1" t="s">
        <v>4593</v>
      </c>
      <c r="Q2020" t="s">
        <v>4594</v>
      </c>
      <c r="R2020">
        <v>1677</v>
      </c>
      <c r="T2020" t="s">
        <v>4595</v>
      </c>
    </row>
    <row r="2021" spans="1:20" x14ac:dyDescent="0.25">
      <c r="A2021" t="s">
        <v>29</v>
      </c>
      <c r="B2021" t="s">
        <v>30</v>
      </c>
      <c r="C2021" t="s">
        <v>22</v>
      </c>
      <c r="D2021" t="s">
        <v>23</v>
      </c>
      <c r="E2021" t="s">
        <v>5</v>
      </c>
      <c r="G2021" t="s">
        <v>24</v>
      </c>
      <c r="H2021">
        <v>1184419</v>
      </c>
      <c r="I2021">
        <v>1186095</v>
      </c>
      <c r="J2021" t="s">
        <v>71</v>
      </c>
      <c r="K2021" t="s">
        <v>4596</v>
      </c>
      <c r="L2021" t="s">
        <v>4596</v>
      </c>
      <c r="N2021" t="s">
        <v>36</v>
      </c>
      <c r="P2021" s="1" t="s">
        <v>4593</v>
      </c>
      <c r="Q2021" t="s">
        <v>4594</v>
      </c>
      <c r="R2021">
        <v>1677</v>
      </c>
      <c r="S2021">
        <v>558</v>
      </c>
    </row>
    <row r="2022" spans="1:20" x14ac:dyDescent="0.25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G2022" t="s">
        <v>24</v>
      </c>
      <c r="H2022">
        <v>1186127</v>
      </c>
      <c r="I2022">
        <v>1187662</v>
      </c>
      <c r="J2022" t="s">
        <v>71</v>
      </c>
      <c r="P2022" s="1" t="s">
        <v>4597</v>
      </c>
      <c r="Q2022" t="s">
        <v>4598</v>
      </c>
      <c r="R2022">
        <v>1536</v>
      </c>
      <c r="T2022" t="s">
        <v>4599</v>
      </c>
    </row>
    <row r="2023" spans="1:20" x14ac:dyDescent="0.25">
      <c r="A2023" t="s">
        <v>29</v>
      </c>
      <c r="B2023" t="s">
        <v>30</v>
      </c>
      <c r="C2023" t="s">
        <v>22</v>
      </c>
      <c r="D2023" t="s">
        <v>23</v>
      </c>
      <c r="E2023" t="s">
        <v>5</v>
      </c>
      <c r="G2023" t="s">
        <v>24</v>
      </c>
      <c r="H2023">
        <v>1186127</v>
      </c>
      <c r="I2023">
        <v>1187662</v>
      </c>
      <c r="J2023" t="s">
        <v>71</v>
      </c>
      <c r="K2023" t="s">
        <v>4600</v>
      </c>
      <c r="L2023" t="s">
        <v>4600</v>
      </c>
      <c r="N2023" t="s">
        <v>36</v>
      </c>
      <c r="P2023" s="1" t="s">
        <v>4597</v>
      </c>
      <c r="Q2023" t="s">
        <v>4598</v>
      </c>
      <c r="R2023">
        <v>1536</v>
      </c>
      <c r="S2023">
        <v>511</v>
      </c>
    </row>
    <row r="2024" spans="1:20" x14ac:dyDescent="0.25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G2024" t="s">
        <v>24</v>
      </c>
      <c r="H2024">
        <v>1187809</v>
      </c>
      <c r="I2024">
        <v>1189149</v>
      </c>
      <c r="J2024" t="s">
        <v>71</v>
      </c>
      <c r="P2024" s="1" t="s">
        <v>4601</v>
      </c>
      <c r="Q2024" t="s">
        <v>4602</v>
      </c>
      <c r="R2024">
        <v>1341</v>
      </c>
      <c r="T2024" t="s">
        <v>4603</v>
      </c>
    </row>
    <row r="2025" spans="1:20" x14ac:dyDescent="0.25">
      <c r="A2025" t="s">
        <v>29</v>
      </c>
      <c r="B2025" t="s">
        <v>30</v>
      </c>
      <c r="C2025" t="s">
        <v>22</v>
      </c>
      <c r="D2025" t="s">
        <v>23</v>
      </c>
      <c r="E2025" t="s">
        <v>5</v>
      </c>
      <c r="G2025" t="s">
        <v>24</v>
      </c>
      <c r="H2025">
        <v>1187809</v>
      </c>
      <c r="I2025">
        <v>1189149</v>
      </c>
      <c r="J2025" t="s">
        <v>71</v>
      </c>
      <c r="K2025" t="s">
        <v>4604</v>
      </c>
      <c r="L2025" t="s">
        <v>4604</v>
      </c>
      <c r="N2025" t="s">
        <v>36</v>
      </c>
      <c r="P2025" s="1" t="s">
        <v>4601</v>
      </c>
      <c r="Q2025" t="s">
        <v>4602</v>
      </c>
      <c r="R2025">
        <v>1341</v>
      </c>
      <c r="S2025">
        <v>446</v>
      </c>
    </row>
    <row r="2026" spans="1:20" x14ac:dyDescent="0.25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G2026" t="s">
        <v>24</v>
      </c>
      <c r="H2026">
        <v>1189130</v>
      </c>
      <c r="I2026">
        <v>1190008</v>
      </c>
      <c r="J2026" t="s">
        <v>71</v>
      </c>
      <c r="P2026" s="1" t="s">
        <v>4605</v>
      </c>
      <c r="Q2026" t="s">
        <v>4606</v>
      </c>
      <c r="R2026">
        <v>879</v>
      </c>
      <c r="T2026" t="s">
        <v>4607</v>
      </c>
    </row>
    <row r="2027" spans="1:20" x14ac:dyDescent="0.25">
      <c r="A2027" t="s">
        <v>29</v>
      </c>
      <c r="B2027" t="s">
        <v>30</v>
      </c>
      <c r="C2027" t="s">
        <v>22</v>
      </c>
      <c r="D2027" t="s">
        <v>23</v>
      </c>
      <c r="E2027" t="s">
        <v>5</v>
      </c>
      <c r="G2027" t="s">
        <v>24</v>
      </c>
      <c r="H2027">
        <v>1189130</v>
      </c>
      <c r="I2027">
        <v>1190008</v>
      </c>
      <c r="J2027" t="s">
        <v>71</v>
      </c>
      <c r="K2027" t="s">
        <v>4608</v>
      </c>
      <c r="L2027" t="s">
        <v>4608</v>
      </c>
      <c r="N2027" t="s">
        <v>3174</v>
      </c>
      <c r="P2027" s="1" t="s">
        <v>4605</v>
      </c>
      <c r="Q2027" t="s">
        <v>4606</v>
      </c>
      <c r="R2027">
        <v>879</v>
      </c>
      <c r="S2027">
        <v>292</v>
      </c>
    </row>
    <row r="2028" spans="1:20" x14ac:dyDescent="0.25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G2028" t="s">
        <v>24</v>
      </c>
      <c r="H2028">
        <v>1190097</v>
      </c>
      <c r="I2028">
        <v>1190711</v>
      </c>
      <c r="J2028" t="s">
        <v>71</v>
      </c>
      <c r="P2028" s="1" t="s">
        <v>4609</v>
      </c>
      <c r="Q2028" t="s">
        <v>4610</v>
      </c>
      <c r="R2028">
        <v>615</v>
      </c>
      <c r="T2028" t="s">
        <v>4611</v>
      </c>
    </row>
    <row r="2029" spans="1:20" x14ac:dyDescent="0.25">
      <c r="A2029" t="s">
        <v>29</v>
      </c>
      <c r="B2029" t="s">
        <v>30</v>
      </c>
      <c r="C2029" t="s">
        <v>22</v>
      </c>
      <c r="D2029" t="s">
        <v>23</v>
      </c>
      <c r="E2029" t="s">
        <v>5</v>
      </c>
      <c r="G2029" t="s">
        <v>24</v>
      </c>
      <c r="H2029">
        <v>1190097</v>
      </c>
      <c r="I2029">
        <v>1190711</v>
      </c>
      <c r="J2029" t="s">
        <v>71</v>
      </c>
      <c r="K2029" t="s">
        <v>4612</v>
      </c>
      <c r="L2029" t="s">
        <v>4612</v>
      </c>
      <c r="N2029" t="s">
        <v>4613</v>
      </c>
      <c r="P2029" s="1" t="s">
        <v>4609</v>
      </c>
      <c r="Q2029" t="s">
        <v>4610</v>
      </c>
      <c r="R2029">
        <v>615</v>
      </c>
      <c r="S2029">
        <v>204</v>
      </c>
    </row>
    <row r="2030" spans="1:20" x14ac:dyDescent="0.25">
      <c r="A2030" t="s">
        <v>20</v>
      </c>
      <c r="B2030" t="s">
        <v>21</v>
      </c>
      <c r="C2030" t="s">
        <v>22</v>
      </c>
      <c r="D2030" t="s">
        <v>23</v>
      </c>
      <c r="E2030" t="s">
        <v>5</v>
      </c>
      <c r="G2030" t="s">
        <v>24</v>
      </c>
      <c r="H2030">
        <v>1190798</v>
      </c>
      <c r="I2030">
        <v>1191733</v>
      </c>
      <c r="J2030" t="s">
        <v>71</v>
      </c>
      <c r="P2030" s="1" t="s">
        <v>4614</v>
      </c>
      <c r="Q2030" t="s">
        <v>4615</v>
      </c>
      <c r="R2030">
        <v>936</v>
      </c>
      <c r="T2030" t="s">
        <v>4616</v>
      </c>
    </row>
    <row r="2031" spans="1:20" x14ac:dyDescent="0.25">
      <c r="A2031" t="s">
        <v>29</v>
      </c>
      <c r="B2031" t="s">
        <v>30</v>
      </c>
      <c r="C2031" t="s">
        <v>22</v>
      </c>
      <c r="D2031" t="s">
        <v>23</v>
      </c>
      <c r="E2031" t="s">
        <v>5</v>
      </c>
      <c r="G2031" t="s">
        <v>24</v>
      </c>
      <c r="H2031">
        <v>1190798</v>
      </c>
      <c r="I2031">
        <v>1191733</v>
      </c>
      <c r="J2031" t="s">
        <v>71</v>
      </c>
      <c r="K2031" t="s">
        <v>4617</v>
      </c>
      <c r="L2031" t="s">
        <v>4617</v>
      </c>
      <c r="N2031" t="s">
        <v>4618</v>
      </c>
      <c r="P2031" s="1" t="s">
        <v>4614</v>
      </c>
      <c r="Q2031" t="s">
        <v>4615</v>
      </c>
      <c r="R2031">
        <v>936</v>
      </c>
      <c r="S2031">
        <v>311</v>
      </c>
    </row>
    <row r="2032" spans="1:20" x14ac:dyDescent="0.25">
      <c r="A2032" t="s">
        <v>20</v>
      </c>
      <c r="B2032" t="s">
        <v>21</v>
      </c>
      <c r="C2032" t="s">
        <v>22</v>
      </c>
      <c r="D2032" t="s">
        <v>23</v>
      </c>
      <c r="E2032" t="s">
        <v>5</v>
      </c>
      <c r="G2032" t="s">
        <v>24</v>
      </c>
      <c r="H2032">
        <v>1191788</v>
      </c>
      <c r="I2032">
        <v>1192306</v>
      </c>
      <c r="J2032" t="s">
        <v>25</v>
      </c>
      <c r="P2032" s="1" t="s">
        <v>4619</v>
      </c>
      <c r="Q2032" t="s">
        <v>4620</v>
      </c>
      <c r="R2032">
        <v>519</v>
      </c>
      <c r="T2032" t="s">
        <v>4621</v>
      </c>
    </row>
    <row r="2033" spans="1:20" x14ac:dyDescent="0.25">
      <c r="A2033" t="s">
        <v>29</v>
      </c>
      <c r="B2033" t="s">
        <v>30</v>
      </c>
      <c r="C2033" t="s">
        <v>22</v>
      </c>
      <c r="D2033" t="s">
        <v>23</v>
      </c>
      <c r="E2033" t="s">
        <v>5</v>
      </c>
      <c r="G2033" t="s">
        <v>24</v>
      </c>
      <c r="H2033">
        <v>1191788</v>
      </c>
      <c r="I2033">
        <v>1192306</v>
      </c>
      <c r="J2033" t="s">
        <v>25</v>
      </c>
      <c r="K2033" t="s">
        <v>4622</v>
      </c>
      <c r="L2033" t="s">
        <v>4622</v>
      </c>
      <c r="N2033" t="s">
        <v>36</v>
      </c>
      <c r="P2033" s="1" t="s">
        <v>4619</v>
      </c>
      <c r="Q2033" t="s">
        <v>4620</v>
      </c>
      <c r="R2033">
        <v>519</v>
      </c>
      <c r="S2033">
        <v>172</v>
      </c>
    </row>
    <row r="2034" spans="1:20" x14ac:dyDescent="0.25">
      <c r="A2034" t="s">
        <v>20</v>
      </c>
      <c r="B2034" t="s">
        <v>21</v>
      </c>
      <c r="C2034" t="s">
        <v>22</v>
      </c>
      <c r="D2034" t="s">
        <v>23</v>
      </c>
      <c r="E2034" t="s">
        <v>5</v>
      </c>
      <c r="G2034" t="s">
        <v>24</v>
      </c>
      <c r="H2034">
        <v>1192380</v>
      </c>
      <c r="I2034">
        <v>1193180</v>
      </c>
      <c r="J2034" t="s">
        <v>71</v>
      </c>
      <c r="P2034" s="1" t="s">
        <v>4623</v>
      </c>
      <c r="Q2034" t="s">
        <v>4624</v>
      </c>
      <c r="R2034">
        <v>801</v>
      </c>
      <c r="T2034" t="s">
        <v>4625</v>
      </c>
    </row>
    <row r="2035" spans="1:20" x14ac:dyDescent="0.25">
      <c r="A2035" t="s">
        <v>29</v>
      </c>
      <c r="B2035" t="s">
        <v>30</v>
      </c>
      <c r="C2035" t="s">
        <v>22</v>
      </c>
      <c r="D2035" t="s">
        <v>23</v>
      </c>
      <c r="E2035" t="s">
        <v>5</v>
      </c>
      <c r="G2035" t="s">
        <v>24</v>
      </c>
      <c r="H2035">
        <v>1192380</v>
      </c>
      <c r="I2035">
        <v>1193180</v>
      </c>
      <c r="J2035" t="s">
        <v>71</v>
      </c>
      <c r="K2035" t="s">
        <v>4626</v>
      </c>
      <c r="L2035" t="s">
        <v>4626</v>
      </c>
      <c r="N2035" t="s">
        <v>36</v>
      </c>
      <c r="P2035" s="1" t="s">
        <v>4623</v>
      </c>
      <c r="Q2035" t="s">
        <v>4624</v>
      </c>
      <c r="R2035">
        <v>801</v>
      </c>
      <c r="S2035">
        <v>266</v>
      </c>
    </row>
    <row r="2036" spans="1:20" x14ac:dyDescent="0.25">
      <c r="A2036" t="s">
        <v>20</v>
      </c>
      <c r="B2036" t="s">
        <v>21</v>
      </c>
      <c r="C2036" t="s">
        <v>22</v>
      </c>
      <c r="D2036" t="s">
        <v>23</v>
      </c>
      <c r="E2036" t="s">
        <v>5</v>
      </c>
      <c r="G2036" t="s">
        <v>24</v>
      </c>
      <c r="H2036">
        <v>1193192</v>
      </c>
      <c r="I2036">
        <v>1194460</v>
      </c>
      <c r="J2036" t="s">
        <v>71</v>
      </c>
      <c r="P2036" s="1" t="s">
        <v>4627</v>
      </c>
      <c r="Q2036" t="s">
        <v>4628</v>
      </c>
      <c r="R2036">
        <v>1269</v>
      </c>
      <c r="T2036" t="s">
        <v>4629</v>
      </c>
    </row>
    <row r="2037" spans="1:20" x14ac:dyDescent="0.25">
      <c r="A2037" t="s">
        <v>29</v>
      </c>
      <c r="B2037" t="s">
        <v>30</v>
      </c>
      <c r="C2037" t="s">
        <v>22</v>
      </c>
      <c r="D2037" t="s">
        <v>23</v>
      </c>
      <c r="E2037" t="s">
        <v>5</v>
      </c>
      <c r="G2037" t="s">
        <v>24</v>
      </c>
      <c r="H2037">
        <v>1193192</v>
      </c>
      <c r="I2037">
        <v>1194460</v>
      </c>
      <c r="J2037" t="s">
        <v>71</v>
      </c>
      <c r="K2037" t="s">
        <v>4630</v>
      </c>
      <c r="L2037" t="s">
        <v>4630</v>
      </c>
      <c r="N2037" t="s">
        <v>4631</v>
      </c>
      <c r="P2037" s="1" t="s">
        <v>4627</v>
      </c>
      <c r="Q2037" t="s">
        <v>4628</v>
      </c>
      <c r="R2037">
        <v>1269</v>
      </c>
      <c r="S2037">
        <v>422</v>
      </c>
    </row>
    <row r="2038" spans="1:20" x14ac:dyDescent="0.25">
      <c r="A2038" t="s">
        <v>20</v>
      </c>
      <c r="B2038" t="s">
        <v>21</v>
      </c>
      <c r="C2038" t="s">
        <v>22</v>
      </c>
      <c r="D2038" t="s">
        <v>23</v>
      </c>
      <c r="E2038" t="s">
        <v>5</v>
      </c>
      <c r="G2038" t="s">
        <v>24</v>
      </c>
      <c r="H2038">
        <v>1194645</v>
      </c>
      <c r="I2038">
        <v>1195661</v>
      </c>
      <c r="J2038" t="s">
        <v>25</v>
      </c>
      <c r="P2038" s="1" t="s">
        <v>4632</v>
      </c>
      <c r="Q2038" t="s">
        <v>4633</v>
      </c>
      <c r="R2038">
        <v>1017</v>
      </c>
      <c r="T2038" t="s">
        <v>4634</v>
      </c>
    </row>
    <row r="2039" spans="1:20" x14ac:dyDescent="0.25">
      <c r="A2039" t="s">
        <v>29</v>
      </c>
      <c r="B2039" t="s">
        <v>30</v>
      </c>
      <c r="C2039" t="s">
        <v>22</v>
      </c>
      <c r="D2039" t="s">
        <v>23</v>
      </c>
      <c r="E2039" t="s">
        <v>5</v>
      </c>
      <c r="G2039" t="s">
        <v>24</v>
      </c>
      <c r="H2039">
        <v>1194645</v>
      </c>
      <c r="I2039">
        <v>1195661</v>
      </c>
      <c r="J2039" t="s">
        <v>25</v>
      </c>
      <c r="K2039" t="s">
        <v>4635</v>
      </c>
      <c r="L2039" t="s">
        <v>4635</v>
      </c>
      <c r="N2039" t="s">
        <v>4636</v>
      </c>
      <c r="P2039" s="1" t="s">
        <v>4632</v>
      </c>
      <c r="Q2039" t="s">
        <v>4633</v>
      </c>
      <c r="R2039">
        <v>1017</v>
      </c>
      <c r="S2039">
        <v>338</v>
      </c>
    </row>
    <row r="2040" spans="1:20" x14ac:dyDescent="0.25">
      <c r="A2040" t="s">
        <v>20</v>
      </c>
      <c r="B2040" t="s">
        <v>21</v>
      </c>
      <c r="C2040" t="s">
        <v>22</v>
      </c>
      <c r="D2040" t="s">
        <v>23</v>
      </c>
      <c r="E2040" t="s">
        <v>5</v>
      </c>
      <c r="G2040" t="s">
        <v>24</v>
      </c>
      <c r="H2040">
        <v>1195662</v>
      </c>
      <c r="I2040">
        <v>1197755</v>
      </c>
      <c r="J2040" t="s">
        <v>25</v>
      </c>
      <c r="P2040" s="1" t="s">
        <v>4637</v>
      </c>
      <c r="Q2040" t="s">
        <v>4638</v>
      </c>
      <c r="R2040">
        <v>2094</v>
      </c>
      <c r="T2040" t="s">
        <v>4639</v>
      </c>
    </row>
    <row r="2041" spans="1:20" x14ac:dyDescent="0.25">
      <c r="A2041" t="s">
        <v>29</v>
      </c>
      <c r="B2041" t="s">
        <v>30</v>
      </c>
      <c r="C2041" t="s">
        <v>22</v>
      </c>
      <c r="D2041" t="s">
        <v>23</v>
      </c>
      <c r="E2041" t="s">
        <v>5</v>
      </c>
      <c r="G2041" t="s">
        <v>24</v>
      </c>
      <c r="H2041">
        <v>1195662</v>
      </c>
      <c r="I2041">
        <v>1197755</v>
      </c>
      <c r="J2041" t="s">
        <v>25</v>
      </c>
      <c r="K2041" t="s">
        <v>4640</v>
      </c>
      <c r="L2041" t="s">
        <v>4640</v>
      </c>
      <c r="N2041" t="s">
        <v>4641</v>
      </c>
      <c r="P2041" s="1" t="s">
        <v>4637</v>
      </c>
      <c r="Q2041" t="s">
        <v>4638</v>
      </c>
      <c r="R2041">
        <v>2094</v>
      </c>
      <c r="S2041">
        <v>697</v>
      </c>
    </row>
    <row r="2042" spans="1:20" x14ac:dyDescent="0.25">
      <c r="A2042" t="s">
        <v>20</v>
      </c>
      <c r="B2042" t="s">
        <v>21</v>
      </c>
      <c r="C2042" t="s">
        <v>22</v>
      </c>
      <c r="D2042" t="s">
        <v>23</v>
      </c>
      <c r="E2042" t="s">
        <v>5</v>
      </c>
      <c r="G2042" t="s">
        <v>24</v>
      </c>
      <c r="H2042">
        <v>1197759</v>
      </c>
      <c r="I2042">
        <v>1198115</v>
      </c>
      <c r="J2042" t="s">
        <v>71</v>
      </c>
      <c r="P2042" s="1" t="s">
        <v>4642</v>
      </c>
      <c r="Q2042" t="s">
        <v>4643</v>
      </c>
      <c r="R2042">
        <v>357</v>
      </c>
      <c r="T2042" t="s">
        <v>4644</v>
      </c>
    </row>
    <row r="2043" spans="1:20" x14ac:dyDescent="0.25">
      <c r="A2043" t="s">
        <v>29</v>
      </c>
      <c r="B2043" t="s">
        <v>30</v>
      </c>
      <c r="C2043" t="s">
        <v>22</v>
      </c>
      <c r="D2043" t="s">
        <v>23</v>
      </c>
      <c r="E2043" t="s">
        <v>5</v>
      </c>
      <c r="G2043" t="s">
        <v>24</v>
      </c>
      <c r="H2043">
        <v>1197759</v>
      </c>
      <c r="I2043">
        <v>1198115</v>
      </c>
      <c r="J2043" t="s">
        <v>71</v>
      </c>
      <c r="K2043" t="s">
        <v>4645</v>
      </c>
      <c r="L2043" t="s">
        <v>4645</v>
      </c>
      <c r="N2043" t="s">
        <v>36</v>
      </c>
      <c r="P2043" s="1" t="s">
        <v>4642</v>
      </c>
      <c r="Q2043" t="s">
        <v>4643</v>
      </c>
      <c r="R2043">
        <v>357</v>
      </c>
      <c r="S2043">
        <v>118</v>
      </c>
    </row>
    <row r="2044" spans="1:20" x14ac:dyDescent="0.25">
      <c r="A2044" t="s">
        <v>20</v>
      </c>
      <c r="B2044" t="s">
        <v>21</v>
      </c>
      <c r="C2044" t="s">
        <v>22</v>
      </c>
      <c r="D2044" t="s">
        <v>23</v>
      </c>
      <c r="E2044" t="s">
        <v>5</v>
      </c>
      <c r="G2044" t="s">
        <v>24</v>
      </c>
      <c r="H2044">
        <v>1198148</v>
      </c>
      <c r="I2044">
        <v>1199980</v>
      </c>
      <c r="J2044" t="s">
        <v>71</v>
      </c>
      <c r="P2044" s="1" t="s">
        <v>4646</v>
      </c>
      <c r="Q2044" t="s">
        <v>4647</v>
      </c>
      <c r="R2044">
        <v>1833</v>
      </c>
      <c r="T2044" t="s">
        <v>4648</v>
      </c>
    </row>
    <row r="2045" spans="1:20" x14ac:dyDescent="0.25">
      <c r="A2045" t="s">
        <v>29</v>
      </c>
      <c r="B2045" t="s">
        <v>30</v>
      </c>
      <c r="C2045" t="s">
        <v>22</v>
      </c>
      <c r="D2045" t="s">
        <v>23</v>
      </c>
      <c r="E2045" t="s">
        <v>5</v>
      </c>
      <c r="G2045" t="s">
        <v>24</v>
      </c>
      <c r="H2045">
        <v>1198148</v>
      </c>
      <c r="I2045">
        <v>1199980</v>
      </c>
      <c r="J2045" t="s">
        <v>71</v>
      </c>
      <c r="K2045" t="s">
        <v>4649</v>
      </c>
      <c r="L2045" t="s">
        <v>4649</v>
      </c>
      <c r="N2045" t="s">
        <v>36</v>
      </c>
      <c r="P2045" s="1" t="s">
        <v>4646</v>
      </c>
      <c r="Q2045" t="s">
        <v>4647</v>
      </c>
      <c r="R2045">
        <v>1833</v>
      </c>
      <c r="S2045">
        <v>610</v>
      </c>
    </row>
    <row r="2046" spans="1:20" x14ac:dyDescent="0.25">
      <c r="A2046" t="s">
        <v>20</v>
      </c>
      <c r="B2046" t="s">
        <v>4650</v>
      </c>
      <c r="C2046" t="s">
        <v>22</v>
      </c>
      <c r="D2046" t="s">
        <v>23</v>
      </c>
      <c r="E2046" t="s">
        <v>5</v>
      </c>
      <c r="G2046" t="s">
        <v>24</v>
      </c>
      <c r="H2046">
        <v>1200070</v>
      </c>
      <c r="I2046">
        <v>1200440</v>
      </c>
      <c r="J2046" t="s">
        <v>25</v>
      </c>
      <c r="O2046" t="s">
        <v>4651</v>
      </c>
      <c r="P2046" s="1" t="s">
        <v>4652</v>
      </c>
      <c r="Q2046" t="s">
        <v>4653</v>
      </c>
      <c r="R2046">
        <v>371</v>
      </c>
    </row>
    <row r="2047" spans="1:20" x14ac:dyDescent="0.25">
      <c r="A2047" t="s">
        <v>4654</v>
      </c>
      <c r="B2047" t="s">
        <v>4650</v>
      </c>
      <c r="C2047" t="s">
        <v>22</v>
      </c>
      <c r="D2047" t="s">
        <v>23</v>
      </c>
      <c r="E2047" t="s">
        <v>5</v>
      </c>
      <c r="G2047" t="s">
        <v>24</v>
      </c>
      <c r="H2047">
        <v>1200070</v>
      </c>
      <c r="I2047">
        <v>1200440</v>
      </c>
      <c r="J2047" t="s">
        <v>25</v>
      </c>
      <c r="N2047" t="s">
        <v>4655</v>
      </c>
      <c r="O2047" t="s">
        <v>4651</v>
      </c>
      <c r="P2047" s="1" t="s">
        <v>4652</v>
      </c>
      <c r="Q2047" t="s">
        <v>4653</v>
      </c>
      <c r="R2047">
        <v>371</v>
      </c>
    </row>
    <row r="2048" spans="1:20" x14ac:dyDescent="0.25">
      <c r="A2048" t="s">
        <v>20</v>
      </c>
      <c r="B2048" t="s">
        <v>21</v>
      </c>
      <c r="C2048" t="s">
        <v>22</v>
      </c>
      <c r="D2048" t="s">
        <v>23</v>
      </c>
      <c r="E2048" t="s">
        <v>5</v>
      </c>
      <c r="G2048" t="s">
        <v>24</v>
      </c>
      <c r="H2048">
        <v>1200478</v>
      </c>
      <c r="I2048">
        <v>1201077</v>
      </c>
      <c r="J2048" t="s">
        <v>71</v>
      </c>
      <c r="P2048" s="1" t="s">
        <v>4656</v>
      </c>
      <c r="Q2048" t="s">
        <v>4657</v>
      </c>
      <c r="R2048">
        <v>600</v>
      </c>
      <c r="T2048" t="s">
        <v>4658</v>
      </c>
    </row>
    <row r="2049" spans="1:20" x14ac:dyDescent="0.25">
      <c r="A2049" t="s">
        <v>29</v>
      </c>
      <c r="B2049" t="s">
        <v>30</v>
      </c>
      <c r="C2049" t="s">
        <v>22</v>
      </c>
      <c r="D2049" t="s">
        <v>23</v>
      </c>
      <c r="E2049" t="s">
        <v>5</v>
      </c>
      <c r="G2049" t="s">
        <v>24</v>
      </c>
      <c r="H2049">
        <v>1200478</v>
      </c>
      <c r="I2049">
        <v>1201077</v>
      </c>
      <c r="J2049" t="s">
        <v>71</v>
      </c>
      <c r="K2049" t="s">
        <v>4659</v>
      </c>
      <c r="L2049" t="s">
        <v>4659</v>
      </c>
      <c r="N2049" t="s">
        <v>36</v>
      </c>
      <c r="P2049" s="1" t="s">
        <v>4656</v>
      </c>
      <c r="Q2049" t="s">
        <v>4657</v>
      </c>
      <c r="R2049">
        <v>600</v>
      </c>
      <c r="S2049">
        <v>199</v>
      </c>
    </row>
    <row r="2050" spans="1:20" x14ac:dyDescent="0.25">
      <c r="A2050" t="s">
        <v>20</v>
      </c>
      <c r="B2050" t="s">
        <v>21</v>
      </c>
      <c r="C2050" t="s">
        <v>22</v>
      </c>
      <c r="D2050" t="s">
        <v>23</v>
      </c>
      <c r="E2050" t="s">
        <v>5</v>
      </c>
      <c r="G2050" t="s">
        <v>24</v>
      </c>
      <c r="H2050">
        <v>1201106</v>
      </c>
      <c r="I2050">
        <v>1201750</v>
      </c>
      <c r="J2050" t="s">
        <v>71</v>
      </c>
      <c r="P2050" s="1" t="s">
        <v>4660</v>
      </c>
      <c r="Q2050" t="s">
        <v>4661</v>
      </c>
      <c r="R2050">
        <v>645</v>
      </c>
      <c r="T2050" t="s">
        <v>4662</v>
      </c>
    </row>
    <row r="2051" spans="1:20" x14ac:dyDescent="0.25">
      <c r="A2051" t="s">
        <v>29</v>
      </c>
      <c r="B2051" t="s">
        <v>30</v>
      </c>
      <c r="C2051" t="s">
        <v>22</v>
      </c>
      <c r="D2051" t="s">
        <v>23</v>
      </c>
      <c r="E2051" t="s">
        <v>5</v>
      </c>
      <c r="G2051" t="s">
        <v>24</v>
      </c>
      <c r="H2051">
        <v>1201106</v>
      </c>
      <c r="I2051">
        <v>1201750</v>
      </c>
      <c r="J2051" t="s">
        <v>71</v>
      </c>
      <c r="K2051" t="s">
        <v>4663</v>
      </c>
      <c r="L2051" t="s">
        <v>4663</v>
      </c>
      <c r="N2051" t="s">
        <v>4664</v>
      </c>
      <c r="P2051" s="1" t="s">
        <v>4660</v>
      </c>
      <c r="Q2051" t="s">
        <v>4661</v>
      </c>
      <c r="R2051">
        <v>645</v>
      </c>
      <c r="S2051">
        <v>214</v>
      </c>
    </row>
    <row r="2052" spans="1:20" x14ac:dyDescent="0.25">
      <c r="A2052" t="s">
        <v>20</v>
      </c>
      <c r="B2052" t="s">
        <v>21</v>
      </c>
      <c r="C2052" t="s">
        <v>22</v>
      </c>
      <c r="D2052" t="s">
        <v>23</v>
      </c>
      <c r="E2052" t="s">
        <v>5</v>
      </c>
      <c r="G2052" t="s">
        <v>24</v>
      </c>
      <c r="H2052">
        <v>1201730</v>
      </c>
      <c r="I2052">
        <v>1202203</v>
      </c>
      <c r="J2052" t="s">
        <v>25</v>
      </c>
      <c r="P2052" s="1" t="s">
        <v>4665</v>
      </c>
      <c r="Q2052" t="s">
        <v>4666</v>
      </c>
      <c r="R2052">
        <v>474</v>
      </c>
      <c r="T2052" t="s">
        <v>4667</v>
      </c>
    </row>
    <row r="2053" spans="1:20" x14ac:dyDescent="0.25">
      <c r="A2053" t="s">
        <v>29</v>
      </c>
      <c r="B2053" t="s">
        <v>30</v>
      </c>
      <c r="C2053" t="s">
        <v>22</v>
      </c>
      <c r="D2053" t="s">
        <v>23</v>
      </c>
      <c r="E2053" t="s">
        <v>5</v>
      </c>
      <c r="G2053" t="s">
        <v>24</v>
      </c>
      <c r="H2053">
        <v>1201730</v>
      </c>
      <c r="I2053">
        <v>1202203</v>
      </c>
      <c r="J2053" t="s">
        <v>25</v>
      </c>
      <c r="K2053" t="s">
        <v>4668</v>
      </c>
      <c r="L2053" t="s">
        <v>4668</v>
      </c>
      <c r="N2053" t="s">
        <v>36</v>
      </c>
      <c r="P2053" s="1" t="s">
        <v>4665</v>
      </c>
      <c r="Q2053" t="s">
        <v>4666</v>
      </c>
      <c r="R2053">
        <v>474</v>
      </c>
      <c r="S2053">
        <v>157</v>
      </c>
    </row>
    <row r="2054" spans="1:20" x14ac:dyDescent="0.25">
      <c r="A2054" t="s">
        <v>20</v>
      </c>
      <c r="B2054" t="s">
        <v>21</v>
      </c>
      <c r="C2054" t="s">
        <v>22</v>
      </c>
      <c r="D2054" t="s">
        <v>23</v>
      </c>
      <c r="E2054" t="s">
        <v>5</v>
      </c>
      <c r="G2054" t="s">
        <v>24</v>
      </c>
      <c r="H2054">
        <v>1202347</v>
      </c>
      <c r="I2054">
        <v>1204041</v>
      </c>
      <c r="J2054" t="s">
        <v>71</v>
      </c>
      <c r="P2054" s="1" t="s">
        <v>4669</v>
      </c>
      <c r="Q2054" t="s">
        <v>4670</v>
      </c>
      <c r="R2054">
        <v>1695</v>
      </c>
      <c r="T2054" t="s">
        <v>4671</v>
      </c>
    </row>
    <row r="2055" spans="1:20" x14ac:dyDescent="0.25">
      <c r="A2055" t="s">
        <v>29</v>
      </c>
      <c r="B2055" t="s">
        <v>30</v>
      </c>
      <c r="C2055" t="s">
        <v>22</v>
      </c>
      <c r="D2055" t="s">
        <v>23</v>
      </c>
      <c r="E2055" t="s">
        <v>5</v>
      </c>
      <c r="G2055" t="s">
        <v>24</v>
      </c>
      <c r="H2055">
        <v>1202347</v>
      </c>
      <c r="I2055">
        <v>1204041</v>
      </c>
      <c r="J2055" t="s">
        <v>71</v>
      </c>
      <c r="K2055" t="s">
        <v>4672</v>
      </c>
      <c r="L2055" t="s">
        <v>4672</v>
      </c>
      <c r="N2055" t="s">
        <v>4673</v>
      </c>
      <c r="P2055" s="1" t="s">
        <v>4669</v>
      </c>
      <c r="Q2055" t="s">
        <v>4670</v>
      </c>
      <c r="R2055">
        <v>1695</v>
      </c>
      <c r="S2055">
        <v>564</v>
      </c>
    </row>
    <row r="2056" spans="1:20" x14ac:dyDescent="0.25">
      <c r="A2056" t="s">
        <v>20</v>
      </c>
      <c r="B2056" t="s">
        <v>21</v>
      </c>
      <c r="C2056" t="s">
        <v>22</v>
      </c>
      <c r="D2056" t="s">
        <v>23</v>
      </c>
      <c r="E2056" t="s">
        <v>5</v>
      </c>
      <c r="G2056" t="s">
        <v>24</v>
      </c>
      <c r="H2056">
        <v>1204096</v>
      </c>
      <c r="I2056">
        <v>1204317</v>
      </c>
      <c r="J2056" t="s">
        <v>71</v>
      </c>
      <c r="P2056" s="1" t="s">
        <v>4674</v>
      </c>
      <c r="Q2056" t="s">
        <v>4675</v>
      </c>
      <c r="R2056">
        <v>222</v>
      </c>
      <c r="T2056" t="s">
        <v>4676</v>
      </c>
    </row>
    <row r="2057" spans="1:20" x14ac:dyDescent="0.25">
      <c r="A2057" t="s">
        <v>29</v>
      </c>
      <c r="B2057" t="s">
        <v>30</v>
      </c>
      <c r="C2057" t="s">
        <v>22</v>
      </c>
      <c r="D2057" t="s">
        <v>23</v>
      </c>
      <c r="E2057" t="s">
        <v>5</v>
      </c>
      <c r="G2057" t="s">
        <v>24</v>
      </c>
      <c r="H2057">
        <v>1204096</v>
      </c>
      <c r="I2057">
        <v>1204317</v>
      </c>
      <c r="J2057" t="s">
        <v>71</v>
      </c>
      <c r="K2057" t="s">
        <v>4677</v>
      </c>
      <c r="L2057" t="s">
        <v>4677</v>
      </c>
      <c r="N2057" t="s">
        <v>36</v>
      </c>
      <c r="P2057" s="1" t="s">
        <v>4674</v>
      </c>
      <c r="Q2057" t="s">
        <v>4675</v>
      </c>
      <c r="R2057">
        <v>222</v>
      </c>
      <c r="S2057">
        <v>73</v>
      </c>
    </row>
    <row r="2058" spans="1:20" x14ac:dyDescent="0.25">
      <c r="A2058" t="s">
        <v>20</v>
      </c>
      <c r="B2058" t="s">
        <v>21</v>
      </c>
      <c r="C2058" t="s">
        <v>22</v>
      </c>
      <c r="D2058" t="s">
        <v>23</v>
      </c>
      <c r="E2058" t="s">
        <v>5</v>
      </c>
      <c r="G2058" t="s">
        <v>24</v>
      </c>
      <c r="H2058">
        <v>1204326</v>
      </c>
      <c r="I2058">
        <v>1204856</v>
      </c>
      <c r="J2058" t="s">
        <v>71</v>
      </c>
      <c r="P2058" s="1" t="s">
        <v>4678</v>
      </c>
      <c r="Q2058" t="s">
        <v>4679</v>
      </c>
      <c r="R2058">
        <v>531</v>
      </c>
      <c r="T2058" t="s">
        <v>4680</v>
      </c>
    </row>
    <row r="2059" spans="1:20" x14ac:dyDescent="0.25">
      <c r="A2059" t="s">
        <v>29</v>
      </c>
      <c r="B2059" t="s">
        <v>30</v>
      </c>
      <c r="C2059" t="s">
        <v>22</v>
      </c>
      <c r="D2059" t="s">
        <v>23</v>
      </c>
      <c r="E2059" t="s">
        <v>5</v>
      </c>
      <c r="G2059" t="s">
        <v>24</v>
      </c>
      <c r="H2059">
        <v>1204326</v>
      </c>
      <c r="I2059">
        <v>1204856</v>
      </c>
      <c r="J2059" t="s">
        <v>71</v>
      </c>
      <c r="K2059" t="s">
        <v>4681</v>
      </c>
      <c r="L2059" t="s">
        <v>4681</v>
      </c>
      <c r="N2059" t="s">
        <v>4682</v>
      </c>
      <c r="P2059" s="1" t="s">
        <v>4678</v>
      </c>
      <c r="Q2059" t="s">
        <v>4679</v>
      </c>
      <c r="R2059">
        <v>531</v>
      </c>
      <c r="S2059">
        <v>176</v>
      </c>
    </row>
    <row r="2060" spans="1:20" x14ac:dyDescent="0.25">
      <c r="A2060" t="s">
        <v>20</v>
      </c>
      <c r="B2060" t="s">
        <v>21</v>
      </c>
      <c r="C2060" t="s">
        <v>22</v>
      </c>
      <c r="D2060" t="s">
        <v>23</v>
      </c>
      <c r="E2060" t="s">
        <v>5</v>
      </c>
      <c r="G2060" t="s">
        <v>24</v>
      </c>
      <c r="H2060">
        <v>1205031</v>
      </c>
      <c r="I2060">
        <v>1205675</v>
      </c>
      <c r="J2060" t="s">
        <v>71</v>
      </c>
      <c r="P2060" s="1" t="s">
        <v>4683</v>
      </c>
      <c r="Q2060" t="s">
        <v>4684</v>
      </c>
      <c r="R2060">
        <v>645</v>
      </c>
      <c r="T2060" t="s">
        <v>4685</v>
      </c>
    </row>
    <row r="2061" spans="1:20" x14ac:dyDescent="0.25">
      <c r="A2061" t="s">
        <v>29</v>
      </c>
      <c r="B2061" t="s">
        <v>30</v>
      </c>
      <c r="C2061" t="s">
        <v>22</v>
      </c>
      <c r="D2061" t="s">
        <v>23</v>
      </c>
      <c r="E2061" t="s">
        <v>5</v>
      </c>
      <c r="G2061" t="s">
        <v>24</v>
      </c>
      <c r="H2061">
        <v>1205031</v>
      </c>
      <c r="I2061">
        <v>1205675</v>
      </c>
      <c r="J2061" t="s">
        <v>71</v>
      </c>
      <c r="K2061" t="s">
        <v>4686</v>
      </c>
      <c r="L2061" t="s">
        <v>4686</v>
      </c>
      <c r="N2061" t="s">
        <v>4687</v>
      </c>
      <c r="P2061" s="1" t="s">
        <v>4683</v>
      </c>
      <c r="Q2061" t="s">
        <v>4684</v>
      </c>
      <c r="R2061">
        <v>645</v>
      </c>
      <c r="S2061">
        <v>214</v>
      </c>
    </row>
    <row r="2062" spans="1:20" x14ac:dyDescent="0.25">
      <c r="A2062" t="s">
        <v>20</v>
      </c>
      <c r="B2062" t="s">
        <v>21</v>
      </c>
      <c r="C2062" t="s">
        <v>22</v>
      </c>
      <c r="D2062" t="s">
        <v>23</v>
      </c>
      <c r="E2062" t="s">
        <v>5</v>
      </c>
      <c r="G2062" t="s">
        <v>24</v>
      </c>
      <c r="H2062">
        <v>1205733</v>
      </c>
      <c r="I2062">
        <v>1207577</v>
      </c>
      <c r="J2062" t="s">
        <v>25</v>
      </c>
      <c r="O2062" t="s">
        <v>4688</v>
      </c>
      <c r="P2062" s="1" t="s">
        <v>4689</v>
      </c>
      <c r="Q2062" t="s">
        <v>4690</v>
      </c>
      <c r="R2062">
        <v>1845</v>
      </c>
      <c r="T2062" t="s">
        <v>4691</v>
      </c>
    </row>
    <row r="2063" spans="1:20" x14ac:dyDescent="0.25">
      <c r="A2063" t="s">
        <v>29</v>
      </c>
      <c r="B2063" t="s">
        <v>30</v>
      </c>
      <c r="C2063" t="s">
        <v>22</v>
      </c>
      <c r="D2063" t="s">
        <v>23</v>
      </c>
      <c r="E2063" t="s">
        <v>5</v>
      </c>
      <c r="G2063" t="s">
        <v>24</v>
      </c>
      <c r="H2063">
        <v>1205733</v>
      </c>
      <c r="I2063">
        <v>1207577</v>
      </c>
      <c r="J2063" t="s">
        <v>25</v>
      </c>
      <c r="K2063" t="s">
        <v>4692</v>
      </c>
      <c r="L2063" t="s">
        <v>4692</v>
      </c>
      <c r="N2063" t="s">
        <v>4693</v>
      </c>
      <c r="O2063" t="s">
        <v>4688</v>
      </c>
      <c r="P2063" s="1" t="s">
        <v>4689</v>
      </c>
      <c r="Q2063" t="s">
        <v>4690</v>
      </c>
      <c r="R2063">
        <v>1845</v>
      </c>
      <c r="S2063">
        <v>614</v>
      </c>
    </row>
    <row r="2064" spans="1:20" x14ac:dyDescent="0.25">
      <c r="A2064" t="s">
        <v>20</v>
      </c>
      <c r="B2064" t="s">
        <v>21</v>
      </c>
      <c r="C2064" t="s">
        <v>22</v>
      </c>
      <c r="D2064" t="s">
        <v>23</v>
      </c>
      <c r="E2064" t="s">
        <v>5</v>
      </c>
      <c r="G2064" t="s">
        <v>24</v>
      </c>
      <c r="H2064">
        <v>1207626</v>
      </c>
      <c r="I2064">
        <v>1208660</v>
      </c>
      <c r="J2064" t="s">
        <v>71</v>
      </c>
      <c r="P2064" s="1" t="s">
        <v>4694</v>
      </c>
      <c r="Q2064" t="s">
        <v>4695</v>
      </c>
      <c r="R2064">
        <v>1035</v>
      </c>
      <c r="T2064" t="s">
        <v>4696</v>
      </c>
    </row>
    <row r="2065" spans="1:20" x14ac:dyDescent="0.25">
      <c r="A2065" t="s">
        <v>29</v>
      </c>
      <c r="B2065" t="s">
        <v>30</v>
      </c>
      <c r="C2065" t="s">
        <v>22</v>
      </c>
      <c r="D2065" t="s">
        <v>23</v>
      </c>
      <c r="E2065" t="s">
        <v>5</v>
      </c>
      <c r="G2065" t="s">
        <v>24</v>
      </c>
      <c r="H2065">
        <v>1207626</v>
      </c>
      <c r="I2065">
        <v>1208660</v>
      </c>
      <c r="J2065" t="s">
        <v>71</v>
      </c>
      <c r="K2065" t="s">
        <v>4697</v>
      </c>
      <c r="L2065" t="s">
        <v>4697</v>
      </c>
      <c r="N2065" t="s">
        <v>4698</v>
      </c>
      <c r="P2065" s="1" t="s">
        <v>4694</v>
      </c>
      <c r="Q2065" t="s">
        <v>4695</v>
      </c>
      <c r="R2065">
        <v>1035</v>
      </c>
      <c r="S2065">
        <v>344</v>
      </c>
    </row>
    <row r="2066" spans="1:20" x14ac:dyDescent="0.25">
      <c r="A2066" t="s">
        <v>20</v>
      </c>
      <c r="B2066" t="s">
        <v>21</v>
      </c>
      <c r="C2066" t="s">
        <v>22</v>
      </c>
      <c r="D2066" t="s">
        <v>23</v>
      </c>
      <c r="E2066" t="s">
        <v>5</v>
      </c>
      <c r="G2066" t="s">
        <v>24</v>
      </c>
      <c r="H2066">
        <v>1208890</v>
      </c>
      <c r="I2066">
        <v>1209228</v>
      </c>
      <c r="J2066" t="s">
        <v>71</v>
      </c>
      <c r="P2066" s="1" t="s">
        <v>4699</v>
      </c>
      <c r="Q2066" t="s">
        <v>4700</v>
      </c>
      <c r="R2066">
        <v>339</v>
      </c>
      <c r="T2066" t="s">
        <v>4701</v>
      </c>
    </row>
    <row r="2067" spans="1:20" x14ac:dyDescent="0.25">
      <c r="A2067" t="s">
        <v>29</v>
      </c>
      <c r="B2067" t="s">
        <v>30</v>
      </c>
      <c r="C2067" t="s">
        <v>22</v>
      </c>
      <c r="D2067" t="s">
        <v>23</v>
      </c>
      <c r="E2067" t="s">
        <v>5</v>
      </c>
      <c r="G2067" t="s">
        <v>24</v>
      </c>
      <c r="H2067">
        <v>1208890</v>
      </c>
      <c r="I2067">
        <v>1209228</v>
      </c>
      <c r="J2067" t="s">
        <v>71</v>
      </c>
      <c r="K2067" t="s">
        <v>4702</v>
      </c>
      <c r="L2067" t="s">
        <v>4702</v>
      </c>
      <c r="N2067" t="s">
        <v>855</v>
      </c>
      <c r="P2067" s="1" t="s">
        <v>4699</v>
      </c>
      <c r="Q2067" t="s">
        <v>4700</v>
      </c>
      <c r="R2067">
        <v>339</v>
      </c>
      <c r="S2067">
        <v>112</v>
      </c>
    </row>
    <row r="2068" spans="1:20" x14ac:dyDescent="0.25">
      <c r="A2068" t="s">
        <v>20</v>
      </c>
      <c r="B2068" t="s">
        <v>21</v>
      </c>
      <c r="C2068" t="s">
        <v>22</v>
      </c>
      <c r="D2068" t="s">
        <v>23</v>
      </c>
      <c r="E2068" t="s">
        <v>5</v>
      </c>
      <c r="G2068" t="s">
        <v>24</v>
      </c>
      <c r="H2068">
        <v>1209218</v>
      </c>
      <c r="I2068">
        <v>1209493</v>
      </c>
      <c r="J2068" t="s">
        <v>71</v>
      </c>
      <c r="P2068" s="1" t="s">
        <v>4703</v>
      </c>
      <c r="Q2068" t="s">
        <v>4704</v>
      </c>
      <c r="R2068">
        <v>276</v>
      </c>
    </row>
    <row r="2069" spans="1:20" x14ac:dyDescent="0.25">
      <c r="A2069" t="s">
        <v>29</v>
      </c>
      <c r="B2069" t="s">
        <v>30</v>
      </c>
      <c r="C2069" t="s">
        <v>22</v>
      </c>
      <c r="D2069" t="s">
        <v>23</v>
      </c>
      <c r="E2069" t="s">
        <v>5</v>
      </c>
      <c r="G2069" t="s">
        <v>24</v>
      </c>
      <c r="H2069">
        <v>1209218</v>
      </c>
      <c r="I2069">
        <v>1209493</v>
      </c>
      <c r="J2069" t="s">
        <v>71</v>
      </c>
      <c r="K2069" t="s">
        <v>4705</v>
      </c>
      <c r="L2069" t="s">
        <v>4705</v>
      </c>
      <c r="N2069" t="s">
        <v>851</v>
      </c>
      <c r="P2069" s="1" t="s">
        <v>4703</v>
      </c>
      <c r="Q2069" t="s">
        <v>4704</v>
      </c>
      <c r="R2069">
        <v>276</v>
      </c>
      <c r="S2069">
        <v>91</v>
      </c>
    </row>
    <row r="2070" spans="1:20" x14ac:dyDescent="0.25">
      <c r="A2070" t="s">
        <v>20</v>
      </c>
      <c r="B2070" t="s">
        <v>21</v>
      </c>
      <c r="C2070" t="s">
        <v>22</v>
      </c>
      <c r="D2070" t="s">
        <v>23</v>
      </c>
      <c r="E2070" t="s">
        <v>5</v>
      </c>
      <c r="G2070" t="s">
        <v>24</v>
      </c>
      <c r="H2070">
        <v>1209593</v>
      </c>
      <c r="I2070">
        <v>1210597</v>
      </c>
      <c r="J2070" t="s">
        <v>71</v>
      </c>
      <c r="P2070" s="1" t="s">
        <v>4706</v>
      </c>
      <c r="Q2070" t="s">
        <v>4707</v>
      </c>
      <c r="R2070">
        <v>1005</v>
      </c>
      <c r="T2070" t="s">
        <v>4708</v>
      </c>
    </row>
    <row r="2071" spans="1:20" x14ac:dyDescent="0.25">
      <c r="A2071" t="s">
        <v>29</v>
      </c>
      <c r="B2071" t="s">
        <v>30</v>
      </c>
      <c r="C2071" t="s">
        <v>22</v>
      </c>
      <c r="D2071" t="s">
        <v>23</v>
      </c>
      <c r="E2071" t="s">
        <v>5</v>
      </c>
      <c r="G2071" t="s">
        <v>24</v>
      </c>
      <c r="H2071">
        <v>1209593</v>
      </c>
      <c r="I2071">
        <v>1210597</v>
      </c>
      <c r="J2071" t="s">
        <v>71</v>
      </c>
      <c r="K2071" t="s">
        <v>4709</v>
      </c>
      <c r="L2071" t="s">
        <v>4709</v>
      </c>
      <c r="N2071" t="s">
        <v>4710</v>
      </c>
      <c r="P2071" s="1" t="s">
        <v>4706</v>
      </c>
      <c r="Q2071" t="s">
        <v>4707</v>
      </c>
      <c r="R2071">
        <v>1005</v>
      </c>
      <c r="S2071">
        <v>334</v>
      </c>
    </row>
    <row r="2072" spans="1:20" x14ac:dyDescent="0.25">
      <c r="A2072" t="s">
        <v>20</v>
      </c>
      <c r="B2072" t="s">
        <v>21</v>
      </c>
      <c r="C2072" t="s">
        <v>22</v>
      </c>
      <c r="D2072" t="s">
        <v>23</v>
      </c>
      <c r="E2072" t="s">
        <v>5</v>
      </c>
      <c r="G2072" t="s">
        <v>24</v>
      </c>
      <c r="H2072">
        <v>1211068</v>
      </c>
      <c r="I2072">
        <v>1213452</v>
      </c>
      <c r="J2072" t="s">
        <v>25</v>
      </c>
      <c r="P2072" s="1" t="s">
        <v>4711</v>
      </c>
      <c r="Q2072" t="s">
        <v>4712</v>
      </c>
      <c r="R2072">
        <v>2385</v>
      </c>
      <c r="T2072" t="s">
        <v>4713</v>
      </c>
    </row>
    <row r="2073" spans="1:20" x14ac:dyDescent="0.25">
      <c r="A2073" t="s">
        <v>29</v>
      </c>
      <c r="B2073" t="s">
        <v>30</v>
      </c>
      <c r="C2073" t="s">
        <v>22</v>
      </c>
      <c r="D2073" t="s">
        <v>23</v>
      </c>
      <c r="E2073" t="s">
        <v>5</v>
      </c>
      <c r="G2073" t="s">
        <v>24</v>
      </c>
      <c r="H2073">
        <v>1211068</v>
      </c>
      <c r="I2073">
        <v>1213452</v>
      </c>
      <c r="J2073" t="s">
        <v>25</v>
      </c>
      <c r="K2073" t="s">
        <v>4714</v>
      </c>
      <c r="L2073" t="s">
        <v>4714</v>
      </c>
      <c r="N2073" t="s">
        <v>1885</v>
      </c>
      <c r="P2073" s="1" t="s">
        <v>4711</v>
      </c>
      <c r="Q2073" t="s">
        <v>4712</v>
      </c>
      <c r="R2073">
        <v>2385</v>
      </c>
      <c r="S2073">
        <v>794</v>
      </c>
    </row>
    <row r="2074" spans="1:20" x14ac:dyDescent="0.25">
      <c r="A2074" t="s">
        <v>20</v>
      </c>
      <c r="B2074" t="s">
        <v>21</v>
      </c>
      <c r="C2074" t="s">
        <v>22</v>
      </c>
      <c r="D2074" t="s">
        <v>23</v>
      </c>
      <c r="E2074" t="s">
        <v>5</v>
      </c>
      <c r="G2074" t="s">
        <v>24</v>
      </c>
      <c r="H2074">
        <v>1213504</v>
      </c>
      <c r="I2074">
        <v>1214793</v>
      </c>
      <c r="J2074" t="s">
        <v>71</v>
      </c>
      <c r="O2074" t="s">
        <v>4715</v>
      </c>
      <c r="P2074" s="1" t="s">
        <v>4716</v>
      </c>
      <c r="Q2074" t="s">
        <v>4717</v>
      </c>
      <c r="R2074">
        <v>1290</v>
      </c>
    </row>
    <row r="2075" spans="1:20" x14ac:dyDescent="0.25">
      <c r="A2075" t="s">
        <v>29</v>
      </c>
      <c r="B2075" t="s">
        <v>30</v>
      </c>
      <c r="C2075" t="s">
        <v>22</v>
      </c>
      <c r="D2075" t="s">
        <v>23</v>
      </c>
      <c r="E2075" t="s">
        <v>5</v>
      </c>
      <c r="G2075" t="s">
        <v>24</v>
      </c>
      <c r="H2075">
        <v>1213504</v>
      </c>
      <c r="I2075">
        <v>1214793</v>
      </c>
      <c r="J2075" t="s">
        <v>71</v>
      </c>
      <c r="K2075" t="s">
        <v>4718</v>
      </c>
      <c r="L2075" t="s">
        <v>4718</v>
      </c>
      <c r="N2075" t="s">
        <v>4719</v>
      </c>
      <c r="O2075" t="s">
        <v>4715</v>
      </c>
      <c r="P2075" s="1" t="s">
        <v>4716</v>
      </c>
      <c r="Q2075" t="s">
        <v>4717</v>
      </c>
      <c r="R2075">
        <v>1290</v>
      </c>
      <c r="S2075">
        <v>429</v>
      </c>
    </row>
    <row r="2076" spans="1:20" x14ac:dyDescent="0.25">
      <c r="A2076" t="s">
        <v>20</v>
      </c>
      <c r="B2076" t="s">
        <v>21</v>
      </c>
      <c r="C2076" t="s">
        <v>22</v>
      </c>
      <c r="D2076" t="s">
        <v>23</v>
      </c>
      <c r="E2076" t="s">
        <v>5</v>
      </c>
      <c r="G2076" t="s">
        <v>24</v>
      </c>
      <c r="H2076">
        <v>1214825</v>
      </c>
      <c r="I2076">
        <v>1216120</v>
      </c>
      <c r="J2076" t="s">
        <v>71</v>
      </c>
      <c r="P2076" s="1" t="s">
        <v>4720</v>
      </c>
      <c r="Q2076" t="s">
        <v>4721</v>
      </c>
      <c r="R2076">
        <v>1296</v>
      </c>
      <c r="T2076" t="s">
        <v>4722</v>
      </c>
    </row>
    <row r="2077" spans="1:20" x14ac:dyDescent="0.25">
      <c r="A2077" t="s">
        <v>29</v>
      </c>
      <c r="B2077" t="s">
        <v>30</v>
      </c>
      <c r="C2077" t="s">
        <v>22</v>
      </c>
      <c r="D2077" t="s">
        <v>23</v>
      </c>
      <c r="E2077" t="s">
        <v>5</v>
      </c>
      <c r="G2077" t="s">
        <v>24</v>
      </c>
      <c r="H2077">
        <v>1214825</v>
      </c>
      <c r="I2077">
        <v>1216120</v>
      </c>
      <c r="J2077" t="s">
        <v>71</v>
      </c>
      <c r="K2077" t="s">
        <v>4723</v>
      </c>
      <c r="L2077" t="s">
        <v>4723</v>
      </c>
      <c r="N2077" t="s">
        <v>4724</v>
      </c>
      <c r="P2077" s="1" t="s">
        <v>4720</v>
      </c>
      <c r="Q2077" t="s">
        <v>4721</v>
      </c>
      <c r="R2077">
        <v>1296</v>
      </c>
      <c r="S2077">
        <v>431</v>
      </c>
    </row>
    <row r="2078" spans="1:20" x14ac:dyDescent="0.25">
      <c r="A2078" t="s">
        <v>20</v>
      </c>
      <c r="B2078" t="s">
        <v>21</v>
      </c>
      <c r="C2078" t="s">
        <v>22</v>
      </c>
      <c r="D2078" t="s">
        <v>23</v>
      </c>
      <c r="E2078" t="s">
        <v>5</v>
      </c>
      <c r="G2078" t="s">
        <v>24</v>
      </c>
      <c r="H2078">
        <v>1216254</v>
      </c>
      <c r="I2078">
        <v>1218140</v>
      </c>
      <c r="J2078" t="s">
        <v>71</v>
      </c>
      <c r="P2078" s="1" t="s">
        <v>4725</v>
      </c>
      <c r="Q2078" t="s">
        <v>4726</v>
      </c>
      <c r="R2078">
        <v>1887</v>
      </c>
      <c r="T2078" t="s">
        <v>4727</v>
      </c>
    </row>
    <row r="2079" spans="1:20" x14ac:dyDescent="0.25">
      <c r="A2079" t="s">
        <v>29</v>
      </c>
      <c r="B2079" t="s">
        <v>30</v>
      </c>
      <c r="C2079" t="s">
        <v>22</v>
      </c>
      <c r="D2079" t="s">
        <v>23</v>
      </c>
      <c r="E2079" t="s">
        <v>5</v>
      </c>
      <c r="G2079" t="s">
        <v>24</v>
      </c>
      <c r="H2079">
        <v>1216254</v>
      </c>
      <c r="I2079">
        <v>1218140</v>
      </c>
      <c r="J2079" t="s">
        <v>71</v>
      </c>
      <c r="K2079" t="s">
        <v>4728</v>
      </c>
      <c r="L2079" t="s">
        <v>4728</v>
      </c>
      <c r="N2079" t="s">
        <v>1885</v>
      </c>
      <c r="P2079" s="1" t="s">
        <v>4725</v>
      </c>
      <c r="Q2079" t="s">
        <v>4726</v>
      </c>
      <c r="R2079">
        <v>1887</v>
      </c>
      <c r="S2079">
        <v>628</v>
      </c>
    </row>
    <row r="2080" spans="1:20" x14ac:dyDescent="0.25">
      <c r="A2080" t="s">
        <v>20</v>
      </c>
      <c r="B2080" t="s">
        <v>21</v>
      </c>
      <c r="C2080" t="s">
        <v>22</v>
      </c>
      <c r="D2080" t="s">
        <v>23</v>
      </c>
      <c r="E2080" t="s">
        <v>5</v>
      </c>
      <c r="G2080" t="s">
        <v>24</v>
      </c>
      <c r="H2080">
        <v>1218290</v>
      </c>
      <c r="I2080">
        <v>1219243</v>
      </c>
      <c r="J2080" t="s">
        <v>71</v>
      </c>
      <c r="P2080" s="1" t="s">
        <v>4729</v>
      </c>
      <c r="Q2080" t="s">
        <v>4730</v>
      </c>
      <c r="R2080">
        <v>954</v>
      </c>
      <c r="T2080" t="s">
        <v>4731</v>
      </c>
    </row>
    <row r="2081" spans="1:20" x14ac:dyDescent="0.25">
      <c r="A2081" t="s">
        <v>29</v>
      </c>
      <c r="B2081" t="s">
        <v>30</v>
      </c>
      <c r="C2081" t="s">
        <v>22</v>
      </c>
      <c r="D2081" t="s">
        <v>23</v>
      </c>
      <c r="E2081" t="s">
        <v>5</v>
      </c>
      <c r="G2081" t="s">
        <v>24</v>
      </c>
      <c r="H2081">
        <v>1218290</v>
      </c>
      <c r="I2081">
        <v>1219243</v>
      </c>
      <c r="J2081" t="s">
        <v>71</v>
      </c>
      <c r="K2081" t="s">
        <v>4732</v>
      </c>
      <c r="L2081" t="s">
        <v>4732</v>
      </c>
      <c r="N2081" t="s">
        <v>36</v>
      </c>
      <c r="P2081" s="1" t="s">
        <v>4729</v>
      </c>
      <c r="Q2081" t="s">
        <v>4730</v>
      </c>
      <c r="R2081">
        <v>954</v>
      </c>
      <c r="S2081">
        <v>317</v>
      </c>
    </row>
    <row r="2082" spans="1:20" x14ac:dyDescent="0.25">
      <c r="A2082" t="s">
        <v>20</v>
      </c>
      <c r="B2082" t="s">
        <v>21</v>
      </c>
      <c r="C2082" t="s">
        <v>22</v>
      </c>
      <c r="D2082" t="s">
        <v>23</v>
      </c>
      <c r="E2082" t="s">
        <v>5</v>
      </c>
      <c r="G2082" t="s">
        <v>24</v>
      </c>
      <c r="H2082">
        <v>1219263</v>
      </c>
      <c r="I2082">
        <v>1220090</v>
      </c>
      <c r="J2082" t="s">
        <v>71</v>
      </c>
      <c r="P2082" s="1" t="s">
        <v>4733</v>
      </c>
      <c r="Q2082" t="s">
        <v>4734</v>
      </c>
      <c r="R2082">
        <v>828</v>
      </c>
      <c r="T2082" t="s">
        <v>4735</v>
      </c>
    </row>
    <row r="2083" spans="1:20" x14ac:dyDescent="0.25">
      <c r="A2083" t="s">
        <v>29</v>
      </c>
      <c r="B2083" t="s">
        <v>30</v>
      </c>
      <c r="C2083" t="s">
        <v>22</v>
      </c>
      <c r="D2083" t="s">
        <v>23</v>
      </c>
      <c r="E2083" t="s">
        <v>5</v>
      </c>
      <c r="G2083" t="s">
        <v>24</v>
      </c>
      <c r="H2083">
        <v>1219263</v>
      </c>
      <c r="I2083">
        <v>1220090</v>
      </c>
      <c r="J2083" t="s">
        <v>71</v>
      </c>
      <c r="K2083" t="s">
        <v>4736</v>
      </c>
      <c r="L2083" t="s">
        <v>4736</v>
      </c>
      <c r="N2083" t="s">
        <v>3174</v>
      </c>
      <c r="P2083" s="1" t="s">
        <v>4733</v>
      </c>
      <c r="Q2083" t="s">
        <v>4734</v>
      </c>
      <c r="R2083">
        <v>828</v>
      </c>
      <c r="S2083">
        <v>275</v>
      </c>
    </row>
    <row r="2084" spans="1:20" x14ac:dyDescent="0.2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G2084" t="s">
        <v>24</v>
      </c>
      <c r="H2084">
        <v>1220169</v>
      </c>
      <c r="I2084">
        <v>1221347</v>
      </c>
      <c r="J2084" t="s">
        <v>71</v>
      </c>
      <c r="P2084" s="1" t="s">
        <v>4737</v>
      </c>
      <c r="Q2084" t="s">
        <v>4738</v>
      </c>
      <c r="R2084">
        <v>1179</v>
      </c>
      <c r="T2084" t="s">
        <v>4739</v>
      </c>
    </row>
    <row r="2085" spans="1:20" x14ac:dyDescent="0.25">
      <c r="A2085" t="s">
        <v>29</v>
      </c>
      <c r="B2085" t="s">
        <v>30</v>
      </c>
      <c r="C2085" t="s">
        <v>22</v>
      </c>
      <c r="D2085" t="s">
        <v>23</v>
      </c>
      <c r="E2085" t="s">
        <v>5</v>
      </c>
      <c r="G2085" t="s">
        <v>24</v>
      </c>
      <c r="H2085">
        <v>1220169</v>
      </c>
      <c r="I2085">
        <v>1221347</v>
      </c>
      <c r="J2085" t="s">
        <v>71</v>
      </c>
      <c r="K2085" t="s">
        <v>4740</v>
      </c>
      <c r="L2085" t="s">
        <v>4740</v>
      </c>
      <c r="N2085" t="s">
        <v>4741</v>
      </c>
      <c r="P2085" s="1" t="s">
        <v>4737</v>
      </c>
      <c r="Q2085" t="s">
        <v>4738</v>
      </c>
      <c r="R2085">
        <v>1179</v>
      </c>
      <c r="S2085">
        <v>392</v>
      </c>
    </row>
    <row r="2086" spans="1:20" x14ac:dyDescent="0.2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G2086" t="s">
        <v>24</v>
      </c>
      <c r="H2086">
        <v>1221453</v>
      </c>
      <c r="I2086">
        <v>1221827</v>
      </c>
      <c r="J2086" t="s">
        <v>25</v>
      </c>
      <c r="P2086" s="1" t="s">
        <v>4742</v>
      </c>
      <c r="Q2086" t="s">
        <v>4743</v>
      </c>
      <c r="R2086">
        <v>375</v>
      </c>
      <c r="T2086" t="s">
        <v>4744</v>
      </c>
    </row>
    <row r="2087" spans="1:20" x14ac:dyDescent="0.25">
      <c r="A2087" t="s">
        <v>29</v>
      </c>
      <c r="B2087" t="s">
        <v>30</v>
      </c>
      <c r="C2087" t="s">
        <v>22</v>
      </c>
      <c r="D2087" t="s">
        <v>23</v>
      </c>
      <c r="E2087" t="s">
        <v>5</v>
      </c>
      <c r="G2087" t="s">
        <v>24</v>
      </c>
      <c r="H2087">
        <v>1221453</v>
      </c>
      <c r="I2087">
        <v>1221827</v>
      </c>
      <c r="J2087" t="s">
        <v>25</v>
      </c>
      <c r="K2087" t="s">
        <v>4745</v>
      </c>
      <c r="L2087" t="s">
        <v>4745</v>
      </c>
      <c r="N2087" t="s">
        <v>4746</v>
      </c>
      <c r="P2087" s="1" t="s">
        <v>4742</v>
      </c>
      <c r="Q2087" t="s">
        <v>4743</v>
      </c>
      <c r="R2087">
        <v>375</v>
      </c>
      <c r="S2087">
        <v>124</v>
      </c>
    </row>
    <row r="2088" spans="1:20" x14ac:dyDescent="0.2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G2088" t="s">
        <v>24</v>
      </c>
      <c r="H2088">
        <v>1221944</v>
      </c>
      <c r="I2088">
        <v>1222648</v>
      </c>
      <c r="J2088" t="s">
        <v>71</v>
      </c>
      <c r="P2088" s="1" t="s">
        <v>4747</v>
      </c>
      <c r="Q2088" t="s">
        <v>4748</v>
      </c>
      <c r="R2088">
        <v>705</v>
      </c>
      <c r="T2088" t="s">
        <v>4749</v>
      </c>
    </row>
    <row r="2089" spans="1:20" x14ac:dyDescent="0.25">
      <c r="A2089" t="s">
        <v>29</v>
      </c>
      <c r="B2089" t="s">
        <v>30</v>
      </c>
      <c r="C2089" t="s">
        <v>22</v>
      </c>
      <c r="D2089" t="s">
        <v>23</v>
      </c>
      <c r="E2089" t="s">
        <v>5</v>
      </c>
      <c r="G2089" t="s">
        <v>24</v>
      </c>
      <c r="H2089">
        <v>1221944</v>
      </c>
      <c r="I2089">
        <v>1222648</v>
      </c>
      <c r="J2089" t="s">
        <v>71</v>
      </c>
      <c r="K2089" t="s">
        <v>4750</v>
      </c>
      <c r="L2089" t="s">
        <v>4750</v>
      </c>
      <c r="N2089" t="s">
        <v>4751</v>
      </c>
      <c r="P2089" s="1" t="s">
        <v>4747</v>
      </c>
      <c r="Q2089" t="s">
        <v>4748</v>
      </c>
      <c r="R2089">
        <v>705</v>
      </c>
      <c r="S2089">
        <v>234</v>
      </c>
    </row>
    <row r="2090" spans="1:20" x14ac:dyDescent="0.2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G2090" t="s">
        <v>24</v>
      </c>
      <c r="H2090">
        <v>1222648</v>
      </c>
      <c r="I2090">
        <v>1223511</v>
      </c>
      <c r="J2090" t="s">
        <v>71</v>
      </c>
      <c r="P2090" s="1" t="s">
        <v>4752</v>
      </c>
      <c r="Q2090" t="s">
        <v>4753</v>
      </c>
      <c r="R2090">
        <v>864</v>
      </c>
      <c r="T2090" t="s">
        <v>4754</v>
      </c>
    </row>
    <row r="2091" spans="1:20" x14ac:dyDescent="0.25">
      <c r="A2091" t="s">
        <v>29</v>
      </c>
      <c r="B2091" t="s">
        <v>30</v>
      </c>
      <c r="C2091" t="s">
        <v>22</v>
      </c>
      <c r="D2091" t="s">
        <v>23</v>
      </c>
      <c r="E2091" t="s">
        <v>5</v>
      </c>
      <c r="G2091" t="s">
        <v>24</v>
      </c>
      <c r="H2091">
        <v>1222648</v>
      </c>
      <c r="I2091">
        <v>1223511</v>
      </c>
      <c r="J2091" t="s">
        <v>71</v>
      </c>
      <c r="K2091" t="s">
        <v>4755</v>
      </c>
      <c r="L2091" t="s">
        <v>4755</v>
      </c>
      <c r="N2091" t="s">
        <v>36</v>
      </c>
      <c r="P2091" s="1" t="s">
        <v>4752</v>
      </c>
      <c r="Q2091" t="s">
        <v>4753</v>
      </c>
      <c r="R2091">
        <v>864</v>
      </c>
      <c r="S2091">
        <v>287</v>
      </c>
    </row>
    <row r="2092" spans="1:20" x14ac:dyDescent="0.25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G2092" t="s">
        <v>24</v>
      </c>
      <c r="H2092">
        <v>1223511</v>
      </c>
      <c r="I2092">
        <v>1224089</v>
      </c>
      <c r="J2092" t="s">
        <v>71</v>
      </c>
      <c r="P2092" s="1" t="s">
        <v>4756</v>
      </c>
      <c r="Q2092" t="s">
        <v>4757</v>
      </c>
      <c r="R2092">
        <v>579</v>
      </c>
      <c r="T2092" t="s">
        <v>4758</v>
      </c>
    </row>
    <row r="2093" spans="1:20" x14ac:dyDescent="0.25">
      <c r="A2093" t="s">
        <v>29</v>
      </c>
      <c r="B2093" t="s">
        <v>30</v>
      </c>
      <c r="C2093" t="s">
        <v>22</v>
      </c>
      <c r="D2093" t="s">
        <v>23</v>
      </c>
      <c r="E2093" t="s">
        <v>5</v>
      </c>
      <c r="G2093" t="s">
        <v>24</v>
      </c>
      <c r="H2093">
        <v>1223511</v>
      </c>
      <c r="I2093">
        <v>1224089</v>
      </c>
      <c r="J2093" t="s">
        <v>71</v>
      </c>
      <c r="K2093" t="s">
        <v>4759</v>
      </c>
      <c r="L2093" t="s">
        <v>4759</v>
      </c>
      <c r="N2093" t="s">
        <v>4760</v>
      </c>
      <c r="P2093" s="1" t="s">
        <v>4756</v>
      </c>
      <c r="Q2093" t="s">
        <v>4757</v>
      </c>
      <c r="R2093">
        <v>579</v>
      </c>
      <c r="S2093">
        <v>192</v>
      </c>
    </row>
    <row r="2094" spans="1:20" x14ac:dyDescent="0.2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G2094" t="s">
        <v>24</v>
      </c>
      <c r="H2094">
        <v>1224108</v>
      </c>
      <c r="I2094">
        <v>1225466</v>
      </c>
      <c r="J2094" t="s">
        <v>71</v>
      </c>
      <c r="P2094" s="1" t="s">
        <v>4761</v>
      </c>
      <c r="Q2094" t="s">
        <v>4762</v>
      </c>
      <c r="R2094">
        <v>1359</v>
      </c>
      <c r="T2094" t="s">
        <v>4763</v>
      </c>
    </row>
    <row r="2095" spans="1:20" x14ac:dyDescent="0.25">
      <c r="A2095" t="s">
        <v>29</v>
      </c>
      <c r="B2095" t="s">
        <v>30</v>
      </c>
      <c r="C2095" t="s">
        <v>22</v>
      </c>
      <c r="D2095" t="s">
        <v>23</v>
      </c>
      <c r="E2095" t="s">
        <v>5</v>
      </c>
      <c r="G2095" t="s">
        <v>24</v>
      </c>
      <c r="H2095">
        <v>1224108</v>
      </c>
      <c r="I2095">
        <v>1225466</v>
      </c>
      <c r="J2095" t="s">
        <v>71</v>
      </c>
      <c r="K2095" t="s">
        <v>4764</v>
      </c>
      <c r="L2095" t="s">
        <v>4764</v>
      </c>
      <c r="N2095" t="s">
        <v>3075</v>
      </c>
      <c r="P2095" s="1" t="s">
        <v>4761</v>
      </c>
      <c r="Q2095" t="s">
        <v>4762</v>
      </c>
      <c r="R2095">
        <v>1359</v>
      </c>
      <c r="S2095">
        <v>452</v>
      </c>
    </row>
    <row r="2096" spans="1:20" x14ac:dyDescent="0.25">
      <c r="A2096" t="s">
        <v>20</v>
      </c>
      <c r="B2096" t="s">
        <v>21</v>
      </c>
      <c r="C2096" t="s">
        <v>22</v>
      </c>
      <c r="D2096" t="s">
        <v>23</v>
      </c>
      <c r="E2096" t="s">
        <v>5</v>
      </c>
      <c r="G2096" t="s">
        <v>24</v>
      </c>
      <c r="H2096">
        <v>1225525</v>
      </c>
      <c r="I2096">
        <v>1225734</v>
      </c>
      <c r="J2096" t="s">
        <v>71</v>
      </c>
      <c r="P2096" s="1" t="s">
        <v>4765</v>
      </c>
      <c r="Q2096" t="s">
        <v>4766</v>
      </c>
      <c r="R2096">
        <v>210</v>
      </c>
    </row>
    <row r="2097" spans="1:20" x14ac:dyDescent="0.25">
      <c r="A2097" t="s">
        <v>29</v>
      </c>
      <c r="B2097" t="s">
        <v>30</v>
      </c>
      <c r="C2097" t="s">
        <v>22</v>
      </c>
      <c r="D2097" t="s">
        <v>23</v>
      </c>
      <c r="E2097" t="s">
        <v>5</v>
      </c>
      <c r="G2097" t="s">
        <v>24</v>
      </c>
      <c r="H2097">
        <v>1225525</v>
      </c>
      <c r="I2097">
        <v>1225734</v>
      </c>
      <c r="J2097" t="s">
        <v>71</v>
      </c>
      <c r="K2097" t="s">
        <v>4767</v>
      </c>
      <c r="L2097" t="s">
        <v>4767</v>
      </c>
      <c r="N2097" t="s">
        <v>36</v>
      </c>
      <c r="P2097" s="1" t="s">
        <v>4765</v>
      </c>
      <c r="Q2097" t="s">
        <v>4766</v>
      </c>
      <c r="R2097">
        <v>210</v>
      </c>
      <c r="S2097">
        <v>69</v>
      </c>
    </row>
    <row r="2098" spans="1:20" x14ac:dyDescent="0.25">
      <c r="A2098" t="s">
        <v>20</v>
      </c>
      <c r="B2098" t="s">
        <v>21</v>
      </c>
      <c r="C2098" t="s">
        <v>22</v>
      </c>
      <c r="D2098" t="s">
        <v>23</v>
      </c>
      <c r="E2098" t="s">
        <v>5</v>
      </c>
      <c r="G2098" t="s">
        <v>24</v>
      </c>
      <c r="H2098">
        <v>1225752</v>
      </c>
      <c r="I2098">
        <v>1226213</v>
      </c>
      <c r="J2098" t="s">
        <v>71</v>
      </c>
      <c r="P2098" s="1" t="s">
        <v>4768</v>
      </c>
      <c r="Q2098" t="s">
        <v>4769</v>
      </c>
      <c r="R2098">
        <v>462</v>
      </c>
    </row>
    <row r="2099" spans="1:20" x14ac:dyDescent="0.25">
      <c r="A2099" t="s">
        <v>29</v>
      </c>
      <c r="B2099" t="s">
        <v>30</v>
      </c>
      <c r="C2099" t="s">
        <v>22</v>
      </c>
      <c r="D2099" t="s">
        <v>23</v>
      </c>
      <c r="E2099" t="s">
        <v>5</v>
      </c>
      <c r="G2099" t="s">
        <v>24</v>
      </c>
      <c r="H2099">
        <v>1225752</v>
      </c>
      <c r="I2099">
        <v>1226213</v>
      </c>
      <c r="J2099" t="s">
        <v>71</v>
      </c>
      <c r="K2099" t="s">
        <v>4770</v>
      </c>
      <c r="L2099" t="s">
        <v>4770</v>
      </c>
      <c r="N2099" t="s">
        <v>36</v>
      </c>
      <c r="P2099" s="1" t="s">
        <v>4768</v>
      </c>
      <c r="Q2099" t="s">
        <v>4769</v>
      </c>
      <c r="R2099">
        <v>462</v>
      </c>
      <c r="S2099">
        <v>153</v>
      </c>
    </row>
    <row r="2100" spans="1:20" x14ac:dyDescent="0.25">
      <c r="A2100" t="s">
        <v>20</v>
      </c>
      <c r="B2100" t="s">
        <v>21</v>
      </c>
      <c r="C2100" t="s">
        <v>22</v>
      </c>
      <c r="D2100" t="s">
        <v>23</v>
      </c>
      <c r="E2100" t="s">
        <v>5</v>
      </c>
      <c r="G2100" t="s">
        <v>24</v>
      </c>
      <c r="H2100">
        <v>1226200</v>
      </c>
      <c r="I2100">
        <v>1226889</v>
      </c>
      <c r="J2100" t="s">
        <v>71</v>
      </c>
      <c r="P2100" s="1" t="s">
        <v>4771</v>
      </c>
      <c r="Q2100" t="s">
        <v>4772</v>
      </c>
      <c r="R2100">
        <v>690</v>
      </c>
      <c r="T2100" t="s">
        <v>4773</v>
      </c>
    </row>
    <row r="2101" spans="1:20" x14ac:dyDescent="0.25">
      <c r="A2101" t="s">
        <v>29</v>
      </c>
      <c r="B2101" t="s">
        <v>30</v>
      </c>
      <c r="C2101" t="s">
        <v>22</v>
      </c>
      <c r="D2101" t="s">
        <v>23</v>
      </c>
      <c r="E2101" t="s">
        <v>5</v>
      </c>
      <c r="G2101" t="s">
        <v>24</v>
      </c>
      <c r="H2101">
        <v>1226200</v>
      </c>
      <c r="I2101">
        <v>1226889</v>
      </c>
      <c r="J2101" t="s">
        <v>71</v>
      </c>
      <c r="K2101" t="s">
        <v>4774</v>
      </c>
      <c r="L2101" t="s">
        <v>4774</v>
      </c>
      <c r="N2101" t="s">
        <v>36</v>
      </c>
      <c r="P2101" s="1" t="s">
        <v>4771</v>
      </c>
      <c r="Q2101" t="s">
        <v>4772</v>
      </c>
      <c r="R2101">
        <v>690</v>
      </c>
      <c r="S2101">
        <v>229</v>
      </c>
    </row>
    <row r="2102" spans="1:20" x14ac:dyDescent="0.25">
      <c r="A2102" t="s">
        <v>20</v>
      </c>
      <c r="B2102" t="s">
        <v>21</v>
      </c>
      <c r="C2102" t="s">
        <v>22</v>
      </c>
      <c r="D2102" t="s">
        <v>23</v>
      </c>
      <c r="E2102" t="s">
        <v>5</v>
      </c>
      <c r="G2102" t="s">
        <v>24</v>
      </c>
      <c r="H2102">
        <v>1226893</v>
      </c>
      <c r="I2102">
        <v>1228749</v>
      </c>
      <c r="J2102" t="s">
        <v>71</v>
      </c>
      <c r="P2102" s="1" t="s">
        <v>4775</v>
      </c>
      <c r="Q2102" t="s">
        <v>4776</v>
      </c>
      <c r="R2102">
        <v>1857</v>
      </c>
      <c r="T2102" t="s">
        <v>4777</v>
      </c>
    </row>
    <row r="2103" spans="1:20" x14ac:dyDescent="0.25">
      <c r="A2103" t="s">
        <v>29</v>
      </c>
      <c r="B2103" t="s">
        <v>30</v>
      </c>
      <c r="C2103" t="s">
        <v>22</v>
      </c>
      <c r="D2103" t="s">
        <v>23</v>
      </c>
      <c r="E2103" t="s">
        <v>5</v>
      </c>
      <c r="G2103" t="s">
        <v>24</v>
      </c>
      <c r="H2103">
        <v>1226893</v>
      </c>
      <c r="I2103">
        <v>1228749</v>
      </c>
      <c r="J2103" t="s">
        <v>71</v>
      </c>
      <c r="K2103" t="s">
        <v>4778</v>
      </c>
      <c r="L2103" t="s">
        <v>4778</v>
      </c>
      <c r="N2103" t="s">
        <v>875</v>
      </c>
      <c r="P2103" s="1" t="s">
        <v>4775</v>
      </c>
      <c r="Q2103" t="s">
        <v>4776</v>
      </c>
      <c r="R2103">
        <v>1857</v>
      </c>
      <c r="S2103">
        <v>618</v>
      </c>
    </row>
    <row r="2104" spans="1:20" x14ac:dyDescent="0.25">
      <c r="A2104" t="s">
        <v>20</v>
      </c>
      <c r="B2104" t="s">
        <v>4779</v>
      </c>
      <c r="C2104" t="s">
        <v>22</v>
      </c>
      <c r="D2104" t="s">
        <v>23</v>
      </c>
      <c r="E2104" t="s">
        <v>5</v>
      </c>
      <c r="G2104" t="s">
        <v>24</v>
      </c>
      <c r="H2104">
        <v>1228930</v>
      </c>
      <c r="I2104">
        <v>1229044</v>
      </c>
      <c r="J2104" t="s">
        <v>71</v>
      </c>
      <c r="O2104" t="s">
        <v>4780</v>
      </c>
      <c r="P2104" s="1" t="s">
        <v>4781</v>
      </c>
      <c r="Q2104" t="s">
        <v>4782</v>
      </c>
      <c r="R2104">
        <v>115</v>
      </c>
      <c r="T2104" t="s">
        <v>4783</v>
      </c>
    </row>
    <row r="2105" spans="1:20" x14ac:dyDescent="0.25">
      <c r="A2105" t="s">
        <v>4779</v>
      </c>
      <c r="C2105" t="s">
        <v>22</v>
      </c>
      <c r="D2105" t="s">
        <v>23</v>
      </c>
      <c r="E2105" t="s">
        <v>5</v>
      </c>
      <c r="G2105" t="s">
        <v>24</v>
      </c>
      <c r="H2105">
        <v>1228930</v>
      </c>
      <c r="I2105">
        <v>1229044</v>
      </c>
      <c r="J2105" t="s">
        <v>71</v>
      </c>
      <c r="N2105" t="s">
        <v>4784</v>
      </c>
      <c r="O2105" t="s">
        <v>4780</v>
      </c>
      <c r="P2105" s="1" t="s">
        <v>4781</v>
      </c>
      <c r="Q2105" t="s">
        <v>4782</v>
      </c>
      <c r="R2105">
        <v>115</v>
      </c>
    </row>
    <row r="2106" spans="1:20" x14ac:dyDescent="0.25">
      <c r="A2106" t="s">
        <v>20</v>
      </c>
      <c r="B2106" t="s">
        <v>4779</v>
      </c>
      <c r="C2106" t="s">
        <v>22</v>
      </c>
      <c r="D2106" t="s">
        <v>23</v>
      </c>
      <c r="E2106" t="s">
        <v>5</v>
      </c>
      <c r="G2106" t="s">
        <v>24</v>
      </c>
      <c r="H2106">
        <v>1229151</v>
      </c>
      <c r="I2106">
        <v>1232054</v>
      </c>
      <c r="J2106" t="s">
        <v>71</v>
      </c>
      <c r="P2106" s="1" t="s">
        <v>4785</v>
      </c>
      <c r="Q2106" t="s">
        <v>4786</v>
      </c>
      <c r="R2106">
        <v>2904</v>
      </c>
      <c r="T2106" t="s">
        <v>4787</v>
      </c>
    </row>
    <row r="2107" spans="1:20" x14ac:dyDescent="0.25">
      <c r="A2107" t="s">
        <v>4779</v>
      </c>
      <c r="C2107" t="s">
        <v>22</v>
      </c>
      <c r="D2107" t="s">
        <v>23</v>
      </c>
      <c r="E2107" t="s">
        <v>5</v>
      </c>
      <c r="G2107" t="s">
        <v>24</v>
      </c>
      <c r="H2107">
        <v>1229151</v>
      </c>
      <c r="I2107">
        <v>1232054</v>
      </c>
      <c r="J2107" t="s">
        <v>71</v>
      </c>
      <c r="N2107" t="s">
        <v>4788</v>
      </c>
      <c r="P2107" s="1" t="s">
        <v>4785</v>
      </c>
      <c r="Q2107" t="s">
        <v>4786</v>
      </c>
      <c r="R2107">
        <v>2904</v>
      </c>
    </row>
    <row r="2108" spans="1:20" x14ac:dyDescent="0.25">
      <c r="A2108" t="s">
        <v>20</v>
      </c>
      <c r="B2108" t="s">
        <v>93</v>
      </c>
      <c r="C2108" t="s">
        <v>22</v>
      </c>
      <c r="D2108" t="s">
        <v>23</v>
      </c>
      <c r="E2108" t="s">
        <v>5</v>
      </c>
      <c r="G2108" t="s">
        <v>24</v>
      </c>
      <c r="H2108">
        <v>1232228</v>
      </c>
      <c r="I2108">
        <v>1232300</v>
      </c>
      <c r="J2108" t="s">
        <v>71</v>
      </c>
      <c r="P2108" s="1" t="s">
        <v>4789</v>
      </c>
      <c r="Q2108" t="s">
        <v>4790</v>
      </c>
      <c r="R2108">
        <v>73</v>
      </c>
      <c r="T2108" t="s">
        <v>4791</v>
      </c>
    </row>
    <row r="2109" spans="1:20" x14ac:dyDescent="0.25">
      <c r="A2109" t="s">
        <v>93</v>
      </c>
      <c r="C2109" t="s">
        <v>22</v>
      </c>
      <c r="D2109" t="s">
        <v>23</v>
      </c>
      <c r="E2109" t="s">
        <v>5</v>
      </c>
      <c r="G2109" t="s">
        <v>24</v>
      </c>
      <c r="H2109">
        <v>1232228</v>
      </c>
      <c r="I2109">
        <v>1232300</v>
      </c>
      <c r="J2109" t="s">
        <v>71</v>
      </c>
      <c r="N2109" t="s">
        <v>2942</v>
      </c>
      <c r="P2109" s="1" t="s">
        <v>4789</v>
      </c>
      <c r="Q2109" t="s">
        <v>4790</v>
      </c>
      <c r="R2109">
        <v>73</v>
      </c>
      <c r="T2109" t="s">
        <v>4792</v>
      </c>
    </row>
    <row r="2110" spans="1:20" x14ac:dyDescent="0.25">
      <c r="A2110" t="s">
        <v>20</v>
      </c>
      <c r="B2110" t="s">
        <v>93</v>
      </c>
      <c r="C2110" t="s">
        <v>22</v>
      </c>
      <c r="D2110" t="s">
        <v>23</v>
      </c>
      <c r="E2110" t="s">
        <v>5</v>
      </c>
      <c r="G2110" t="s">
        <v>24</v>
      </c>
      <c r="H2110">
        <v>1232307</v>
      </c>
      <c r="I2110">
        <v>1232380</v>
      </c>
      <c r="J2110" t="s">
        <v>71</v>
      </c>
      <c r="P2110" s="1" t="s">
        <v>4793</v>
      </c>
      <c r="Q2110" t="s">
        <v>4794</v>
      </c>
      <c r="R2110">
        <v>74</v>
      </c>
      <c r="T2110" t="s">
        <v>4795</v>
      </c>
    </row>
    <row r="2111" spans="1:20" x14ac:dyDescent="0.25">
      <c r="A2111" t="s">
        <v>93</v>
      </c>
      <c r="C2111" t="s">
        <v>22</v>
      </c>
      <c r="D2111" t="s">
        <v>23</v>
      </c>
      <c r="E2111" t="s">
        <v>5</v>
      </c>
      <c r="G2111" t="s">
        <v>24</v>
      </c>
      <c r="H2111">
        <v>1232307</v>
      </c>
      <c r="I2111">
        <v>1232380</v>
      </c>
      <c r="J2111" t="s">
        <v>71</v>
      </c>
      <c r="N2111" t="s">
        <v>4796</v>
      </c>
      <c r="P2111" s="1" t="s">
        <v>4793</v>
      </c>
      <c r="Q2111" t="s">
        <v>4794</v>
      </c>
      <c r="R2111">
        <v>74</v>
      </c>
      <c r="T2111" t="s">
        <v>4797</v>
      </c>
    </row>
    <row r="2112" spans="1:20" x14ac:dyDescent="0.25">
      <c r="A2112" t="s">
        <v>20</v>
      </c>
      <c r="B2112" t="s">
        <v>4779</v>
      </c>
      <c r="C2112" t="s">
        <v>22</v>
      </c>
      <c r="D2112" t="s">
        <v>23</v>
      </c>
      <c r="E2112" t="s">
        <v>5</v>
      </c>
      <c r="G2112" t="s">
        <v>24</v>
      </c>
      <c r="H2112">
        <v>1232471</v>
      </c>
      <c r="I2112">
        <v>1233969</v>
      </c>
      <c r="J2112" t="s">
        <v>71</v>
      </c>
      <c r="P2112" s="1" t="s">
        <v>4798</v>
      </c>
      <c r="Q2112" t="s">
        <v>4799</v>
      </c>
      <c r="R2112">
        <v>1499</v>
      </c>
      <c r="T2112" t="s">
        <v>4800</v>
      </c>
    </row>
    <row r="2113" spans="1:20" x14ac:dyDescent="0.25">
      <c r="A2113" t="s">
        <v>4779</v>
      </c>
      <c r="C2113" t="s">
        <v>22</v>
      </c>
      <c r="D2113" t="s">
        <v>23</v>
      </c>
      <c r="E2113" t="s">
        <v>5</v>
      </c>
      <c r="G2113" t="s">
        <v>24</v>
      </c>
      <c r="H2113">
        <v>1232471</v>
      </c>
      <c r="I2113">
        <v>1233969</v>
      </c>
      <c r="J2113" t="s">
        <v>71</v>
      </c>
      <c r="N2113" t="s">
        <v>4801</v>
      </c>
      <c r="P2113" s="1" t="s">
        <v>4798</v>
      </c>
      <c r="Q2113" t="s">
        <v>4799</v>
      </c>
      <c r="R2113">
        <v>1499</v>
      </c>
    </row>
    <row r="2114" spans="1:20" x14ac:dyDescent="0.25">
      <c r="A2114" t="s">
        <v>20</v>
      </c>
      <c r="B2114" t="s">
        <v>21</v>
      </c>
      <c r="C2114" t="s">
        <v>22</v>
      </c>
      <c r="D2114" t="s">
        <v>23</v>
      </c>
      <c r="E2114" t="s">
        <v>5</v>
      </c>
      <c r="G2114" t="s">
        <v>24</v>
      </c>
      <c r="H2114">
        <v>1234435</v>
      </c>
      <c r="I2114">
        <v>1235334</v>
      </c>
      <c r="J2114" t="s">
        <v>71</v>
      </c>
      <c r="P2114" s="1" t="s">
        <v>4802</v>
      </c>
      <c r="Q2114" t="s">
        <v>4803</v>
      </c>
      <c r="R2114">
        <v>900</v>
      </c>
      <c r="T2114" t="s">
        <v>4804</v>
      </c>
    </row>
    <row r="2115" spans="1:20" x14ac:dyDescent="0.25">
      <c r="A2115" t="s">
        <v>29</v>
      </c>
      <c r="B2115" t="s">
        <v>30</v>
      </c>
      <c r="C2115" t="s">
        <v>22</v>
      </c>
      <c r="D2115" t="s">
        <v>23</v>
      </c>
      <c r="E2115" t="s">
        <v>5</v>
      </c>
      <c r="G2115" t="s">
        <v>24</v>
      </c>
      <c r="H2115">
        <v>1234435</v>
      </c>
      <c r="I2115">
        <v>1235334</v>
      </c>
      <c r="J2115" t="s">
        <v>71</v>
      </c>
      <c r="K2115" t="s">
        <v>4805</v>
      </c>
      <c r="L2115" t="s">
        <v>4805</v>
      </c>
      <c r="N2115" t="s">
        <v>4806</v>
      </c>
      <c r="P2115" s="1" t="s">
        <v>4802</v>
      </c>
      <c r="Q2115" t="s">
        <v>4803</v>
      </c>
      <c r="R2115">
        <v>900</v>
      </c>
      <c r="S2115">
        <v>299</v>
      </c>
    </row>
    <row r="2116" spans="1:20" x14ac:dyDescent="0.25">
      <c r="A2116" t="s">
        <v>20</v>
      </c>
      <c r="B2116" t="s">
        <v>21</v>
      </c>
      <c r="C2116" t="s">
        <v>22</v>
      </c>
      <c r="D2116" t="s">
        <v>23</v>
      </c>
      <c r="E2116" t="s">
        <v>5</v>
      </c>
      <c r="G2116" t="s">
        <v>24</v>
      </c>
      <c r="H2116">
        <v>1235365</v>
      </c>
      <c r="I2116">
        <v>1236474</v>
      </c>
      <c r="J2116" t="s">
        <v>25</v>
      </c>
      <c r="P2116" s="1" t="s">
        <v>4807</v>
      </c>
      <c r="Q2116" t="s">
        <v>4808</v>
      </c>
      <c r="R2116">
        <v>1110</v>
      </c>
      <c r="T2116" t="s">
        <v>4809</v>
      </c>
    </row>
    <row r="2117" spans="1:20" x14ac:dyDescent="0.25">
      <c r="A2117" t="s">
        <v>29</v>
      </c>
      <c r="B2117" t="s">
        <v>30</v>
      </c>
      <c r="C2117" t="s">
        <v>22</v>
      </c>
      <c r="D2117" t="s">
        <v>23</v>
      </c>
      <c r="E2117" t="s">
        <v>5</v>
      </c>
      <c r="G2117" t="s">
        <v>24</v>
      </c>
      <c r="H2117">
        <v>1235365</v>
      </c>
      <c r="I2117">
        <v>1236474</v>
      </c>
      <c r="J2117" t="s">
        <v>25</v>
      </c>
      <c r="K2117" t="s">
        <v>4810</v>
      </c>
      <c r="L2117" t="s">
        <v>4810</v>
      </c>
      <c r="N2117" t="s">
        <v>36</v>
      </c>
      <c r="P2117" s="1" t="s">
        <v>4807</v>
      </c>
      <c r="Q2117" t="s">
        <v>4808</v>
      </c>
      <c r="R2117">
        <v>1110</v>
      </c>
      <c r="S2117">
        <v>369</v>
      </c>
    </row>
    <row r="2118" spans="1:20" x14ac:dyDescent="0.25">
      <c r="A2118" t="s">
        <v>20</v>
      </c>
      <c r="B2118" t="s">
        <v>21</v>
      </c>
      <c r="C2118" t="s">
        <v>22</v>
      </c>
      <c r="D2118" t="s">
        <v>23</v>
      </c>
      <c r="E2118" t="s">
        <v>5</v>
      </c>
      <c r="G2118" t="s">
        <v>24</v>
      </c>
      <c r="H2118">
        <v>1236483</v>
      </c>
      <c r="I2118">
        <v>1237211</v>
      </c>
      <c r="J2118" t="s">
        <v>25</v>
      </c>
      <c r="P2118" s="1" t="s">
        <v>4811</v>
      </c>
      <c r="Q2118" t="s">
        <v>4812</v>
      </c>
      <c r="R2118">
        <v>729</v>
      </c>
      <c r="T2118" t="s">
        <v>4813</v>
      </c>
    </row>
    <row r="2119" spans="1:20" x14ac:dyDescent="0.25">
      <c r="A2119" t="s">
        <v>29</v>
      </c>
      <c r="B2119" t="s">
        <v>30</v>
      </c>
      <c r="C2119" t="s">
        <v>22</v>
      </c>
      <c r="D2119" t="s">
        <v>23</v>
      </c>
      <c r="E2119" t="s">
        <v>5</v>
      </c>
      <c r="G2119" t="s">
        <v>24</v>
      </c>
      <c r="H2119">
        <v>1236483</v>
      </c>
      <c r="I2119">
        <v>1237211</v>
      </c>
      <c r="J2119" t="s">
        <v>25</v>
      </c>
      <c r="K2119" t="s">
        <v>4814</v>
      </c>
      <c r="L2119" t="s">
        <v>4814</v>
      </c>
      <c r="N2119" t="s">
        <v>4815</v>
      </c>
      <c r="P2119" s="1" t="s">
        <v>4811</v>
      </c>
      <c r="Q2119" t="s">
        <v>4812</v>
      </c>
      <c r="R2119">
        <v>729</v>
      </c>
      <c r="S2119">
        <v>242</v>
      </c>
    </row>
    <row r="2120" spans="1:20" x14ac:dyDescent="0.25">
      <c r="A2120" t="s">
        <v>20</v>
      </c>
      <c r="B2120" t="s">
        <v>21</v>
      </c>
      <c r="C2120" t="s">
        <v>22</v>
      </c>
      <c r="D2120" t="s">
        <v>23</v>
      </c>
      <c r="E2120" t="s">
        <v>5</v>
      </c>
      <c r="G2120" t="s">
        <v>24</v>
      </c>
      <c r="H2120">
        <v>1237208</v>
      </c>
      <c r="I2120">
        <v>1237960</v>
      </c>
      <c r="J2120" t="s">
        <v>71</v>
      </c>
      <c r="O2120" t="s">
        <v>4816</v>
      </c>
      <c r="P2120" s="1" t="s">
        <v>4817</v>
      </c>
      <c r="Q2120" t="s">
        <v>4818</v>
      </c>
      <c r="R2120">
        <v>753</v>
      </c>
      <c r="T2120" t="s">
        <v>4819</v>
      </c>
    </row>
    <row r="2121" spans="1:20" x14ac:dyDescent="0.25">
      <c r="A2121" t="s">
        <v>29</v>
      </c>
      <c r="B2121" t="s">
        <v>30</v>
      </c>
      <c r="C2121" t="s">
        <v>22</v>
      </c>
      <c r="D2121" t="s">
        <v>23</v>
      </c>
      <c r="E2121" t="s">
        <v>5</v>
      </c>
      <c r="G2121" t="s">
        <v>24</v>
      </c>
      <c r="H2121">
        <v>1237208</v>
      </c>
      <c r="I2121">
        <v>1237960</v>
      </c>
      <c r="J2121" t="s">
        <v>71</v>
      </c>
      <c r="K2121" t="s">
        <v>4820</v>
      </c>
      <c r="L2121" t="s">
        <v>4820</v>
      </c>
      <c r="N2121" t="s">
        <v>4821</v>
      </c>
      <c r="O2121" t="s">
        <v>4816</v>
      </c>
      <c r="P2121" s="1" t="s">
        <v>4817</v>
      </c>
      <c r="Q2121" t="s">
        <v>4818</v>
      </c>
      <c r="R2121">
        <v>753</v>
      </c>
      <c r="S2121">
        <v>250</v>
      </c>
    </row>
    <row r="2122" spans="1:20" x14ac:dyDescent="0.25">
      <c r="A2122" t="s">
        <v>20</v>
      </c>
      <c r="B2122" t="s">
        <v>21</v>
      </c>
      <c r="C2122" t="s">
        <v>22</v>
      </c>
      <c r="D2122" t="s">
        <v>23</v>
      </c>
      <c r="E2122" t="s">
        <v>5</v>
      </c>
      <c r="G2122" t="s">
        <v>24</v>
      </c>
      <c r="H2122">
        <v>1237960</v>
      </c>
      <c r="I2122">
        <v>1239102</v>
      </c>
      <c r="J2122" t="s">
        <v>71</v>
      </c>
      <c r="P2122" s="1" t="s">
        <v>4822</v>
      </c>
      <c r="Q2122" t="s">
        <v>4823</v>
      </c>
      <c r="R2122">
        <v>1143</v>
      </c>
      <c r="T2122" t="s">
        <v>4824</v>
      </c>
    </row>
    <row r="2123" spans="1:20" x14ac:dyDescent="0.25">
      <c r="A2123" t="s">
        <v>29</v>
      </c>
      <c r="B2123" t="s">
        <v>30</v>
      </c>
      <c r="C2123" t="s">
        <v>22</v>
      </c>
      <c r="D2123" t="s">
        <v>23</v>
      </c>
      <c r="E2123" t="s">
        <v>5</v>
      </c>
      <c r="G2123" t="s">
        <v>24</v>
      </c>
      <c r="H2123">
        <v>1237960</v>
      </c>
      <c r="I2123">
        <v>1239102</v>
      </c>
      <c r="J2123" t="s">
        <v>71</v>
      </c>
      <c r="K2123" t="s">
        <v>4825</v>
      </c>
      <c r="L2123" t="s">
        <v>4825</v>
      </c>
      <c r="N2123" t="s">
        <v>36</v>
      </c>
      <c r="P2123" s="1" t="s">
        <v>4822</v>
      </c>
      <c r="Q2123" t="s">
        <v>4823</v>
      </c>
      <c r="R2123">
        <v>1143</v>
      </c>
      <c r="S2123">
        <v>380</v>
      </c>
    </row>
    <row r="2124" spans="1:20" x14ac:dyDescent="0.25">
      <c r="A2124" t="s">
        <v>20</v>
      </c>
      <c r="B2124" t="s">
        <v>21</v>
      </c>
      <c r="C2124" t="s">
        <v>22</v>
      </c>
      <c r="D2124" t="s">
        <v>23</v>
      </c>
      <c r="E2124" t="s">
        <v>5</v>
      </c>
      <c r="G2124" t="s">
        <v>24</v>
      </c>
      <c r="H2124">
        <v>1239354</v>
      </c>
      <c r="I2124">
        <v>1241132</v>
      </c>
      <c r="J2124" t="s">
        <v>25</v>
      </c>
      <c r="P2124" s="1" t="s">
        <v>4826</v>
      </c>
      <c r="Q2124" t="s">
        <v>4827</v>
      </c>
      <c r="R2124">
        <v>1779</v>
      </c>
      <c r="T2124" t="s">
        <v>4828</v>
      </c>
    </row>
    <row r="2125" spans="1:20" x14ac:dyDescent="0.25">
      <c r="A2125" t="s">
        <v>29</v>
      </c>
      <c r="B2125" t="s">
        <v>30</v>
      </c>
      <c r="C2125" t="s">
        <v>22</v>
      </c>
      <c r="D2125" t="s">
        <v>23</v>
      </c>
      <c r="E2125" t="s">
        <v>5</v>
      </c>
      <c r="G2125" t="s">
        <v>24</v>
      </c>
      <c r="H2125">
        <v>1239354</v>
      </c>
      <c r="I2125">
        <v>1241132</v>
      </c>
      <c r="J2125" t="s">
        <v>25</v>
      </c>
      <c r="K2125" t="s">
        <v>4829</v>
      </c>
      <c r="L2125" t="s">
        <v>4829</v>
      </c>
      <c r="N2125" t="s">
        <v>4830</v>
      </c>
      <c r="P2125" s="1" t="s">
        <v>4826</v>
      </c>
      <c r="Q2125" t="s">
        <v>4827</v>
      </c>
      <c r="R2125">
        <v>1779</v>
      </c>
      <c r="S2125">
        <v>592</v>
      </c>
    </row>
    <row r="2126" spans="1:20" x14ac:dyDescent="0.25">
      <c r="A2126" t="s">
        <v>20</v>
      </c>
      <c r="B2126" t="s">
        <v>21</v>
      </c>
      <c r="C2126" t="s">
        <v>22</v>
      </c>
      <c r="D2126" t="s">
        <v>23</v>
      </c>
      <c r="E2126" t="s">
        <v>5</v>
      </c>
      <c r="G2126" t="s">
        <v>24</v>
      </c>
      <c r="H2126">
        <v>1241207</v>
      </c>
      <c r="I2126">
        <v>1243435</v>
      </c>
      <c r="J2126" t="s">
        <v>71</v>
      </c>
      <c r="P2126" s="1" t="s">
        <v>4831</v>
      </c>
      <c r="Q2126" t="s">
        <v>4832</v>
      </c>
      <c r="R2126">
        <v>2229</v>
      </c>
      <c r="T2126" t="s">
        <v>4833</v>
      </c>
    </row>
    <row r="2127" spans="1:20" x14ac:dyDescent="0.25">
      <c r="A2127" t="s">
        <v>29</v>
      </c>
      <c r="B2127" t="s">
        <v>30</v>
      </c>
      <c r="C2127" t="s">
        <v>22</v>
      </c>
      <c r="D2127" t="s">
        <v>23</v>
      </c>
      <c r="E2127" t="s">
        <v>5</v>
      </c>
      <c r="G2127" t="s">
        <v>24</v>
      </c>
      <c r="H2127">
        <v>1241207</v>
      </c>
      <c r="I2127">
        <v>1243435</v>
      </c>
      <c r="J2127" t="s">
        <v>71</v>
      </c>
      <c r="K2127" t="s">
        <v>4834</v>
      </c>
      <c r="L2127" t="s">
        <v>4834</v>
      </c>
      <c r="N2127" t="s">
        <v>4835</v>
      </c>
      <c r="P2127" s="1" t="s">
        <v>4831</v>
      </c>
      <c r="Q2127" t="s">
        <v>4832</v>
      </c>
      <c r="R2127">
        <v>2229</v>
      </c>
      <c r="S2127">
        <v>742</v>
      </c>
    </row>
    <row r="2128" spans="1:20" x14ac:dyDescent="0.25">
      <c r="A2128" t="s">
        <v>20</v>
      </c>
      <c r="B2128" t="s">
        <v>21</v>
      </c>
      <c r="C2128" t="s">
        <v>22</v>
      </c>
      <c r="D2128" t="s">
        <v>23</v>
      </c>
      <c r="E2128" t="s">
        <v>5</v>
      </c>
      <c r="G2128" t="s">
        <v>24</v>
      </c>
      <c r="H2128">
        <v>1243493</v>
      </c>
      <c r="I2128">
        <v>1245100</v>
      </c>
      <c r="J2128" t="s">
        <v>71</v>
      </c>
      <c r="P2128" s="1" t="s">
        <v>4836</v>
      </c>
      <c r="Q2128" t="s">
        <v>4837</v>
      </c>
      <c r="R2128">
        <v>1608</v>
      </c>
      <c r="T2128" t="s">
        <v>4838</v>
      </c>
    </row>
    <row r="2129" spans="1:20" x14ac:dyDescent="0.25">
      <c r="A2129" t="s">
        <v>29</v>
      </c>
      <c r="B2129" t="s">
        <v>30</v>
      </c>
      <c r="C2129" t="s">
        <v>22</v>
      </c>
      <c r="D2129" t="s">
        <v>23</v>
      </c>
      <c r="E2129" t="s">
        <v>5</v>
      </c>
      <c r="G2129" t="s">
        <v>24</v>
      </c>
      <c r="H2129">
        <v>1243493</v>
      </c>
      <c r="I2129">
        <v>1245100</v>
      </c>
      <c r="J2129" t="s">
        <v>71</v>
      </c>
      <c r="K2129" t="s">
        <v>4839</v>
      </c>
      <c r="L2129" t="s">
        <v>4839</v>
      </c>
      <c r="N2129" t="s">
        <v>36</v>
      </c>
      <c r="P2129" s="1" t="s">
        <v>4836</v>
      </c>
      <c r="Q2129" t="s">
        <v>4837</v>
      </c>
      <c r="R2129">
        <v>1608</v>
      </c>
      <c r="S2129">
        <v>535</v>
      </c>
    </row>
    <row r="2130" spans="1:20" x14ac:dyDescent="0.25">
      <c r="A2130" t="s">
        <v>20</v>
      </c>
      <c r="B2130" t="s">
        <v>21</v>
      </c>
      <c r="C2130" t="s">
        <v>22</v>
      </c>
      <c r="D2130" t="s">
        <v>23</v>
      </c>
      <c r="E2130" t="s">
        <v>5</v>
      </c>
      <c r="G2130" t="s">
        <v>24</v>
      </c>
      <c r="H2130">
        <v>1245102</v>
      </c>
      <c r="I2130">
        <v>1245923</v>
      </c>
      <c r="J2130" t="s">
        <v>71</v>
      </c>
      <c r="P2130" s="1" t="s">
        <v>4840</v>
      </c>
      <c r="Q2130" t="s">
        <v>4841</v>
      </c>
      <c r="R2130">
        <v>822</v>
      </c>
      <c r="T2130" t="s">
        <v>4842</v>
      </c>
    </row>
    <row r="2131" spans="1:20" x14ac:dyDescent="0.25">
      <c r="A2131" t="s">
        <v>29</v>
      </c>
      <c r="B2131" t="s">
        <v>30</v>
      </c>
      <c r="C2131" t="s">
        <v>22</v>
      </c>
      <c r="D2131" t="s">
        <v>23</v>
      </c>
      <c r="E2131" t="s">
        <v>5</v>
      </c>
      <c r="G2131" t="s">
        <v>24</v>
      </c>
      <c r="H2131">
        <v>1245102</v>
      </c>
      <c r="I2131">
        <v>1245923</v>
      </c>
      <c r="J2131" t="s">
        <v>71</v>
      </c>
      <c r="K2131" t="s">
        <v>4843</v>
      </c>
      <c r="L2131" t="s">
        <v>4843</v>
      </c>
      <c r="N2131" t="s">
        <v>3174</v>
      </c>
      <c r="P2131" s="1" t="s">
        <v>4840</v>
      </c>
      <c r="Q2131" t="s">
        <v>4841</v>
      </c>
      <c r="R2131">
        <v>822</v>
      </c>
      <c r="S2131">
        <v>273</v>
      </c>
    </row>
    <row r="2132" spans="1:20" x14ac:dyDescent="0.25">
      <c r="A2132" t="s">
        <v>20</v>
      </c>
      <c r="B2132" t="s">
        <v>21</v>
      </c>
      <c r="C2132" t="s">
        <v>22</v>
      </c>
      <c r="D2132" t="s">
        <v>23</v>
      </c>
      <c r="E2132" t="s">
        <v>5</v>
      </c>
      <c r="G2132" t="s">
        <v>24</v>
      </c>
      <c r="H2132">
        <v>1246292</v>
      </c>
      <c r="I2132">
        <v>1248016</v>
      </c>
      <c r="J2132" t="s">
        <v>25</v>
      </c>
      <c r="O2132" t="s">
        <v>4844</v>
      </c>
      <c r="P2132" s="1" t="s">
        <v>4845</v>
      </c>
      <c r="Q2132" t="s">
        <v>4846</v>
      </c>
      <c r="R2132">
        <v>1725</v>
      </c>
      <c r="T2132" t="s">
        <v>4847</v>
      </c>
    </row>
    <row r="2133" spans="1:20" x14ac:dyDescent="0.25">
      <c r="A2133" t="s">
        <v>29</v>
      </c>
      <c r="B2133" t="s">
        <v>30</v>
      </c>
      <c r="C2133" t="s">
        <v>22</v>
      </c>
      <c r="D2133" t="s">
        <v>23</v>
      </c>
      <c r="E2133" t="s">
        <v>5</v>
      </c>
      <c r="G2133" t="s">
        <v>24</v>
      </c>
      <c r="H2133">
        <v>1246292</v>
      </c>
      <c r="I2133">
        <v>1248016</v>
      </c>
      <c r="J2133" t="s">
        <v>25</v>
      </c>
      <c r="K2133" t="s">
        <v>4848</v>
      </c>
      <c r="L2133" t="s">
        <v>4848</v>
      </c>
      <c r="N2133" t="s">
        <v>2557</v>
      </c>
      <c r="O2133" t="s">
        <v>4844</v>
      </c>
      <c r="P2133" s="1" t="s">
        <v>4845</v>
      </c>
      <c r="Q2133" t="s">
        <v>4846</v>
      </c>
      <c r="R2133">
        <v>1725</v>
      </c>
      <c r="S2133">
        <v>574</v>
      </c>
    </row>
    <row r="2134" spans="1:20" x14ac:dyDescent="0.25">
      <c r="A2134" t="s">
        <v>20</v>
      </c>
      <c r="B2134" t="s">
        <v>21</v>
      </c>
      <c r="C2134" t="s">
        <v>22</v>
      </c>
      <c r="D2134" t="s">
        <v>23</v>
      </c>
      <c r="E2134" t="s">
        <v>5</v>
      </c>
      <c r="G2134" t="s">
        <v>24</v>
      </c>
      <c r="H2134">
        <v>1248018</v>
      </c>
      <c r="I2134">
        <v>1250117</v>
      </c>
      <c r="J2134" t="s">
        <v>25</v>
      </c>
      <c r="P2134" s="1" t="s">
        <v>4849</v>
      </c>
      <c r="Q2134" t="s">
        <v>4850</v>
      </c>
      <c r="R2134">
        <v>2100</v>
      </c>
      <c r="T2134" t="s">
        <v>4851</v>
      </c>
    </row>
    <row r="2135" spans="1:20" x14ac:dyDescent="0.25">
      <c r="A2135" t="s">
        <v>29</v>
      </c>
      <c r="B2135" t="s">
        <v>30</v>
      </c>
      <c r="C2135" t="s">
        <v>22</v>
      </c>
      <c r="D2135" t="s">
        <v>23</v>
      </c>
      <c r="E2135" t="s">
        <v>5</v>
      </c>
      <c r="G2135" t="s">
        <v>24</v>
      </c>
      <c r="H2135">
        <v>1248018</v>
      </c>
      <c r="I2135">
        <v>1250117</v>
      </c>
      <c r="J2135" t="s">
        <v>25</v>
      </c>
      <c r="K2135" t="s">
        <v>4852</v>
      </c>
      <c r="L2135" t="s">
        <v>4852</v>
      </c>
      <c r="N2135" t="s">
        <v>4853</v>
      </c>
      <c r="P2135" s="1" t="s">
        <v>4849</v>
      </c>
      <c r="Q2135" t="s">
        <v>4850</v>
      </c>
      <c r="R2135">
        <v>2100</v>
      </c>
      <c r="S2135">
        <v>699</v>
      </c>
    </row>
    <row r="2136" spans="1:20" x14ac:dyDescent="0.25">
      <c r="A2136" t="s">
        <v>20</v>
      </c>
      <c r="B2136" t="s">
        <v>21</v>
      </c>
      <c r="C2136" t="s">
        <v>22</v>
      </c>
      <c r="D2136" t="s">
        <v>23</v>
      </c>
      <c r="E2136" t="s">
        <v>5</v>
      </c>
      <c r="G2136" t="s">
        <v>24</v>
      </c>
      <c r="H2136">
        <v>1250137</v>
      </c>
      <c r="I2136">
        <v>1251045</v>
      </c>
      <c r="J2136" t="s">
        <v>25</v>
      </c>
      <c r="P2136" s="1" t="s">
        <v>4854</v>
      </c>
      <c r="Q2136" t="s">
        <v>4855</v>
      </c>
      <c r="R2136">
        <v>909</v>
      </c>
      <c r="T2136" t="s">
        <v>4856</v>
      </c>
    </row>
    <row r="2137" spans="1:20" x14ac:dyDescent="0.25">
      <c r="A2137" t="s">
        <v>29</v>
      </c>
      <c r="B2137" t="s">
        <v>30</v>
      </c>
      <c r="C2137" t="s">
        <v>22</v>
      </c>
      <c r="D2137" t="s">
        <v>23</v>
      </c>
      <c r="E2137" t="s">
        <v>5</v>
      </c>
      <c r="G2137" t="s">
        <v>24</v>
      </c>
      <c r="H2137">
        <v>1250137</v>
      </c>
      <c r="I2137">
        <v>1251045</v>
      </c>
      <c r="J2137" t="s">
        <v>25</v>
      </c>
      <c r="K2137" t="s">
        <v>4857</v>
      </c>
      <c r="L2137" t="s">
        <v>4857</v>
      </c>
      <c r="N2137" t="s">
        <v>36</v>
      </c>
      <c r="P2137" s="1" t="s">
        <v>4854</v>
      </c>
      <c r="Q2137" t="s">
        <v>4855</v>
      </c>
      <c r="R2137">
        <v>909</v>
      </c>
      <c r="S2137">
        <v>302</v>
      </c>
    </row>
    <row r="2138" spans="1:20" x14ac:dyDescent="0.25">
      <c r="A2138" t="s">
        <v>20</v>
      </c>
      <c r="B2138" t="s">
        <v>21</v>
      </c>
      <c r="C2138" t="s">
        <v>22</v>
      </c>
      <c r="D2138" t="s">
        <v>23</v>
      </c>
      <c r="E2138" t="s">
        <v>5</v>
      </c>
      <c r="G2138" t="s">
        <v>24</v>
      </c>
      <c r="H2138">
        <v>1251056</v>
      </c>
      <c r="I2138">
        <v>1251691</v>
      </c>
      <c r="J2138" t="s">
        <v>25</v>
      </c>
      <c r="P2138" s="1" t="s">
        <v>4858</v>
      </c>
      <c r="Q2138" t="s">
        <v>4859</v>
      </c>
      <c r="R2138">
        <v>636</v>
      </c>
      <c r="T2138" t="s">
        <v>4860</v>
      </c>
    </row>
    <row r="2139" spans="1:20" x14ac:dyDescent="0.25">
      <c r="A2139" t="s">
        <v>29</v>
      </c>
      <c r="B2139" t="s">
        <v>30</v>
      </c>
      <c r="C2139" t="s">
        <v>22</v>
      </c>
      <c r="D2139" t="s">
        <v>23</v>
      </c>
      <c r="E2139" t="s">
        <v>5</v>
      </c>
      <c r="G2139" t="s">
        <v>24</v>
      </c>
      <c r="H2139">
        <v>1251056</v>
      </c>
      <c r="I2139">
        <v>1251691</v>
      </c>
      <c r="J2139" t="s">
        <v>25</v>
      </c>
      <c r="K2139" t="s">
        <v>4861</v>
      </c>
      <c r="L2139" t="s">
        <v>4861</v>
      </c>
      <c r="N2139" t="s">
        <v>36</v>
      </c>
      <c r="P2139" s="1" t="s">
        <v>4858</v>
      </c>
      <c r="Q2139" t="s">
        <v>4859</v>
      </c>
      <c r="R2139">
        <v>636</v>
      </c>
      <c r="S2139">
        <v>211</v>
      </c>
    </row>
    <row r="2140" spans="1:20" x14ac:dyDescent="0.25">
      <c r="A2140" t="s">
        <v>20</v>
      </c>
      <c r="B2140" t="s">
        <v>21</v>
      </c>
      <c r="C2140" t="s">
        <v>22</v>
      </c>
      <c r="D2140" t="s">
        <v>23</v>
      </c>
      <c r="E2140" t="s">
        <v>5</v>
      </c>
      <c r="G2140" t="s">
        <v>24</v>
      </c>
      <c r="H2140">
        <v>1251822</v>
      </c>
      <c r="I2140">
        <v>1252025</v>
      </c>
      <c r="J2140" t="s">
        <v>25</v>
      </c>
      <c r="P2140" s="1" t="s">
        <v>4862</v>
      </c>
      <c r="Q2140" t="s">
        <v>4863</v>
      </c>
      <c r="R2140">
        <v>204</v>
      </c>
      <c r="T2140" t="s">
        <v>4864</v>
      </c>
    </row>
    <row r="2141" spans="1:20" x14ac:dyDescent="0.25">
      <c r="A2141" t="s">
        <v>29</v>
      </c>
      <c r="B2141" t="s">
        <v>30</v>
      </c>
      <c r="C2141" t="s">
        <v>22</v>
      </c>
      <c r="D2141" t="s">
        <v>23</v>
      </c>
      <c r="E2141" t="s">
        <v>5</v>
      </c>
      <c r="G2141" t="s">
        <v>24</v>
      </c>
      <c r="H2141">
        <v>1251822</v>
      </c>
      <c r="I2141">
        <v>1252025</v>
      </c>
      <c r="J2141" t="s">
        <v>25</v>
      </c>
      <c r="K2141" t="s">
        <v>4865</v>
      </c>
      <c r="L2141" t="s">
        <v>4865</v>
      </c>
      <c r="N2141" t="s">
        <v>36</v>
      </c>
      <c r="P2141" s="1" t="s">
        <v>4862</v>
      </c>
      <c r="Q2141" t="s">
        <v>4863</v>
      </c>
      <c r="R2141">
        <v>204</v>
      </c>
      <c r="S2141">
        <v>67</v>
      </c>
    </row>
    <row r="2142" spans="1:20" x14ac:dyDescent="0.25">
      <c r="A2142" t="s">
        <v>20</v>
      </c>
      <c r="B2142" t="s">
        <v>21</v>
      </c>
      <c r="C2142" t="s">
        <v>22</v>
      </c>
      <c r="D2142" t="s">
        <v>23</v>
      </c>
      <c r="E2142" t="s">
        <v>5</v>
      </c>
      <c r="G2142" t="s">
        <v>24</v>
      </c>
      <c r="H2142">
        <v>1252488</v>
      </c>
      <c r="I2142">
        <v>1253681</v>
      </c>
      <c r="J2142" t="s">
        <v>71</v>
      </c>
      <c r="P2142" s="1" t="s">
        <v>4866</v>
      </c>
      <c r="Q2142" t="s">
        <v>4867</v>
      </c>
      <c r="R2142">
        <v>1194</v>
      </c>
      <c r="T2142" t="s">
        <v>4868</v>
      </c>
    </row>
    <row r="2143" spans="1:20" x14ac:dyDescent="0.25">
      <c r="A2143" t="s">
        <v>29</v>
      </c>
      <c r="B2143" t="s">
        <v>30</v>
      </c>
      <c r="C2143" t="s">
        <v>22</v>
      </c>
      <c r="D2143" t="s">
        <v>23</v>
      </c>
      <c r="E2143" t="s">
        <v>5</v>
      </c>
      <c r="G2143" t="s">
        <v>24</v>
      </c>
      <c r="H2143">
        <v>1252488</v>
      </c>
      <c r="I2143">
        <v>1253681</v>
      </c>
      <c r="J2143" t="s">
        <v>71</v>
      </c>
      <c r="K2143" t="s">
        <v>4869</v>
      </c>
      <c r="L2143" t="s">
        <v>4869</v>
      </c>
      <c r="N2143" t="s">
        <v>36</v>
      </c>
      <c r="P2143" s="1" t="s">
        <v>4866</v>
      </c>
      <c r="Q2143" t="s">
        <v>4867</v>
      </c>
      <c r="R2143">
        <v>1194</v>
      </c>
      <c r="S2143">
        <v>397</v>
      </c>
    </row>
    <row r="2144" spans="1:20" x14ac:dyDescent="0.25">
      <c r="A2144" t="s">
        <v>20</v>
      </c>
      <c r="B2144" t="s">
        <v>21</v>
      </c>
      <c r="C2144" t="s">
        <v>22</v>
      </c>
      <c r="D2144" t="s">
        <v>23</v>
      </c>
      <c r="E2144" t="s">
        <v>5</v>
      </c>
      <c r="G2144" t="s">
        <v>24</v>
      </c>
      <c r="H2144">
        <v>1253774</v>
      </c>
      <c r="I2144">
        <v>1255708</v>
      </c>
      <c r="J2144" t="s">
        <v>25</v>
      </c>
      <c r="P2144" s="1" t="s">
        <v>4870</v>
      </c>
      <c r="Q2144" t="s">
        <v>4871</v>
      </c>
      <c r="R2144">
        <v>1935</v>
      </c>
      <c r="T2144" t="s">
        <v>4872</v>
      </c>
    </row>
    <row r="2145" spans="1:20" x14ac:dyDescent="0.25">
      <c r="A2145" t="s">
        <v>29</v>
      </c>
      <c r="B2145" t="s">
        <v>30</v>
      </c>
      <c r="C2145" t="s">
        <v>22</v>
      </c>
      <c r="D2145" t="s">
        <v>23</v>
      </c>
      <c r="E2145" t="s">
        <v>5</v>
      </c>
      <c r="G2145" t="s">
        <v>24</v>
      </c>
      <c r="H2145">
        <v>1253774</v>
      </c>
      <c r="I2145">
        <v>1255708</v>
      </c>
      <c r="J2145" t="s">
        <v>25</v>
      </c>
      <c r="K2145" t="s">
        <v>4873</v>
      </c>
      <c r="L2145" t="s">
        <v>4873</v>
      </c>
      <c r="N2145" t="s">
        <v>4874</v>
      </c>
      <c r="P2145" s="1" t="s">
        <v>4870</v>
      </c>
      <c r="Q2145" t="s">
        <v>4871</v>
      </c>
      <c r="R2145">
        <v>1935</v>
      </c>
      <c r="S2145">
        <v>644</v>
      </c>
    </row>
    <row r="2146" spans="1:20" x14ac:dyDescent="0.25">
      <c r="A2146" t="s">
        <v>20</v>
      </c>
      <c r="B2146" t="s">
        <v>21</v>
      </c>
      <c r="C2146" t="s">
        <v>22</v>
      </c>
      <c r="D2146" t="s">
        <v>23</v>
      </c>
      <c r="E2146" t="s">
        <v>5</v>
      </c>
      <c r="G2146" t="s">
        <v>24</v>
      </c>
      <c r="H2146">
        <v>1255670</v>
      </c>
      <c r="I2146">
        <v>1256836</v>
      </c>
      <c r="J2146" t="s">
        <v>71</v>
      </c>
      <c r="P2146" s="1" t="s">
        <v>4875</v>
      </c>
      <c r="Q2146" t="s">
        <v>4876</v>
      </c>
      <c r="R2146">
        <v>1167</v>
      </c>
      <c r="T2146" t="s">
        <v>4877</v>
      </c>
    </row>
    <row r="2147" spans="1:20" x14ac:dyDescent="0.25">
      <c r="A2147" t="s">
        <v>29</v>
      </c>
      <c r="B2147" t="s">
        <v>30</v>
      </c>
      <c r="C2147" t="s">
        <v>22</v>
      </c>
      <c r="D2147" t="s">
        <v>23</v>
      </c>
      <c r="E2147" t="s">
        <v>5</v>
      </c>
      <c r="G2147" t="s">
        <v>24</v>
      </c>
      <c r="H2147">
        <v>1255670</v>
      </c>
      <c r="I2147">
        <v>1256836</v>
      </c>
      <c r="J2147" t="s">
        <v>71</v>
      </c>
      <c r="K2147" t="s">
        <v>4878</v>
      </c>
      <c r="L2147" t="s">
        <v>4878</v>
      </c>
      <c r="N2147" t="s">
        <v>4879</v>
      </c>
      <c r="P2147" s="1" t="s">
        <v>4875</v>
      </c>
      <c r="Q2147" t="s">
        <v>4876</v>
      </c>
      <c r="R2147">
        <v>1167</v>
      </c>
      <c r="S2147">
        <v>388</v>
      </c>
    </row>
    <row r="2148" spans="1:20" x14ac:dyDescent="0.25">
      <c r="A2148" t="s">
        <v>20</v>
      </c>
      <c r="B2148" t="s">
        <v>21</v>
      </c>
      <c r="C2148" t="s">
        <v>22</v>
      </c>
      <c r="D2148" t="s">
        <v>23</v>
      </c>
      <c r="E2148" t="s">
        <v>5</v>
      </c>
      <c r="G2148" t="s">
        <v>24</v>
      </c>
      <c r="H2148">
        <v>1256823</v>
      </c>
      <c r="I2148">
        <v>1260680</v>
      </c>
      <c r="J2148" t="s">
        <v>71</v>
      </c>
      <c r="P2148" s="1" t="s">
        <v>4880</v>
      </c>
      <c r="Q2148" t="s">
        <v>4881</v>
      </c>
      <c r="R2148">
        <v>3858</v>
      </c>
      <c r="T2148" t="s">
        <v>4882</v>
      </c>
    </row>
    <row r="2149" spans="1:20" x14ac:dyDescent="0.25">
      <c r="A2149" t="s">
        <v>29</v>
      </c>
      <c r="B2149" t="s">
        <v>30</v>
      </c>
      <c r="C2149" t="s">
        <v>22</v>
      </c>
      <c r="D2149" t="s">
        <v>23</v>
      </c>
      <c r="E2149" t="s">
        <v>5</v>
      </c>
      <c r="G2149" t="s">
        <v>24</v>
      </c>
      <c r="H2149">
        <v>1256823</v>
      </c>
      <c r="I2149">
        <v>1260680</v>
      </c>
      <c r="J2149" t="s">
        <v>71</v>
      </c>
      <c r="K2149" t="s">
        <v>4883</v>
      </c>
      <c r="L2149" t="s">
        <v>4883</v>
      </c>
      <c r="N2149" t="s">
        <v>4884</v>
      </c>
      <c r="P2149" s="1" t="s">
        <v>4880</v>
      </c>
      <c r="Q2149" t="s">
        <v>4881</v>
      </c>
      <c r="R2149">
        <v>3858</v>
      </c>
      <c r="S2149">
        <v>1285</v>
      </c>
    </row>
    <row r="2150" spans="1:20" x14ac:dyDescent="0.25">
      <c r="A2150" t="s">
        <v>20</v>
      </c>
      <c r="B2150" t="s">
        <v>21</v>
      </c>
      <c r="C2150" t="s">
        <v>22</v>
      </c>
      <c r="D2150" t="s">
        <v>23</v>
      </c>
      <c r="E2150" t="s">
        <v>5</v>
      </c>
      <c r="G2150" t="s">
        <v>24</v>
      </c>
      <c r="H2150">
        <v>1260710</v>
      </c>
      <c r="I2150">
        <v>1261687</v>
      </c>
      <c r="J2150" t="s">
        <v>71</v>
      </c>
      <c r="P2150" s="1" t="s">
        <v>4885</v>
      </c>
      <c r="Q2150" t="s">
        <v>4886</v>
      </c>
      <c r="R2150">
        <v>978</v>
      </c>
      <c r="T2150" t="s">
        <v>4887</v>
      </c>
    </row>
    <row r="2151" spans="1:20" x14ac:dyDescent="0.25">
      <c r="A2151" t="s">
        <v>29</v>
      </c>
      <c r="B2151" t="s">
        <v>30</v>
      </c>
      <c r="C2151" t="s">
        <v>22</v>
      </c>
      <c r="D2151" t="s">
        <v>23</v>
      </c>
      <c r="E2151" t="s">
        <v>5</v>
      </c>
      <c r="G2151" t="s">
        <v>24</v>
      </c>
      <c r="H2151">
        <v>1260710</v>
      </c>
      <c r="I2151">
        <v>1261687</v>
      </c>
      <c r="J2151" t="s">
        <v>71</v>
      </c>
      <c r="K2151" t="s">
        <v>4888</v>
      </c>
      <c r="L2151" t="s">
        <v>4888</v>
      </c>
      <c r="N2151" t="s">
        <v>1243</v>
      </c>
      <c r="P2151" s="1" t="s">
        <v>4885</v>
      </c>
      <c r="Q2151" t="s">
        <v>4886</v>
      </c>
      <c r="R2151">
        <v>978</v>
      </c>
      <c r="S2151">
        <v>325</v>
      </c>
    </row>
    <row r="2152" spans="1:20" x14ac:dyDescent="0.25">
      <c r="A2152" t="s">
        <v>20</v>
      </c>
      <c r="B2152" t="s">
        <v>21</v>
      </c>
      <c r="C2152" t="s">
        <v>22</v>
      </c>
      <c r="D2152" t="s">
        <v>23</v>
      </c>
      <c r="E2152" t="s">
        <v>5</v>
      </c>
      <c r="G2152" t="s">
        <v>24</v>
      </c>
      <c r="H2152">
        <v>1261765</v>
      </c>
      <c r="I2152">
        <v>1264425</v>
      </c>
      <c r="J2152" t="s">
        <v>71</v>
      </c>
      <c r="P2152" s="1" t="s">
        <v>4889</v>
      </c>
      <c r="Q2152" t="s">
        <v>4890</v>
      </c>
      <c r="R2152">
        <v>2661</v>
      </c>
      <c r="T2152" t="s">
        <v>4891</v>
      </c>
    </row>
    <row r="2153" spans="1:20" x14ac:dyDescent="0.25">
      <c r="A2153" t="s">
        <v>29</v>
      </c>
      <c r="B2153" t="s">
        <v>30</v>
      </c>
      <c r="C2153" t="s">
        <v>22</v>
      </c>
      <c r="D2153" t="s">
        <v>23</v>
      </c>
      <c r="E2153" t="s">
        <v>5</v>
      </c>
      <c r="G2153" t="s">
        <v>24</v>
      </c>
      <c r="H2153">
        <v>1261765</v>
      </c>
      <c r="I2153">
        <v>1264425</v>
      </c>
      <c r="J2153" t="s">
        <v>71</v>
      </c>
      <c r="K2153" t="s">
        <v>4892</v>
      </c>
      <c r="L2153" t="s">
        <v>4892</v>
      </c>
      <c r="N2153" t="s">
        <v>36</v>
      </c>
      <c r="P2153" s="1" t="s">
        <v>4889</v>
      </c>
      <c r="Q2153" t="s">
        <v>4890</v>
      </c>
      <c r="R2153">
        <v>2661</v>
      </c>
      <c r="S2153">
        <v>886</v>
      </c>
    </row>
    <row r="2154" spans="1:20" x14ac:dyDescent="0.25">
      <c r="A2154" t="s">
        <v>20</v>
      </c>
      <c r="B2154" t="s">
        <v>21</v>
      </c>
      <c r="C2154" t="s">
        <v>22</v>
      </c>
      <c r="D2154" t="s">
        <v>23</v>
      </c>
      <c r="E2154" t="s">
        <v>5</v>
      </c>
      <c r="G2154" t="s">
        <v>24</v>
      </c>
      <c r="H2154">
        <v>1264661</v>
      </c>
      <c r="I2154">
        <v>1265602</v>
      </c>
      <c r="J2154" t="s">
        <v>25</v>
      </c>
      <c r="P2154" s="1" t="s">
        <v>4893</v>
      </c>
      <c r="Q2154" t="s">
        <v>4894</v>
      </c>
      <c r="R2154">
        <v>942</v>
      </c>
      <c r="T2154" t="s">
        <v>4895</v>
      </c>
    </row>
    <row r="2155" spans="1:20" x14ac:dyDescent="0.25">
      <c r="A2155" t="s">
        <v>29</v>
      </c>
      <c r="B2155" t="s">
        <v>30</v>
      </c>
      <c r="C2155" t="s">
        <v>22</v>
      </c>
      <c r="D2155" t="s">
        <v>23</v>
      </c>
      <c r="E2155" t="s">
        <v>5</v>
      </c>
      <c r="G2155" t="s">
        <v>24</v>
      </c>
      <c r="H2155">
        <v>1264661</v>
      </c>
      <c r="I2155">
        <v>1265602</v>
      </c>
      <c r="J2155" t="s">
        <v>25</v>
      </c>
      <c r="K2155" t="s">
        <v>4896</v>
      </c>
      <c r="L2155" t="s">
        <v>4896</v>
      </c>
      <c r="N2155" t="s">
        <v>4897</v>
      </c>
      <c r="P2155" s="1" t="s">
        <v>4893</v>
      </c>
      <c r="Q2155" t="s">
        <v>4894</v>
      </c>
      <c r="R2155">
        <v>942</v>
      </c>
      <c r="S2155">
        <v>313</v>
      </c>
    </row>
    <row r="2156" spans="1:20" x14ac:dyDescent="0.25">
      <c r="A2156" t="s">
        <v>20</v>
      </c>
      <c r="B2156" t="s">
        <v>21</v>
      </c>
      <c r="C2156" t="s">
        <v>22</v>
      </c>
      <c r="D2156" t="s">
        <v>23</v>
      </c>
      <c r="E2156" t="s">
        <v>5</v>
      </c>
      <c r="G2156" t="s">
        <v>24</v>
      </c>
      <c r="H2156">
        <v>1265672</v>
      </c>
      <c r="I2156">
        <v>1266310</v>
      </c>
      <c r="J2156" t="s">
        <v>71</v>
      </c>
      <c r="P2156" s="1" t="s">
        <v>4898</v>
      </c>
      <c r="Q2156" t="s">
        <v>4899</v>
      </c>
      <c r="R2156">
        <v>639</v>
      </c>
      <c r="T2156" t="s">
        <v>4900</v>
      </c>
    </row>
    <row r="2157" spans="1:20" x14ac:dyDescent="0.25">
      <c r="A2157" t="s">
        <v>29</v>
      </c>
      <c r="B2157" t="s">
        <v>30</v>
      </c>
      <c r="C2157" t="s">
        <v>22</v>
      </c>
      <c r="D2157" t="s">
        <v>23</v>
      </c>
      <c r="E2157" t="s">
        <v>5</v>
      </c>
      <c r="G2157" t="s">
        <v>24</v>
      </c>
      <c r="H2157">
        <v>1265672</v>
      </c>
      <c r="I2157">
        <v>1266310</v>
      </c>
      <c r="J2157" t="s">
        <v>71</v>
      </c>
      <c r="K2157" t="s">
        <v>4901</v>
      </c>
      <c r="L2157" t="s">
        <v>4901</v>
      </c>
      <c r="N2157" t="s">
        <v>36</v>
      </c>
      <c r="P2157" s="1" t="s">
        <v>4898</v>
      </c>
      <c r="Q2157" t="s">
        <v>4899</v>
      </c>
      <c r="R2157">
        <v>639</v>
      </c>
      <c r="S2157">
        <v>212</v>
      </c>
    </row>
    <row r="2158" spans="1:20" x14ac:dyDescent="0.25">
      <c r="A2158" t="s">
        <v>20</v>
      </c>
      <c r="B2158" t="s">
        <v>21</v>
      </c>
      <c r="C2158" t="s">
        <v>22</v>
      </c>
      <c r="D2158" t="s">
        <v>23</v>
      </c>
      <c r="E2158" t="s">
        <v>5</v>
      </c>
      <c r="G2158" t="s">
        <v>24</v>
      </c>
      <c r="H2158">
        <v>1266413</v>
      </c>
      <c r="I2158">
        <v>1267222</v>
      </c>
      <c r="J2158" t="s">
        <v>71</v>
      </c>
      <c r="O2158" t="s">
        <v>4902</v>
      </c>
      <c r="P2158" s="1" t="s">
        <v>4903</v>
      </c>
      <c r="Q2158" t="s">
        <v>4904</v>
      </c>
      <c r="R2158">
        <v>810</v>
      </c>
      <c r="T2158" t="s">
        <v>4905</v>
      </c>
    </row>
    <row r="2159" spans="1:20" x14ac:dyDescent="0.25">
      <c r="A2159" t="s">
        <v>29</v>
      </c>
      <c r="B2159" t="s">
        <v>30</v>
      </c>
      <c r="C2159" t="s">
        <v>22</v>
      </c>
      <c r="D2159" t="s">
        <v>23</v>
      </c>
      <c r="E2159" t="s">
        <v>5</v>
      </c>
      <c r="G2159" t="s">
        <v>24</v>
      </c>
      <c r="H2159">
        <v>1266413</v>
      </c>
      <c r="I2159">
        <v>1267222</v>
      </c>
      <c r="J2159" t="s">
        <v>71</v>
      </c>
      <c r="K2159" t="s">
        <v>4906</v>
      </c>
      <c r="L2159" t="s">
        <v>4906</v>
      </c>
      <c r="N2159" t="s">
        <v>4907</v>
      </c>
      <c r="O2159" t="s">
        <v>4902</v>
      </c>
      <c r="P2159" s="1" t="s">
        <v>4903</v>
      </c>
      <c r="Q2159" t="s">
        <v>4904</v>
      </c>
      <c r="R2159">
        <v>810</v>
      </c>
      <c r="S2159">
        <v>269</v>
      </c>
    </row>
    <row r="2160" spans="1:20" x14ac:dyDescent="0.25">
      <c r="A2160" t="s">
        <v>20</v>
      </c>
      <c r="B2160" t="s">
        <v>21</v>
      </c>
      <c r="C2160" t="s">
        <v>22</v>
      </c>
      <c r="D2160" t="s">
        <v>23</v>
      </c>
      <c r="E2160" t="s">
        <v>5</v>
      </c>
      <c r="G2160" t="s">
        <v>24</v>
      </c>
      <c r="H2160">
        <v>1267206</v>
      </c>
      <c r="I2160">
        <v>1269440</v>
      </c>
      <c r="J2160" t="s">
        <v>71</v>
      </c>
      <c r="P2160" s="1" t="s">
        <v>4908</v>
      </c>
      <c r="Q2160" t="s">
        <v>4909</v>
      </c>
      <c r="R2160">
        <v>2235</v>
      </c>
      <c r="T2160" t="s">
        <v>4910</v>
      </c>
    </row>
    <row r="2161" spans="1:20" x14ac:dyDescent="0.25">
      <c r="A2161" t="s">
        <v>29</v>
      </c>
      <c r="B2161" t="s">
        <v>30</v>
      </c>
      <c r="C2161" t="s">
        <v>22</v>
      </c>
      <c r="D2161" t="s">
        <v>23</v>
      </c>
      <c r="E2161" t="s">
        <v>5</v>
      </c>
      <c r="G2161" t="s">
        <v>24</v>
      </c>
      <c r="H2161">
        <v>1267206</v>
      </c>
      <c r="I2161">
        <v>1269440</v>
      </c>
      <c r="J2161" t="s">
        <v>71</v>
      </c>
      <c r="K2161" t="s">
        <v>4911</v>
      </c>
      <c r="L2161" t="s">
        <v>4911</v>
      </c>
      <c r="N2161" t="s">
        <v>3021</v>
      </c>
      <c r="P2161" s="1" t="s">
        <v>4908</v>
      </c>
      <c r="Q2161" t="s">
        <v>4909</v>
      </c>
      <c r="R2161">
        <v>2235</v>
      </c>
      <c r="S2161">
        <v>744</v>
      </c>
    </row>
    <row r="2162" spans="1:20" x14ac:dyDescent="0.25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G2162" t="s">
        <v>24</v>
      </c>
      <c r="H2162">
        <v>1269507</v>
      </c>
      <c r="I2162">
        <v>1270517</v>
      </c>
      <c r="J2162" t="s">
        <v>71</v>
      </c>
      <c r="P2162" s="1" t="s">
        <v>4912</v>
      </c>
      <c r="Q2162" t="s">
        <v>4913</v>
      </c>
      <c r="R2162">
        <v>1011</v>
      </c>
      <c r="T2162" t="s">
        <v>4914</v>
      </c>
    </row>
    <row r="2163" spans="1:20" x14ac:dyDescent="0.25">
      <c r="A2163" t="s">
        <v>29</v>
      </c>
      <c r="B2163" t="s">
        <v>30</v>
      </c>
      <c r="C2163" t="s">
        <v>22</v>
      </c>
      <c r="D2163" t="s">
        <v>23</v>
      </c>
      <c r="E2163" t="s">
        <v>5</v>
      </c>
      <c r="G2163" t="s">
        <v>24</v>
      </c>
      <c r="H2163">
        <v>1269507</v>
      </c>
      <c r="I2163">
        <v>1270517</v>
      </c>
      <c r="J2163" t="s">
        <v>71</v>
      </c>
      <c r="K2163" t="s">
        <v>4915</v>
      </c>
      <c r="L2163" t="s">
        <v>4915</v>
      </c>
      <c r="N2163" t="s">
        <v>4897</v>
      </c>
      <c r="P2163" s="1" t="s">
        <v>4912</v>
      </c>
      <c r="Q2163" t="s">
        <v>4913</v>
      </c>
      <c r="R2163">
        <v>1011</v>
      </c>
      <c r="S2163">
        <v>336</v>
      </c>
    </row>
    <row r="2164" spans="1:20" x14ac:dyDescent="0.25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G2164" t="s">
        <v>24</v>
      </c>
      <c r="H2164">
        <v>1270514</v>
      </c>
      <c r="I2164">
        <v>1271659</v>
      </c>
      <c r="J2164" t="s">
        <v>71</v>
      </c>
      <c r="P2164" s="1" t="s">
        <v>4916</v>
      </c>
      <c r="Q2164" t="s">
        <v>4917</v>
      </c>
      <c r="R2164">
        <v>1146</v>
      </c>
      <c r="T2164" t="s">
        <v>4918</v>
      </c>
    </row>
    <row r="2165" spans="1:20" x14ac:dyDescent="0.25">
      <c r="A2165" t="s">
        <v>29</v>
      </c>
      <c r="B2165" t="s">
        <v>30</v>
      </c>
      <c r="C2165" t="s">
        <v>22</v>
      </c>
      <c r="D2165" t="s">
        <v>23</v>
      </c>
      <c r="E2165" t="s">
        <v>5</v>
      </c>
      <c r="G2165" t="s">
        <v>24</v>
      </c>
      <c r="H2165">
        <v>1270514</v>
      </c>
      <c r="I2165">
        <v>1271659</v>
      </c>
      <c r="J2165" t="s">
        <v>71</v>
      </c>
      <c r="K2165" t="s">
        <v>4919</v>
      </c>
      <c r="L2165" t="s">
        <v>4919</v>
      </c>
      <c r="N2165" t="s">
        <v>4920</v>
      </c>
      <c r="P2165" s="1" t="s">
        <v>4916</v>
      </c>
      <c r="Q2165" t="s">
        <v>4917</v>
      </c>
      <c r="R2165">
        <v>1146</v>
      </c>
      <c r="S2165">
        <v>381</v>
      </c>
    </row>
    <row r="2166" spans="1:20" x14ac:dyDescent="0.25">
      <c r="A2166" t="s">
        <v>20</v>
      </c>
      <c r="B2166" t="s">
        <v>21</v>
      </c>
      <c r="C2166" t="s">
        <v>22</v>
      </c>
      <c r="D2166" t="s">
        <v>23</v>
      </c>
      <c r="E2166" t="s">
        <v>5</v>
      </c>
      <c r="G2166" t="s">
        <v>24</v>
      </c>
      <c r="H2166">
        <v>1271668</v>
      </c>
      <c r="I2166">
        <v>1272444</v>
      </c>
      <c r="J2166" t="s">
        <v>71</v>
      </c>
      <c r="P2166" s="1" t="s">
        <v>4921</v>
      </c>
      <c r="Q2166" t="s">
        <v>4922</v>
      </c>
      <c r="R2166">
        <v>777</v>
      </c>
      <c r="T2166" t="s">
        <v>4923</v>
      </c>
    </row>
    <row r="2167" spans="1:20" x14ac:dyDescent="0.25">
      <c r="A2167" t="s">
        <v>29</v>
      </c>
      <c r="B2167" t="s">
        <v>30</v>
      </c>
      <c r="C2167" t="s">
        <v>22</v>
      </c>
      <c r="D2167" t="s">
        <v>23</v>
      </c>
      <c r="E2167" t="s">
        <v>5</v>
      </c>
      <c r="G2167" t="s">
        <v>24</v>
      </c>
      <c r="H2167">
        <v>1271668</v>
      </c>
      <c r="I2167">
        <v>1272444</v>
      </c>
      <c r="J2167" t="s">
        <v>71</v>
      </c>
      <c r="K2167" t="s">
        <v>4924</v>
      </c>
      <c r="L2167" t="s">
        <v>4924</v>
      </c>
      <c r="N2167" t="s">
        <v>393</v>
      </c>
      <c r="P2167" s="1" t="s">
        <v>4921</v>
      </c>
      <c r="Q2167" t="s">
        <v>4922</v>
      </c>
      <c r="R2167">
        <v>777</v>
      </c>
      <c r="S2167">
        <v>258</v>
      </c>
    </row>
    <row r="2168" spans="1:20" x14ac:dyDescent="0.25">
      <c r="A2168" t="s">
        <v>20</v>
      </c>
      <c r="B2168" t="s">
        <v>21</v>
      </c>
      <c r="C2168" t="s">
        <v>22</v>
      </c>
      <c r="D2168" t="s">
        <v>23</v>
      </c>
      <c r="E2168" t="s">
        <v>5</v>
      </c>
      <c r="G2168" t="s">
        <v>24</v>
      </c>
      <c r="H2168">
        <v>1272886</v>
      </c>
      <c r="I2168">
        <v>1273698</v>
      </c>
      <c r="J2168" t="s">
        <v>25</v>
      </c>
      <c r="P2168" s="1" t="s">
        <v>4925</v>
      </c>
      <c r="Q2168" t="s">
        <v>4926</v>
      </c>
      <c r="R2168">
        <v>813</v>
      </c>
      <c r="T2168" t="s">
        <v>4927</v>
      </c>
    </row>
    <row r="2169" spans="1:20" x14ac:dyDescent="0.25">
      <c r="A2169" t="s">
        <v>29</v>
      </c>
      <c r="B2169" t="s">
        <v>30</v>
      </c>
      <c r="C2169" t="s">
        <v>22</v>
      </c>
      <c r="D2169" t="s">
        <v>23</v>
      </c>
      <c r="E2169" t="s">
        <v>5</v>
      </c>
      <c r="G2169" t="s">
        <v>24</v>
      </c>
      <c r="H2169">
        <v>1272886</v>
      </c>
      <c r="I2169">
        <v>1273698</v>
      </c>
      <c r="J2169" t="s">
        <v>25</v>
      </c>
      <c r="K2169" t="s">
        <v>4928</v>
      </c>
      <c r="L2169" t="s">
        <v>4928</v>
      </c>
      <c r="N2169" t="s">
        <v>4929</v>
      </c>
      <c r="P2169" s="1" t="s">
        <v>4925</v>
      </c>
      <c r="Q2169" t="s">
        <v>4926</v>
      </c>
      <c r="R2169">
        <v>813</v>
      </c>
      <c r="S2169">
        <v>270</v>
      </c>
    </row>
    <row r="2170" spans="1:20" x14ac:dyDescent="0.25">
      <c r="A2170" t="s">
        <v>20</v>
      </c>
      <c r="B2170" t="s">
        <v>366</v>
      </c>
      <c r="C2170" t="s">
        <v>22</v>
      </c>
      <c r="D2170" t="s">
        <v>23</v>
      </c>
      <c r="E2170" t="s">
        <v>5</v>
      </c>
      <c r="G2170" t="s">
        <v>24</v>
      </c>
      <c r="H2170">
        <v>1273888</v>
      </c>
      <c r="I2170">
        <v>1274119</v>
      </c>
      <c r="J2170" t="s">
        <v>71</v>
      </c>
      <c r="P2170" s="1" t="s">
        <v>4930</v>
      </c>
      <c r="Q2170" t="s">
        <v>4931</v>
      </c>
      <c r="R2170">
        <v>232</v>
      </c>
      <c r="T2170" t="s">
        <v>369</v>
      </c>
    </row>
    <row r="2171" spans="1:20" x14ac:dyDescent="0.25">
      <c r="A2171" t="s">
        <v>29</v>
      </c>
      <c r="B2171" t="s">
        <v>370</v>
      </c>
      <c r="C2171" t="s">
        <v>22</v>
      </c>
      <c r="D2171" t="s">
        <v>23</v>
      </c>
      <c r="E2171" t="s">
        <v>5</v>
      </c>
      <c r="G2171" t="s">
        <v>24</v>
      </c>
      <c r="H2171">
        <v>1273888</v>
      </c>
      <c r="I2171">
        <v>1274119</v>
      </c>
      <c r="J2171" t="s">
        <v>71</v>
      </c>
      <c r="N2171" t="s">
        <v>36</v>
      </c>
      <c r="P2171" s="1" t="s">
        <v>4930</v>
      </c>
      <c r="Q2171" t="s">
        <v>4931</v>
      </c>
      <c r="R2171">
        <v>232</v>
      </c>
      <c r="T2171" t="s">
        <v>369</v>
      </c>
    </row>
    <row r="2172" spans="1:20" x14ac:dyDescent="0.25">
      <c r="A2172" t="s">
        <v>20</v>
      </c>
      <c r="B2172" t="s">
        <v>21</v>
      </c>
      <c r="C2172" t="s">
        <v>22</v>
      </c>
      <c r="D2172" t="s">
        <v>23</v>
      </c>
      <c r="E2172" t="s">
        <v>5</v>
      </c>
      <c r="G2172" t="s">
        <v>24</v>
      </c>
      <c r="H2172">
        <v>1274764</v>
      </c>
      <c r="I2172">
        <v>1277448</v>
      </c>
      <c r="J2172" t="s">
        <v>25</v>
      </c>
      <c r="P2172" s="1" t="s">
        <v>4932</v>
      </c>
      <c r="Q2172" t="s">
        <v>4933</v>
      </c>
      <c r="R2172">
        <v>2685</v>
      </c>
      <c r="T2172" t="s">
        <v>4934</v>
      </c>
    </row>
    <row r="2173" spans="1:20" x14ac:dyDescent="0.25">
      <c r="A2173" t="s">
        <v>29</v>
      </c>
      <c r="B2173" t="s">
        <v>30</v>
      </c>
      <c r="C2173" t="s">
        <v>22</v>
      </c>
      <c r="D2173" t="s">
        <v>23</v>
      </c>
      <c r="E2173" t="s">
        <v>5</v>
      </c>
      <c r="G2173" t="s">
        <v>24</v>
      </c>
      <c r="H2173">
        <v>1274764</v>
      </c>
      <c r="I2173">
        <v>1277448</v>
      </c>
      <c r="J2173" t="s">
        <v>25</v>
      </c>
      <c r="K2173" t="s">
        <v>4935</v>
      </c>
      <c r="L2173" t="s">
        <v>4935</v>
      </c>
      <c r="N2173" t="s">
        <v>4936</v>
      </c>
      <c r="P2173" s="1" t="s">
        <v>4932</v>
      </c>
      <c r="Q2173" t="s">
        <v>4933</v>
      </c>
      <c r="R2173">
        <v>2685</v>
      </c>
      <c r="S2173">
        <v>894</v>
      </c>
    </row>
    <row r="2174" spans="1:20" x14ac:dyDescent="0.25">
      <c r="A2174" t="s">
        <v>20</v>
      </c>
      <c r="B2174" t="s">
        <v>21</v>
      </c>
      <c r="C2174" t="s">
        <v>22</v>
      </c>
      <c r="D2174" t="s">
        <v>23</v>
      </c>
      <c r="E2174" t="s">
        <v>5</v>
      </c>
      <c r="G2174" t="s">
        <v>24</v>
      </c>
      <c r="H2174">
        <v>1277746</v>
      </c>
      <c r="I2174">
        <v>1280508</v>
      </c>
      <c r="J2174" t="s">
        <v>25</v>
      </c>
      <c r="P2174" s="1" t="s">
        <v>4937</v>
      </c>
      <c r="Q2174" t="s">
        <v>4938</v>
      </c>
      <c r="R2174">
        <v>2763</v>
      </c>
      <c r="T2174" t="s">
        <v>4939</v>
      </c>
    </row>
    <row r="2175" spans="1:20" x14ac:dyDescent="0.25">
      <c r="A2175" t="s">
        <v>29</v>
      </c>
      <c r="B2175" t="s">
        <v>30</v>
      </c>
      <c r="C2175" t="s">
        <v>22</v>
      </c>
      <c r="D2175" t="s">
        <v>23</v>
      </c>
      <c r="E2175" t="s">
        <v>5</v>
      </c>
      <c r="G2175" t="s">
        <v>24</v>
      </c>
      <c r="H2175">
        <v>1277746</v>
      </c>
      <c r="I2175">
        <v>1280508</v>
      </c>
      <c r="J2175" t="s">
        <v>25</v>
      </c>
      <c r="K2175" t="s">
        <v>4940</v>
      </c>
      <c r="L2175" t="s">
        <v>4940</v>
      </c>
      <c r="N2175" t="s">
        <v>4941</v>
      </c>
      <c r="P2175" s="1" t="s">
        <v>4937</v>
      </c>
      <c r="Q2175" t="s">
        <v>4938</v>
      </c>
      <c r="R2175">
        <v>2763</v>
      </c>
      <c r="S2175">
        <v>920</v>
      </c>
    </row>
    <row r="2176" spans="1:20" x14ac:dyDescent="0.25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G2176" t="s">
        <v>24</v>
      </c>
      <c r="H2176">
        <v>1280757</v>
      </c>
      <c r="I2176">
        <v>1282298</v>
      </c>
      <c r="J2176" t="s">
        <v>25</v>
      </c>
      <c r="P2176" s="1" t="s">
        <v>4942</v>
      </c>
      <c r="Q2176" t="s">
        <v>4943</v>
      </c>
      <c r="R2176">
        <v>1542</v>
      </c>
      <c r="T2176" t="s">
        <v>4944</v>
      </c>
    </row>
    <row r="2177" spans="1:20" x14ac:dyDescent="0.25">
      <c r="A2177" t="s">
        <v>29</v>
      </c>
      <c r="B2177" t="s">
        <v>30</v>
      </c>
      <c r="C2177" t="s">
        <v>22</v>
      </c>
      <c r="D2177" t="s">
        <v>23</v>
      </c>
      <c r="E2177" t="s">
        <v>5</v>
      </c>
      <c r="G2177" t="s">
        <v>24</v>
      </c>
      <c r="H2177">
        <v>1280757</v>
      </c>
      <c r="I2177">
        <v>1282298</v>
      </c>
      <c r="J2177" t="s">
        <v>25</v>
      </c>
      <c r="K2177" t="s">
        <v>4945</v>
      </c>
      <c r="L2177" t="s">
        <v>4945</v>
      </c>
      <c r="N2177" t="s">
        <v>36</v>
      </c>
      <c r="P2177" s="1" t="s">
        <v>4942</v>
      </c>
      <c r="Q2177" t="s">
        <v>4943</v>
      </c>
      <c r="R2177">
        <v>1542</v>
      </c>
      <c r="S2177">
        <v>513</v>
      </c>
    </row>
    <row r="2178" spans="1:20" x14ac:dyDescent="0.25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G2178" t="s">
        <v>24</v>
      </c>
      <c r="H2178">
        <v>1282316</v>
      </c>
      <c r="I2178">
        <v>1283944</v>
      </c>
      <c r="J2178" t="s">
        <v>25</v>
      </c>
      <c r="P2178" s="1" t="s">
        <v>4946</v>
      </c>
      <c r="Q2178" t="s">
        <v>4947</v>
      </c>
      <c r="R2178">
        <v>1629</v>
      </c>
      <c r="T2178" t="s">
        <v>4948</v>
      </c>
    </row>
    <row r="2179" spans="1:20" x14ac:dyDescent="0.25">
      <c r="A2179" t="s">
        <v>29</v>
      </c>
      <c r="B2179" t="s">
        <v>30</v>
      </c>
      <c r="C2179" t="s">
        <v>22</v>
      </c>
      <c r="D2179" t="s">
        <v>23</v>
      </c>
      <c r="E2179" t="s">
        <v>5</v>
      </c>
      <c r="G2179" t="s">
        <v>24</v>
      </c>
      <c r="H2179">
        <v>1282316</v>
      </c>
      <c r="I2179">
        <v>1283944</v>
      </c>
      <c r="J2179" t="s">
        <v>25</v>
      </c>
      <c r="K2179" t="s">
        <v>4949</v>
      </c>
      <c r="L2179" t="s">
        <v>4949</v>
      </c>
      <c r="N2179" t="s">
        <v>36</v>
      </c>
      <c r="P2179" s="1" t="s">
        <v>4946</v>
      </c>
      <c r="Q2179" t="s">
        <v>4947</v>
      </c>
      <c r="R2179">
        <v>1629</v>
      </c>
      <c r="S2179">
        <v>542</v>
      </c>
    </row>
    <row r="2180" spans="1:20" x14ac:dyDescent="0.25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G2180" t="s">
        <v>24</v>
      </c>
      <c r="H2180">
        <v>1284291</v>
      </c>
      <c r="I2180">
        <v>1285886</v>
      </c>
      <c r="J2180" t="s">
        <v>25</v>
      </c>
      <c r="P2180" s="1" t="s">
        <v>4950</v>
      </c>
      <c r="Q2180" t="s">
        <v>4951</v>
      </c>
      <c r="R2180">
        <v>1596</v>
      </c>
      <c r="T2180" t="s">
        <v>4952</v>
      </c>
    </row>
    <row r="2181" spans="1:20" x14ac:dyDescent="0.25">
      <c r="A2181" t="s">
        <v>29</v>
      </c>
      <c r="B2181" t="s">
        <v>30</v>
      </c>
      <c r="C2181" t="s">
        <v>22</v>
      </c>
      <c r="D2181" t="s">
        <v>23</v>
      </c>
      <c r="E2181" t="s">
        <v>5</v>
      </c>
      <c r="G2181" t="s">
        <v>24</v>
      </c>
      <c r="H2181">
        <v>1284291</v>
      </c>
      <c r="I2181">
        <v>1285886</v>
      </c>
      <c r="J2181" t="s">
        <v>25</v>
      </c>
      <c r="K2181" t="s">
        <v>4953</v>
      </c>
      <c r="L2181" t="s">
        <v>4953</v>
      </c>
      <c r="N2181" t="s">
        <v>36</v>
      </c>
      <c r="P2181" s="1" t="s">
        <v>4950</v>
      </c>
      <c r="Q2181" t="s">
        <v>4951</v>
      </c>
      <c r="R2181">
        <v>1596</v>
      </c>
      <c r="S2181">
        <v>531</v>
      </c>
    </row>
    <row r="2182" spans="1:20" x14ac:dyDescent="0.25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G2182" t="s">
        <v>24</v>
      </c>
      <c r="H2182">
        <v>1285973</v>
      </c>
      <c r="I2182">
        <v>1286812</v>
      </c>
      <c r="J2182" t="s">
        <v>71</v>
      </c>
      <c r="P2182" s="1" t="s">
        <v>4954</v>
      </c>
      <c r="Q2182" t="s">
        <v>4955</v>
      </c>
      <c r="R2182">
        <v>840</v>
      </c>
      <c r="T2182" t="s">
        <v>4956</v>
      </c>
    </row>
    <row r="2183" spans="1:20" x14ac:dyDescent="0.25">
      <c r="A2183" t="s">
        <v>29</v>
      </c>
      <c r="B2183" t="s">
        <v>30</v>
      </c>
      <c r="C2183" t="s">
        <v>22</v>
      </c>
      <c r="D2183" t="s">
        <v>23</v>
      </c>
      <c r="E2183" t="s">
        <v>5</v>
      </c>
      <c r="G2183" t="s">
        <v>24</v>
      </c>
      <c r="H2183">
        <v>1285973</v>
      </c>
      <c r="I2183">
        <v>1286812</v>
      </c>
      <c r="J2183" t="s">
        <v>71</v>
      </c>
      <c r="K2183" t="s">
        <v>4957</v>
      </c>
      <c r="L2183" t="s">
        <v>4957</v>
      </c>
      <c r="N2183" t="s">
        <v>36</v>
      </c>
      <c r="P2183" s="1" t="s">
        <v>4954</v>
      </c>
      <c r="Q2183" t="s">
        <v>4955</v>
      </c>
      <c r="R2183">
        <v>840</v>
      </c>
      <c r="S2183">
        <v>279</v>
      </c>
    </row>
    <row r="2184" spans="1:20" x14ac:dyDescent="0.25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G2184" t="s">
        <v>24</v>
      </c>
      <c r="H2184">
        <v>1286837</v>
      </c>
      <c r="I2184">
        <v>1288582</v>
      </c>
      <c r="J2184" t="s">
        <v>71</v>
      </c>
      <c r="P2184" s="1" t="s">
        <v>4958</v>
      </c>
      <c r="Q2184" t="s">
        <v>4959</v>
      </c>
      <c r="R2184">
        <v>1746</v>
      </c>
      <c r="T2184" t="s">
        <v>4960</v>
      </c>
    </row>
    <row r="2185" spans="1:20" x14ac:dyDescent="0.25">
      <c r="A2185" t="s">
        <v>29</v>
      </c>
      <c r="B2185" t="s">
        <v>30</v>
      </c>
      <c r="C2185" t="s">
        <v>22</v>
      </c>
      <c r="D2185" t="s">
        <v>23</v>
      </c>
      <c r="E2185" t="s">
        <v>5</v>
      </c>
      <c r="G2185" t="s">
        <v>24</v>
      </c>
      <c r="H2185">
        <v>1286837</v>
      </c>
      <c r="I2185">
        <v>1288582</v>
      </c>
      <c r="J2185" t="s">
        <v>71</v>
      </c>
      <c r="K2185" t="s">
        <v>4961</v>
      </c>
      <c r="L2185" t="s">
        <v>4961</v>
      </c>
      <c r="N2185" t="s">
        <v>125</v>
      </c>
      <c r="P2185" s="1" t="s">
        <v>4958</v>
      </c>
      <c r="Q2185" t="s">
        <v>4959</v>
      </c>
      <c r="R2185">
        <v>1746</v>
      </c>
      <c r="S2185">
        <v>581</v>
      </c>
    </row>
    <row r="2186" spans="1:20" x14ac:dyDescent="0.25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G2186" t="s">
        <v>24</v>
      </c>
      <c r="H2186">
        <v>1288596</v>
      </c>
      <c r="I2186">
        <v>1289105</v>
      </c>
      <c r="J2186" t="s">
        <v>71</v>
      </c>
      <c r="P2186" s="1" t="s">
        <v>4962</v>
      </c>
      <c r="Q2186" t="s">
        <v>4963</v>
      </c>
      <c r="R2186">
        <v>510</v>
      </c>
      <c r="T2186" t="s">
        <v>4964</v>
      </c>
    </row>
    <row r="2187" spans="1:20" x14ac:dyDescent="0.25">
      <c r="A2187" t="s">
        <v>29</v>
      </c>
      <c r="B2187" t="s">
        <v>30</v>
      </c>
      <c r="C2187" t="s">
        <v>22</v>
      </c>
      <c r="D2187" t="s">
        <v>23</v>
      </c>
      <c r="E2187" t="s">
        <v>5</v>
      </c>
      <c r="G2187" t="s">
        <v>24</v>
      </c>
      <c r="H2187">
        <v>1288596</v>
      </c>
      <c r="I2187">
        <v>1289105</v>
      </c>
      <c r="J2187" t="s">
        <v>71</v>
      </c>
      <c r="K2187" t="s">
        <v>4965</v>
      </c>
      <c r="L2187" t="s">
        <v>4965</v>
      </c>
      <c r="N2187" t="s">
        <v>36</v>
      </c>
      <c r="P2187" s="1" t="s">
        <v>4962</v>
      </c>
      <c r="Q2187" t="s">
        <v>4963</v>
      </c>
      <c r="R2187">
        <v>510</v>
      </c>
      <c r="S2187">
        <v>169</v>
      </c>
    </row>
    <row r="2188" spans="1:20" x14ac:dyDescent="0.25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G2188" t="s">
        <v>24</v>
      </c>
      <c r="H2188">
        <v>1289276</v>
      </c>
      <c r="I2188">
        <v>1290748</v>
      </c>
      <c r="J2188" t="s">
        <v>71</v>
      </c>
      <c r="P2188" s="1" t="s">
        <v>4966</v>
      </c>
      <c r="Q2188" t="s">
        <v>4967</v>
      </c>
      <c r="R2188">
        <v>1473</v>
      </c>
      <c r="T2188" t="s">
        <v>4968</v>
      </c>
    </row>
    <row r="2189" spans="1:20" x14ac:dyDescent="0.25">
      <c r="A2189" t="s">
        <v>29</v>
      </c>
      <c r="B2189" t="s">
        <v>30</v>
      </c>
      <c r="C2189" t="s">
        <v>22</v>
      </c>
      <c r="D2189" t="s">
        <v>23</v>
      </c>
      <c r="E2189" t="s">
        <v>5</v>
      </c>
      <c r="G2189" t="s">
        <v>24</v>
      </c>
      <c r="H2189">
        <v>1289276</v>
      </c>
      <c r="I2189">
        <v>1290748</v>
      </c>
      <c r="J2189" t="s">
        <v>71</v>
      </c>
      <c r="K2189" t="s">
        <v>4969</v>
      </c>
      <c r="L2189" t="s">
        <v>4969</v>
      </c>
      <c r="N2189" t="s">
        <v>1988</v>
      </c>
      <c r="P2189" s="1" t="s">
        <v>4966</v>
      </c>
      <c r="Q2189" t="s">
        <v>4967</v>
      </c>
      <c r="R2189">
        <v>1473</v>
      </c>
      <c r="S2189">
        <v>490</v>
      </c>
    </row>
    <row r="2190" spans="1:20" x14ac:dyDescent="0.25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G2190" t="s">
        <v>24</v>
      </c>
      <c r="H2190">
        <v>1290972</v>
      </c>
      <c r="I2190">
        <v>1291721</v>
      </c>
      <c r="J2190" t="s">
        <v>25</v>
      </c>
      <c r="P2190" s="1" t="s">
        <v>4970</v>
      </c>
      <c r="Q2190" t="s">
        <v>4971</v>
      </c>
      <c r="R2190">
        <v>750</v>
      </c>
      <c r="T2190" t="s">
        <v>4972</v>
      </c>
    </row>
    <row r="2191" spans="1:20" x14ac:dyDescent="0.25">
      <c r="A2191" t="s">
        <v>29</v>
      </c>
      <c r="B2191" t="s">
        <v>30</v>
      </c>
      <c r="C2191" t="s">
        <v>22</v>
      </c>
      <c r="D2191" t="s">
        <v>23</v>
      </c>
      <c r="E2191" t="s">
        <v>5</v>
      </c>
      <c r="G2191" t="s">
        <v>24</v>
      </c>
      <c r="H2191">
        <v>1290972</v>
      </c>
      <c r="I2191">
        <v>1291721</v>
      </c>
      <c r="J2191" t="s">
        <v>25</v>
      </c>
      <c r="K2191" t="s">
        <v>4973</v>
      </c>
      <c r="L2191" t="s">
        <v>4973</v>
      </c>
      <c r="N2191" t="s">
        <v>973</v>
      </c>
      <c r="P2191" s="1" t="s">
        <v>4970</v>
      </c>
      <c r="Q2191" t="s">
        <v>4971</v>
      </c>
      <c r="R2191">
        <v>750</v>
      </c>
      <c r="S2191">
        <v>249</v>
      </c>
    </row>
    <row r="2192" spans="1:20" x14ac:dyDescent="0.25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G2192" t="s">
        <v>24</v>
      </c>
      <c r="H2192">
        <v>1291799</v>
      </c>
      <c r="I2192">
        <v>1292962</v>
      </c>
      <c r="J2192" t="s">
        <v>71</v>
      </c>
      <c r="P2192" s="1" t="s">
        <v>4974</v>
      </c>
      <c r="Q2192" t="s">
        <v>4975</v>
      </c>
      <c r="R2192">
        <v>1164</v>
      </c>
      <c r="T2192" t="s">
        <v>4976</v>
      </c>
    </row>
    <row r="2193" spans="1:20" x14ac:dyDescent="0.25">
      <c r="A2193" t="s">
        <v>29</v>
      </c>
      <c r="B2193" t="s">
        <v>30</v>
      </c>
      <c r="C2193" t="s">
        <v>22</v>
      </c>
      <c r="D2193" t="s">
        <v>23</v>
      </c>
      <c r="E2193" t="s">
        <v>5</v>
      </c>
      <c r="G2193" t="s">
        <v>24</v>
      </c>
      <c r="H2193">
        <v>1291799</v>
      </c>
      <c r="I2193">
        <v>1292962</v>
      </c>
      <c r="J2193" t="s">
        <v>71</v>
      </c>
      <c r="K2193" t="s">
        <v>4977</v>
      </c>
      <c r="L2193" t="s">
        <v>4977</v>
      </c>
      <c r="N2193" t="s">
        <v>3758</v>
      </c>
      <c r="P2193" s="1" t="s">
        <v>4974</v>
      </c>
      <c r="Q2193" t="s">
        <v>4975</v>
      </c>
      <c r="R2193">
        <v>1164</v>
      </c>
      <c r="S2193">
        <v>387</v>
      </c>
    </row>
    <row r="2194" spans="1:20" x14ac:dyDescent="0.25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G2194" t="s">
        <v>24</v>
      </c>
      <c r="H2194">
        <v>1292972</v>
      </c>
      <c r="I2194">
        <v>1293994</v>
      </c>
      <c r="J2194" t="s">
        <v>71</v>
      </c>
      <c r="P2194" s="1" t="s">
        <v>4978</v>
      </c>
      <c r="Q2194" t="s">
        <v>4979</v>
      </c>
      <c r="R2194">
        <v>1023</v>
      </c>
      <c r="T2194" t="s">
        <v>4980</v>
      </c>
    </row>
    <row r="2195" spans="1:20" x14ac:dyDescent="0.25">
      <c r="A2195" t="s">
        <v>29</v>
      </c>
      <c r="B2195" t="s">
        <v>30</v>
      </c>
      <c r="C2195" t="s">
        <v>22</v>
      </c>
      <c r="D2195" t="s">
        <v>23</v>
      </c>
      <c r="E2195" t="s">
        <v>5</v>
      </c>
      <c r="G2195" t="s">
        <v>24</v>
      </c>
      <c r="H2195">
        <v>1292972</v>
      </c>
      <c r="I2195">
        <v>1293994</v>
      </c>
      <c r="J2195" t="s">
        <v>71</v>
      </c>
      <c r="K2195" t="s">
        <v>4981</v>
      </c>
      <c r="L2195" t="s">
        <v>4981</v>
      </c>
      <c r="N2195" t="s">
        <v>36</v>
      </c>
      <c r="P2195" s="1" t="s">
        <v>4978</v>
      </c>
      <c r="Q2195" t="s">
        <v>4979</v>
      </c>
      <c r="R2195">
        <v>1023</v>
      </c>
      <c r="S2195">
        <v>340</v>
      </c>
    </row>
    <row r="2196" spans="1:20" x14ac:dyDescent="0.25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G2196" t="s">
        <v>24</v>
      </c>
      <c r="H2196">
        <v>1293997</v>
      </c>
      <c r="I2196">
        <v>1294800</v>
      </c>
      <c r="J2196" t="s">
        <v>71</v>
      </c>
      <c r="P2196" s="1" t="s">
        <v>4982</v>
      </c>
      <c r="Q2196" t="s">
        <v>4983</v>
      </c>
      <c r="R2196">
        <v>804</v>
      </c>
      <c r="T2196" t="s">
        <v>4984</v>
      </c>
    </row>
    <row r="2197" spans="1:20" x14ac:dyDescent="0.25">
      <c r="A2197" t="s">
        <v>29</v>
      </c>
      <c r="B2197" t="s">
        <v>30</v>
      </c>
      <c r="C2197" t="s">
        <v>22</v>
      </c>
      <c r="D2197" t="s">
        <v>23</v>
      </c>
      <c r="E2197" t="s">
        <v>5</v>
      </c>
      <c r="G2197" t="s">
        <v>24</v>
      </c>
      <c r="H2197">
        <v>1293997</v>
      </c>
      <c r="I2197">
        <v>1294800</v>
      </c>
      <c r="J2197" t="s">
        <v>71</v>
      </c>
      <c r="K2197" t="s">
        <v>4985</v>
      </c>
      <c r="L2197" t="s">
        <v>4985</v>
      </c>
      <c r="N2197" t="s">
        <v>732</v>
      </c>
      <c r="P2197" s="1" t="s">
        <v>4982</v>
      </c>
      <c r="Q2197" t="s">
        <v>4983</v>
      </c>
      <c r="R2197">
        <v>804</v>
      </c>
      <c r="S2197">
        <v>267</v>
      </c>
    </row>
    <row r="2198" spans="1:20" x14ac:dyDescent="0.25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G2198" t="s">
        <v>24</v>
      </c>
      <c r="H2198">
        <v>1294858</v>
      </c>
      <c r="I2198">
        <v>1295757</v>
      </c>
      <c r="J2198" t="s">
        <v>25</v>
      </c>
      <c r="P2198" s="1" t="s">
        <v>4986</v>
      </c>
      <c r="Q2198" t="s">
        <v>4987</v>
      </c>
      <c r="R2198">
        <v>900</v>
      </c>
      <c r="T2198" t="s">
        <v>4988</v>
      </c>
    </row>
    <row r="2199" spans="1:20" x14ac:dyDescent="0.25">
      <c r="A2199" t="s">
        <v>29</v>
      </c>
      <c r="B2199" t="s">
        <v>30</v>
      </c>
      <c r="C2199" t="s">
        <v>22</v>
      </c>
      <c r="D2199" t="s">
        <v>23</v>
      </c>
      <c r="E2199" t="s">
        <v>5</v>
      </c>
      <c r="G2199" t="s">
        <v>24</v>
      </c>
      <c r="H2199">
        <v>1294858</v>
      </c>
      <c r="I2199">
        <v>1295757</v>
      </c>
      <c r="J2199" t="s">
        <v>25</v>
      </c>
      <c r="K2199" t="s">
        <v>4989</v>
      </c>
      <c r="L2199" t="s">
        <v>4989</v>
      </c>
      <c r="N2199" t="s">
        <v>4045</v>
      </c>
      <c r="P2199" s="1" t="s">
        <v>4986</v>
      </c>
      <c r="Q2199" t="s">
        <v>4987</v>
      </c>
      <c r="R2199">
        <v>900</v>
      </c>
      <c r="S2199">
        <v>299</v>
      </c>
    </row>
    <row r="2200" spans="1:20" x14ac:dyDescent="0.25">
      <c r="A2200" t="s">
        <v>20</v>
      </c>
      <c r="B2200" t="s">
        <v>21</v>
      </c>
      <c r="C2200" t="s">
        <v>22</v>
      </c>
      <c r="D2200" t="s">
        <v>23</v>
      </c>
      <c r="E2200" t="s">
        <v>5</v>
      </c>
      <c r="G2200" t="s">
        <v>24</v>
      </c>
      <c r="H2200">
        <v>1295754</v>
      </c>
      <c r="I2200">
        <v>1297163</v>
      </c>
      <c r="J2200" t="s">
        <v>71</v>
      </c>
      <c r="P2200" s="1" t="s">
        <v>4990</v>
      </c>
      <c r="Q2200" t="s">
        <v>4991</v>
      </c>
      <c r="R2200">
        <v>1410</v>
      </c>
      <c r="T2200" t="s">
        <v>4992</v>
      </c>
    </row>
    <row r="2201" spans="1:20" x14ac:dyDescent="0.25">
      <c r="A2201" t="s">
        <v>29</v>
      </c>
      <c r="B2201" t="s">
        <v>30</v>
      </c>
      <c r="C2201" t="s">
        <v>22</v>
      </c>
      <c r="D2201" t="s">
        <v>23</v>
      </c>
      <c r="E2201" t="s">
        <v>5</v>
      </c>
      <c r="G2201" t="s">
        <v>24</v>
      </c>
      <c r="H2201">
        <v>1295754</v>
      </c>
      <c r="I2201">
        <v>1297163</v>
      </c>
      <c r="J2201" t="s">
        <v>71</v>
      </c>
      <c r="K2201" t="s">
        <v>4993</v>
      </c>
      <c r="L2201" t="s">
        <v>4993</v>
      </c>
      <c r="N2201" t="s">
        <v>811</v>
      </c>
      <c r="P2201" s="1" t="s">
        <v>4990</v>
      </c>
      <c r="Q2201" t="s">
        <v>4991</v>
      </c>
      <c r="R2201">
        <v>1410</v>
      </c>
      <c r="S2201">
        <v>469</v>
      </c>
    </row>
    <row r="2202" spans="1:20" x14ac:dyDescent="0.25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G2202" t="s">
        <v>24</v>
      </c>
      <c r="H2202">
        <v>1297258</v>
      </c>
      <c r="I2202">
        <v>1297770</v>
      </c>
      <c r="J2202" t="s">
        <v>25</v>
      </c>
      <c r="P2202" s="1" t="s">
        <v>4994</v>
      </c>
      <c r="Q2202" t="s">
        <v>4995</v>
      </c>
      <c r="R2202">
        <v>513</v>
      </c>
    </row>
    <row r="2203" spans="1:20" x14ac:dyDescent="0.25">
      <c r="A2203" t="s">
        <v>29</v>
      </c>
      <c r="B2203" t="s">
        <v>30</v>
      </c>
      <c r="C2203" t="s">
        <v>22</v>
      </c>
      <c r="D2203" t="s">
        <v>23</v>
      </c>
      <c r="E2203" t="s">
        <v>5</v>
      </c>
      <c r="G2203" t="s">
        <v>24</v>
      </c>
      <c r="H2203">
        <v>1297258</v>
      </c>
      <c r="I2203">
        <v>1297770</v>
      </c>
      <c r="J2203" t="s">
        <v>25</v>
      </c>
      <c r="K2203" t="s">
        <v>4996</v>
      </c>
      <c r="L2203" t="s">
        <v>4996</v>
      </c>
      <c r="N2203" t="s">
        <v>36</v>
      </c>
      <c r="P2203" s="1" t="s">
        <v>4994</v>
      </c>
      <c r="Q2203" t="s">
        <v>4995</v>
      </c>
      <c r="R2203">
        <v>513</v>
      </c>
      <c r="S2203">
        <v>170</v>
      </c>
    </row>
    <row r="2204" spans="1:20" x14ac:dyDescent="0.25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G2204" t="s">
        <v>24</v>
      </c>
      <c r="H2204">
        <v>1297775</v>
      </c>
      <c r="I2204">
        <v>1299658</v>
      </c>
      <c r="J2204" t="s">
        <v>25</v>
      </c>
      <c r="P2204" s="1" t="s">
        <v>4997</v>
      </c>
      <c r="Q2204" t="s">
        <v>4998</v>
      </c>
      <c r="R2204">
        <v>1884</v>
      </c>
      <c r="T2204" t="s">
        <v>4999</v>
      </c>
    </row>
    <row r="2205" spans="1:20" x14ac:dyDescent="0.25">
      <c r="A2205" t="s">
        <v>29</v>
      </c>
      <c r="B2205" t="s">
        <v>30</v>
      </c>
      <c r="C2205" t="s">
        <v>22</v>
      </c>
      <c r="D2205" t="s">
        <v>23</v>
      </c>
      <c r="E2205" t="s">
        <v>5</v>
      </c>
      <c r="G2205" t="s">
        <v>24</v>
      </c>
      <c r="H2205">
        <v>1297775</v>
      </c>
      <c r="I2205">
        <v>1299658</v>
      </c>
      <c r="J2205" t="s">
        <v>25</v>
      </c>
      <c r="K2205" t="s">
        <v>5000</v>
      </c>
      <c r="L2205" t="s">
        <v>5000</v>
      </c>
      <c r="N2205" t="s">
        <v>5001</v>
      </c>
      <c r="P2205" s="1" t="s">
        <v>4997</v>
      </c>
      <c r="Q2205" t="s">
        <v>4998</v>
      </c>
      <c r="R2205">
        <v>1884</v>
      </c>
      <c r="S2205">
        <v>627</v>
      </c>
    </row>
    <row r="2206" spans="1:20" x14ac:dyDescent="0.25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G2206" t="s">
        <v>24</v>
      </c>
      <c r="H2206">
        <v>1299660</v>
      </c>
      <c r="I2206">
        <v>1301285</v>
      </c>
      <c r="J2206" t="s">
        <v>25</v>
      </c>
      <c r="P2206" s="1" t="s">
        <v>5002</v>
      </c>
      <c r="Q2206" t="s">
        <v>5003</v>
      </c>
      <c r="R2206">
        <v>1626</v>
      </c>
      <c r="T2206" t="s">
        <v>5004</v>
      </c>
    </row>
    <row r="2207" spans="1:20" x14ac:dyDescent="0.25">
      <c r="A2207" t="s">
        <v>29</v>
      </c>
      <c r="B2207" t="s">
        <v>30</v>
      </c>
      <c r="C2207" t="s">
        <v>22</v>
      </c>
      <c r="D2207" t="s">
        <v>23</v>
      </c>
      <c r="E2207" t="s">
        <v>5</v>
      </c>
      <c r="G2207" t="s">
        <v>24</v>
      </c>
      <c r="H2207">
        <v>1299660</v>
      </c>
      <c r="I2207">
        <v>1301285</v>
      </c>
      <c r="J2207" t="s">
        <v>25</v>
      </c>
      <c r="K2207" t="s">
        <v>5005</v>
      </c>
      <c r="L2207" t="s">
        <v>5005</v>
      </c>
      <c r="N2207" t="s">
        <v>36</v>
      </c>
      <c r="P2207" s="1" t="s">
        <v>5002</v>
      </c>
      <c r="Q2207" t="s">
        <v>5003</v>
      </c>
      <c r="R2207">
        <v>1626</v>
      </c>
      <c r="S2207">
        <v>541</v>
      </c>
    </row>
    <row r="2208" spans="1:20" x14ac:dyDescent="0.25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G2208" t="s">
        <v>24</v>
      </c>
      <c r="H2208">
        <v>1301296</v>
      </c>
      <c r="I2208">
        <v>1302933</v>
      </c>
      <c r="J2208" t="s">
        <v>71</v>
      </c>
      <c r="P2208" s="1" t="s">
        <v>5006</v>
      </c>
      <c r="Q2208" t="s">
        <v>5007</v>
      </c>
      <c r="R2208">
        <v>1638</v>
      </c>
      <c r="T2208" t="s">
        <v>5008</v>
      </c>
    </row>
    <row r="2209" spans="1:20" x14ac:dyDescent="0.25">
      <c r="A2209" t="s">
        <v>29</v>
      </c>
      <c r="B2209" t="s">
        <v>30</v>
      </c>
      <c r="C2209" t="s">
        <v>22</v>
      </c>
      <c r="D2209" t="s">
        <v>23</v>
      </c>
      <c r="E2209" t="s">
        <v>5</v>
      </c>
      <c r="G2209" t="s">
        <v>24</v>
      </c>
      <c r="H2209">
        <v>1301296</v>
      </c>
      <c r="I2209">
        <v>1302933</v>
      </c>
      <c r="J2209" t="s">
        <v>71</v>
      </c>
      <c r="K2209" t="s">
        <v>5009</v>
      </c>
      <c r="L2209" t="s">
        <v>5009</v>
      </c>
      <c r="N2209" t="s">
        <v>5010</v>
      </c>
      <c r="P2209" s="1" t="s">
        <v>5006</v>
      </c>
      <c r="Q2209" t="s">
        <v>5007</v>
      </c>
      <c r="R2209">
        <v>1638</v>
      </c>
      <c r="S2209">
        <v>545</v>
      </c>
    </row>
    <row r="2210" spans="1:20" x14ac:dyDescent="0.25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G2210" t="s">
        <v>24</v>
      </c>
      <c r="H2210">
        <v>1302933</v>
      </c>
      <c r="I2210">
        <v>1304126</v>
      </c>
      <c r="J2210" t="s">
        <v>71</v>
      </c>
      <c r="P2210" s="1" t="s">
        <v>5011</v>
      </c>
      <c r="Q2210" t="s">
        <v>5012</v>
      </c>
      <c r="R2210">
        <v>1194</v>
      </c>
      <c r="T2210" t="s">
        <v>5013</v>
      </c>
    </row>
    <row r="2211" spans="1:20" x14ac:dyDescent="0.25">
      <c r="A2211" t="s">
        <v>29</v>
      </c>
      <c r="B2211" t="s">
        <v>30</v>
      </c>
      <c r="C2211" t="s">
        <v>22</v>
      </c>
      <c r="D2211" t="s">
        <v>23</v>
      </c>
      <c r="E2211" t="s">
        <v>5</v>
      </c>
      <c r="G2211" t="s">
        <v>24</v>
      </c>
      <c r="H2211">
        <v>1302933</v>
      </c>
      <c r="I2211">
        <v>1304126</v>
      </c>
      <c r="J2211" t="s">
        <v>71</v>
      </c>
      <c r="K2211" t="s">
        <v>5014</v>
      </c>
      <c r="L2211" t="s">
        <v>5014</v>
      </c>
      <c r="N2211" t="s">
        <v>5015</v>
      </c>
      <c r="P2211" s="1" t="s">
        <v>5011</v>
      </c>
      <c r="Q2211" t="s">
        <v>5012</v>
      </c>
      <c r="R2211">
        <v>1194</v>
      </c>
      <c r="S2211">
        <v>397</v>
      </c>
    </row>
    <row r="2212" spans="1:20" x14ac:dyDescent="0.25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G2212" t="s">
        <v>24</v>
      </c>
      <c r="H2212">
        <v>1304150</v>
      </c>
      <c r="I2212">
        <v>1305394</v>
      </c>
      <c r="J2212" t="s">
        <v>71</v>
      </c>
      <c r="P2212" s="1" t="s">
        <v>5016</v>
      </c>
      <c r="Q2212" t="s">
        <v>5017</v>
      </c>
      <c r="R2212">
        <v>1245</v>
      </c>
      <c r="T2212" t="s">
        <v>5018</v>
      </c>
    </row>
    <row r="2213" spans="1:20" x14ac:dyDescent="0.25">
      <c r="A2213" t="s">
        <v>29</v>
      </c>
      <c r="B2213" t="s">
        <v>30</v>
      </c>
      <c r="C2213" t="s">
        <v>22</v>
      </c>
      <c r="D2213" t="s">
        <v>23</v>
      </c>
      <c r="E2213" t="s">
        <v>5</v>
      </c>
      <c r="G2213" t="s">
        <v>24</v>
      </c>
      <c r="H2213">
        <v>1304150</v>
      </c>
      <c r="I2213">
        <v>1305394</v>
      </c>
      <c r="J2213" t="s">
        <v>71</v>
      </c>
      <c r="K2213" t="s">
        <v>5019</v>
      </c>
      <c r="L2213" t="s">
        <v>5019</v>
      </c>
      <c r="N2213" t="s">
        <v>36</v>
      </c>
      <c r="P2213" s="1" t="s">
        <v>5016</v>
      </c>
      <c r="Q2213" t="s">
        <v>5017</v>
      </c>
      <c r="R2213">
        <v>1245</v>
      </c>
      <c r="S2213">
        <v>414</v>
      </c>
    </row>
    <row r="2214" spans="1:20" x14ac:dyDescent="0.25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G2214" t="s">
        <v>24</v>
      </c>
      <c r="H2214">
        <v>1305394</v>
      </c>
      <c r="I2214">
        <v>1306821</v>
      </c>
      <c r="J2214" t="s">
        <v>71</v>
      </c>
      <c r="P2214" s="1" t="s">
        <v>5020</v>
      </c>
      <c r="Q2214" t="s">
        <v>5021</v>
      </c>
      <c r="R2214">
        <v>1428</v>
      </c>
      <c r="T2214" t="s">
        <v>5022</v>
      </c>
    </row>
    <row r="2215" spans="1:20" x14ac:dyDescent="0.25">
      <c r="A2215" t="s">
        <v>29</v>
      </c>
      <c r="B2215" t="s">
        <v>30</v>
      </c>
      <c r="C2215" t="s">
        <v>22</v>
      </c>
      <c r="D2215" t="s">
        <v>23</v>
      </c>
      <c r="E2215" t="s">
        <v>5</v>
      </c>
      <c r="G2215" t="s">
        <v>24</v>
      </c>
      <c r="H2215">
        <v>1305394</v>
      </c>
      <c r="I2215">
        <v>1306821</v>
      </c>
      <c r="J2215" t="s">
        <v>71</v>
      </c>
      <c r="K2215" t="s">
        <v>5023</v>
      </c>
      <c r="L2215" t="s">
        <v>5023</v>
      </c>
      <c r="N2215" t="s">
        <v>36</v>
      </c>
      <c r="P2215" s="1" t="s">
        <v>5020</v>
      </c>
      <c r="Q2215" t="s">
        <v>5021</v>
      </c>
      <c r="R2215">
        <v>1428</v>
      </c>
      <c r="S2215">
        <v>475</v>
      </c>
    </row>
    <row r="2216" spans="1:20" x14ac:dyDescent="0.25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G2216" t="s">
        <v>24</v>
      </c>
      <c r="H2216">
        <v>1307099</v>
      </c>
      <c r="I2216">
        <v>1308439</v>
      </c>
      <c r="J2216" t="s">
        <v>25</v>
      </c>
      <c r="O2216" t="s">
        <v>5024</v>
      </c>
      <c r="P2216" s="1" t="s">
        <v>5025</v>
      </c>
      <c r="Q2216" t="s">
        <v>5026</v>
      </c>
      <c r="R2216">
        <v>1341</v>
      </c>
      <c r="T2216" t="s">
        <v>5027</v>
      </c>
    </row>
    <row r="2217" spans="1:20" x14ac:dyDescent="0.25">
      <c r="A2217" t="s">
        <v>29</v>
      </c>
      <c r="B2217" t="s">
        <v>30</v>
      </c>
      <c r="C2217" t="s">
        <v>22</v>
      </c>
      <c r="D2217" t="s">
        <v>23</v>
      </c>
      <c r="E2217" t="s">
        <v>5</v>
      </c>
      <c r="G2217" t="s">
        <v>24</v>
      </c>
      <c r="H2217">
        <v>1307099</v>
      </c>
      <c r="I2217">
        <v>1308439</v>
      </c>
      <c r="J2217" t="s">
        <v>25</v>
      </c>
      <c r="K2217" t="s">
        <v>5028</v>
      </c>
      <c r="L2217" t="s">
        <v>5028</v>
      </c>
      <c r="N2217" t="s">
        <v>5029</v>
      </c>
      <c r="O2217" t="s">
        <v>5024</v>
      </c>
      <c r="P2217" s="1" t="s">
        <v>5025</v>
      </c>
      <c r="Q2217" t="s">
        <v>5026</v>
      </c>
      <c r="R2217">
        <v>1341</v>
      </c>
      <c r="S2217">
        <v>446</v>
      </c>
    </row>
    <row r="2218" spans="1:20" x14ac:dyDescent="0.25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G2218" t="s">
        <v>24</v>
      </c>
      <c r="H2218">
        <v>1308531</v>
      </c>
      <c r="I2218">
        <v>1310000</v>
      </c>
      <c r="J2218" t="s">
        <v>71</v>
      </c>
      <c r="P2218" s="1" t="s">
        <v>5030</v>
      </c>
      <c r="Q2218" t="s">
        <v>5031</v>
      </c>
      <c r="R2218">
        <v>1470</v>
      </c>
      <c r="T2218" t="s">
        <v>5032</v>
      </c>
    </row>
    <row r="2219" spans="1:20" x14ac:dyDescent="0.25">
      <c r="A2219" t="s">
        <v>29</v>
      </c>
      <c r="B2219" t="s">
        <v>30</v>
      </c>
      <c r="C2219" t="s">
        <v>22</v>
      </c>
      <c r="D2219" t="s">
        <v>23</v>
      </c>
      <c r="E2219" t="s">
        <v>5</v>
      </c>
      <c r="G2219" t="s">
        <v>24</v>
      </c>
      <c r="H2219">
        <v>1308531</v>
      </c>
      <c r="I2219">
        <v>1310000</v>
      </c>
      <c r="J2219" t="s">
        <v>71</v>
      </c>
      <c r="K2219" t="s">
        <v>5033</v>
      </c>
      <c r="L2219" t="s">
        <v>5033</v>
      </c>
      <c r="N2219" t="s">
        <v>5034</v>
      </c>
      <c r="P2219" s="1" t="s">
        <v>5030</v>
      </c>
      <c r="Q2219" t="s">
        <v>5031</v>
      </c>
      <c r="R2219">
        <v>1470</v>
      </c>
      <c r="S2219">
        <v>489</v>
      </c>
    </row>
    <row r="2220" spans="1:20" x14ac:dyDescent="0.25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G2220" t="s">
        <v>24</v>
      </c>
      <c r="H2220">
        <v>1310064</v>
      </c>
      <c r="I2220">
        <v>1312256</v>
      </c>
      <c r="J2220" t="s">
        <v>71</v>
      </c>
      <c r="P2220" s="1" t="s">
        <v>5035</v>
      </c>
      <c r="Q2220" t="s">
        <v>5036</v>
      </c>
      <c r="R2220">
        <v>2193</v>
      </c>
      <c r="T2220" t="s">
        <v>5037</v>
      </c>
    </row>
    <row r="2221" spans="1:20" x14ac:dyDescent="0.25">
      <c r="A2221" t="s">
        <v>29</v>
      </c>
      <c r="B2221" t="s">
        <v>30</v>
      </c>
      <c r="C2221" t="s">
        <v>22</v>
      </c>
      <c r="D2221" t="s">
        <v>23</v>
      </c>
      <c r="E2221" t="s">
        <v>5</v>
      </c>
      <c r="G2221" t="s">
        <v>24</v>
      </c>
      <c r="H2221">
        <v>1310064</v>
      </c>
      <c r="I2221">
        <v>1312256</v>
      </c>
      <c r="J2221" t="s">
        <v>71</v>
      </c>
      <c r="K2221" t="s">
        <v>5038</v>
      </c>
      <c r="L2221" t="s">
        <v>5038</v>
      </c>
      <c r="N2221" t="s">
        <v>5039</v>
      </c>
      <c r="P2221" s="1" t="s">
        <v>5035</v>
      </c>
      <c r="Q2221" t="s">
        <v>5036</v>
      </c>
      <c r="R2221">
        <v>2193</v>
      </c>
      <c r="S2221">
        <v>730</v>
      </c>
    </row>
    <row r="2222" spans="1:20" x14ac:dyDescent="0.25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G2222" t="s">
        <v>24</v>
      </c>
      <c r="H2222">
        <v>1312373</v>
      </c>
      <c r="I2222">
        <v>1313173</v>
      </c>
      <c r="J2222" t="s">
        <v>71</v>
      </c>
      <c r="P2222" s="1" t="s">
        <v>5040</v>
      </c>
      <c r="Q2222" t="s">
        <v>5041</v>
      </c>
      <c r="R2222">
        <v>801</v>
      </c>
      <c r="T2222" t="s">
        <v>5042</v>
      </c>
    </row>
    <row r="2223" spans="1:20" x14ac:dyDescent="0.25">
      <c r="A2223" t="s">
        <v>29</v>
      </c>
      <c r="B2223" t="s">
        <v>30</v>
      </c>
      <c r="C2223" t="s">
        <v>22</v>
      </c>
      <c r="D2223" t="s">
        <v>23</v>
      </c>
      <c r="E2223" t="s">
        <v>5</v>
      </c>
      <c r="G2223" t="s">
        <v>24</v>
      </c>
      <c r="H2223">
        <v>1312373</v>
      </c>
      <c r="I2223">
        <v>1313173</v>
      </c>
      <c r="J2223" t="s">
        <v>71</v>
      </c>
      <c r="K2223" t="s">
        <v>5043</v>
      </c>
      <c r="L2223" t="s">
        <v>5043</v>
      </c>
      <c r="N2223" t="s">
        <v>5044</v>
      </c>
      <c r="P2223" s="1" t="s">
        <v>5040</v>
      </c>
      <c r="Q2223" t="s">
        <v>5041</v>
      </c>
      <c r="R2223">
        <v>801</v>
      </c>
      <c r="S2223">
        <v>266</v>
      </c>
    </row>
    <row r="2224" spans="1:20" x14ac:dyDescent="0.25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G2224" t="s">
        <v>24</v>
      </c>
      <c r="H2224">
        <v>1313217</v>
      </c>
      <c r="I2224">
        <v>1314599</v>
      </c>
      <c r="J2224" t="s">
        <v>71</v>
      </c>
      <c r="O2224" t="s">
        <v>5045</v>
      </c>
      <c r="P2224" s="1" t="s">
        <v>5046</v>
      </c>
      <c r="Q2224" t="s">
        <v>5047</v>
      </c>
      <c r="R2224">
        <v>1383</v>
      </c>
      <c r="T2224" t="s">
        <v>5048</v>
      </c>
    </row>
    <row r="2225" spans="1:20" x14ac:dyDescent="0.25">
      <c r="A2225" t="s">
        <v>29</v>
      </c>
      <c r="B2225" t="s">
        <v>30</v>
      </c>
      <c r="C2225" t="s">
        <v>22</v>
      </c>
      <c r="D2225" t="s">
        <v>23</v>
      </c>
      <c r="E2225" t="s">
        <v>5</v>
      </c>
      <c r="G2225" t="s">
        <v>24</v>
      </c>
      <c r="H2225">
        <v>1313217</v>
      </c>
      <c r="I2225">
        <v>1314599</v>
      </c>
      <c r="J2225" t="s">
        <v>71</v>
      </c>
      <c r="K2225" t="s">
        <v>5049</v>
      </c>
      <c r="L2225" t="s">
        <v>5049</v>
      </c>
      <c r="N2225" t="s">
        <v>5050</v>
      </c>
      <c r="O2225" t="s">
        <v>5045</v>
      </c>
      <c r="P2225" s="1" t="s">
        <v>5046</v>
      </c>
      <c r="Q2225" t="s">
        <v>5047</v>
      </c>
      <c r="R2225">
        <v>1383</v>
      </c>
      <c r="S2225">
        <v>460</v>
      </c>
    </row>
    <row r="2226" spans="1:20" x14ac:dyDescent="0.25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G2226" t="s">
        <v>24</v>
      </c>
      <c r="H2226">
        <v>1314633</v>
      </c>
      <c r="I2226">
        <v>1315631</v>
      </c>
      <c r="J2226" t="s">
        <v>25</v>
      </c>
      <c r="P2226" s="1" t="s">
        <v>5051</v>
      </c>
      <c r="Q2226" t="s">
        <v>5052</v>
      </c>
      <c r="R2226">
        <v>999</v>
      </c>
    </row>
    <row r="2227" spans="1:20" x14ac:dyDescent="0.25">
      <c r="A2227" t="s">
        <v>29</v>
      </c>
      <c r="B2227" t="s">
        <v>30</v>
      </c>
      <c r="C2227" t="s">
        <v>22</v>
      </c>
      <c r="D2227" t="s">
        <v>23</v>
      </c>
      <c r="E2227" t="s">
        <v>5</v>
      </c>
      <c r="G2227" t="s">
        <v>24</v>
      </c>
      <c r="H2227">
        <v>1314633</v>
      </c>
      <c r="I2227">
        <v>1315631</v>
      </c>
      <c r="J2227" t="s">
        <v>25</v>
      </c>
      <c r="K2227" t="s">
        <v>5053</v>
      </c>
      <c r="L2227" t="s">
        <v>5053</v>
      </c>
      <c r="N2227" t="s">
        <v>5054</v>
      </c>
      <c r="P2227" s="1" t="s">
        <v>5051</v>
      </c>
      <c r="Q2227" t="s">
        <v>5052</v>
      </c>
      <c r="R2227">
        <v>999</v>
      </c>
      <c r="S2227">
        <v>332</v>
      </c>
    </row>
    <row r="2228" spans="1:20" x14ac:dyDescent="0.25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G2228" t="s">
        <v>24</v>
      </c>
      <c r="H2228">
        <v>1315754</v>
      </c>
      <c r="I2228">
        <v>1318075</v>
      </c>
      <c r="J2228" t="s">
        <v>25</v>
      </c>
      <c r="P2228" s="1" t="s">
        <v>5055</v>
      </c>
      <c r="Q2228" t="s">
        <v>5056</v>
      </c>
      <c r="R2228">
        <v>2322</v>
      </c>
      <c r="T2228" t="s">
        <v>5057</v>
      </c>
    </row>
    <row r="2229" spans="1:20" x14ac:dyDescent="0.25">
      <c r="A2229" t="s">
        <v>29</v>
      </c>
      <c r="B2229" t="s">
        <v>30</v>
      </c>
      <c r="C2229" t="s">
        <v>22</v>
      </c>
      <c r="D2229" t="s">
        <v>23</v>
      </c>
      <c r="E2229" t="s">
        <v>5</v>
      </c>
      <c r="G2229" t="s">
        <v>24</v>
      </c>
      <c r="H2229">
        <v>1315754</v>
      </c>
      <c r="I2229">
        <v>1318075</v>
      </c>
      <c r="J2229" t="s">
        <v>25</v>
      </c>
      <c r="K2229" t="s">
        <v>5058</v>
      </c>
      <c r="L2229" t="s">
        <v>5058</v>
      </c>
      <c r="N2229" t="s">
        <v>2148</v>
      </c>
      <c r="P2229" s="1" t="s">
        <v>5055</v>
      </c>
      <c r="Q2229" t="s">
        <v>5056</v>
      </c>
      <c r="R2229">
        <v>2322</v>
      </c>
      <c r="S2229">
        <v>773</v>
      </c>
    </row>
    <row r="2230" spans="1:20" x14ac:dyDescent="0.25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G2230" t="s">
        <v>24</v>
      </c>
      <c r="H2230">
        <v>1318387</v>
      </c>
      <c r="I2230">
        <v>1320273</v>
      </c>
      <c r="J2230" t="s">
        <v>25</v>
      </c>
      <c r="P2230" s="1" t="s">
        <v>5059</v>
      </c>
      <c r="Q2230" t="s">
        <v>5060</v>
      </c>
      <c r="R2230">
        <v>1887</v>
      </c>
    </row>
    <row r="2231" spans="1:20" x14ac:dyDescent="0.25">
      <c r="A2231" t="s">
        <v>29</v>
      </c>
      <c r="B2231" t="s">
        <v>30</v>
      </c>
      <c r="C2231" t="s">
        <v>22</v>
      </c>
      <c r="D2231" t="s">
        <v>23</v>
      </c>
      <c r="E2231" t="s">
        <v>5</v>
      </c>
      <c r="G2231" t="s">
        <v>24</v>
      </c>
      <c r="H2231">
        <v>1318387</v>
      </c>
      <c r="I2231">
        <v>1320273</v>
      </c>
      <c r="J2231" t="s">
        <v>25</v>
      </c>
      <c r="K2231" t="s">
        <v>5061</v>
      </c>
      <c r="L2231" t="s">
        <v>5061</v>
      </c>
      <c r="N2231" t="s">
        <v>2148</v>
      </c>
      <c r="P2231" s="1" t="s">
        <v>5059</v>
      </c>
      <c r="Q2231" t="s">
        <v>5060</v>
      </c>
      <c r="R2231">
        <v>1887</v>
      </c>
      <c r="S2231">
        <v>628</v>
      </c>
    </row>
    <row r="2232" spans="1:20" x14ac:dyDescent="0.25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G2232" t="s">
        <v>24</v>
      </c>
      <c r="H2232">
        <v>1320415</v>
      </c>
      <c r="I2232">
        <v>1322205</v>
      </c>
      <c r="J2232" t="s">
        <v>25</v>
      </c>
      <c r="P2232" s="1" t="s">
        <v>5062</v>
      </c>
      <c r="Q2232" t="s">
        <v>5063</v>
      </c>
      <c r="R2232">
        <v>1791</v>
      </c>
      <c r="T2232" t="s">
        <v>5064</v>
      </c>
    </row>
    <row r="2233" spans="1:20" x14ac:dyDescent="0.25">
      <c r="A2233" t="s">
        <v>29</v>
      </c>
      <c r="B2233" t="s">
        <v>30</v>
      </c>
      <c r="C2233" t="s">
        <v>22</v>
      </c>
      <c r="D2233" t="s">
        <v>23</v>
      </c>
      <c r="E2233" t="s">
        <v>5</v>
      </c>
      <c r="G2233" t="s">
        <v>24</v>
      </c>
      <c r="H2233">
        <v>1320415</v>
      </c>
      <c r="I2233">
        <v>1322205</v>
      </c>
      <c r="J2233" t="s">
        <v>25</v>
      </c>
      <c r="K2233" t="s">
        <v>5065</v>
      </c>
      <c r="L2233" t="s">
        <v>5065</v>
      </c>
      <c r="N2233" t="s">
        <v>2148</v>
      </c>
      <c r="P2233" s="1" t="s">
        <v>5062</v>
      </c>
      <c r="Q2233" t="s">
        <v>5063</v>
      </c>
      <c r="R2233">
        <v>1791</v>
      </c>
      <c r="S2233">
        <v>596</v>
      </c>
    </row>
    <row r="2234" spans="1:20" x14ac:dyDescent="0.25">
      <c r="A2234" t="s">
        <v>20</v>
      </c>
      <c r="B2234" t="s">
        <v>21</v>
      </c>
      <c r="C2234" t="s">
        <v>22</v>
      </c>
      <c r="D2234" t="s">
        <v>23</v>
      </c>
      <c r="E2234" t="s">
        <v>5</v>
      </c>
      <c r="G2234" t="s">
        <v>24</v>
      </c>
      <c r="H2234">
        <v>1322330</v>
      </c>
      <c r="I2234">
        <v>1324231</v>
      </c>
      <c r="J2234" t="s">
        <v>25</v>
      </c>
      <c r="P2234" s="1" t="s">
        <v>5066</v>
      </c>
      <c r="Q2234" t="s">
        <v>5067</v>
      </c>
      <c r="R2234">
        <v>1902</v>
      </c>
    </row>
    <row r="2235" spans="1:20" x14ac:dyDescent="0.25">
      <c r="A2235" t="s">
        <v>29</v>
      </c>
      <c r="B2235" t="s">
        <v>30</v>
      </c>
      <c r="C2235" t="s">
        <v>22</v>
      </c>
      <c r="D2235" t="s">
        <v>23</v>
      </c>
      <c r="E2235" t="s">
        <v>5</v>
      </c>
      <c r="G2235" t="s">
        <v>24</v>
      </c>
      <c r="H2235">
        <v>1322330</v>
      </c>
      <c r="I2235">
        <v>1324231</v>
      </c>
      <c r="J2235" t="s">
        <v>25</v>
      </c>
      <c r="K2235" t="s">
        <v>5068</v>
      </c>
      <c r="L2235" t="s">
        <v>5068</v>
      </c>
      <c r="N2235" t="s">
        <v>2148</v>
      </c>
      <c r="P2235" s="1" t="s">
        <v>5066</v>
      </c>
      <c r="Q2235" t="s">
        <v>5067</v>
      </c>
      <c r="R2235">
        <v>1902</v>
      </c>
      <c r="S2235">
        <v>633</v>
      </c>
    </row>
    <row r="2236" spans="1:20" x14ac:dyDescent="0.25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G2236" t="s">
        <v>24</v>
      </c>
      <c r="H2236">
        <v>1324297</v>
      </c>
      <c r="I2236">
        <v>1326717</v>
      </c>
      <c r="J2236" t="s">
        <v>25</v>
      </c>
      <c r="P2236" s="1" t="s">
        <v>5069</v>
      </c>
      <c r="Q2236" t="s">
        <v>5070</v>
      </c>
      <c r="R2236">
        <v>2421</v>
      </c>
      <c r="T2236" t="s">
        <v>5071</v>
      </c>
    </row>
    <row r="2237" spans="1:20" x14ac:dyDescent="0.25">
      <c r="A2237" t="s">
        <v>29</v>
      </c>
      <c r="B2237" t="s">
        <v>30</v>
      </c>
      <c r="C2237" t="s">
        <v>22</v>
      </c>
      <c r="D2237" t="s">
        <v>23</v>
      </c>
      <c r="E2237" t="s">
        <v>5</v>
      </c>
      <c r="G2237" t="s">
        <v>24</v>
      </c>
      <c r="H2237">
        <v>1324297</v>
      </c>
      <c r="I2237">
        <v>1326717</v>
      </c>
      <c r="J2237" t="s">
        <v>25</v>
      </c>
      <c r="K2237" t="s">
        <v>5072</v>
      </c>
      <c r="L2237" t="s">
        <v>5072</v>
      </c>
      <c r="N2237" t="s">
        <v>5073</v>
      </c>
      <c r="P2237" s="1" t="s">
        <v>5069</v>
      </c>
      <c r="Q2237" t="s">
        <v>5070</v>
      </c>
      <c r="R2237">
        <v>2421</v>
      </c>
      <c r="S2237">
        <v>806</v>
      </c>
    </row>
    <row r="2238" spans="1:20" x14ac:dyDescent="0.25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G2238" t="s">
        <v>24</v>
      </c>
      <c r="H2238">
        <v>1326717</v>
      </c>
      <c r="I2238">
        <v>1327238</v>
      </c>
      <c r="J2238" t="s">
        <v>25</v>
      </c>
      <c r="O2238" t="s">
        <v>5074</v>
      </c>
      <c r="P2238" s="1" t="s">
        <v>5075</v>
      </c>
      <c r="Q2238" t="s">
        <v>5076</v>
      </c>
      <c r="R2238">
        <v>522</v>
      </c>
      <c r="T2238" t="s">
        <v>5077</v>
      </c>
    </row>
    <row r="2239" spans="1:20" x14ac:dyDescent="0.25">
      <c r="A2239" t="s">
        <v>29</v>
      </c>
      <c r="B2239" t="s">
        <v>30</v>
      </c>
      <c r="C2239" t="s">
        <v>22</v>
      </c>
      <c r="D2239" t="s">
        <v>23</v>
      </c>
      <c r="E2239" t="s">
        <v>5</v>
      </c>
      <c r="G2239" t="s">
        <v>24</v>
      </c>
      <c r="H2239">
        <v>1326717</v>
      </c>
      <c r="I2239">
        <v>1327238</v>
      </c>
      <c r="J2239" t="s">
        <v>25</v>
      </c>
      <c r="K2239" t="s">
        <v>5078</v>
      </c>
      <c r="L2239" t="s">
        <v>5078</v>
      </c>
      <c r="N2239" t="s">
        <v>5079</v>
      </c>
      <c r="O2239" t="s">
        <v>5074</v>
      </c>
      <c r="P2239" s="1" t="s">
        <v>5075</v>
      </c>
      <c r="Q2239" t="s">
        <v>5076</v>
      </c>
      <c r="R2239">
        <v>522</v>
      </c>
      <c r="S2239">
        <v>173</v>
      </c>
    </row>
    <row r="2240" spans="1:20" x14ac:dyDescent="0.25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G2240" t="s">
        <v>24</v>
      </c>
      <c r="H2240">
        <v>1327235</v>
      </c>
      <c r="I2240">
        <v>1327756</v>
      </c>
      <c r="J2240" t="s">
        <v>25</v>
      </c>
      <c r="P2240" s="1" t="s">
        <v>5080</v>
      </c>
      <c r="Q2240" t="s">
        <v>5081</v>
      </c>
      <c r="R2240">
        <v>522</v>
      </c>
      <c r="T2240" t="s">
        <v>5082</v>
      </c>
    </row>
    <row r="2241" spans="1:20" x14ac:dyDescent="0.25">
      <c r="A2241" t="s">
        <v>29</v>
      </c>
      <c r="B2241" t="s">
        <v>30</v>
      </c>
      <c r="C2241" t="s">
        <v>22</v>
      </c>
      <c r="D2241" t="s">
        <v>23</v>
      </c>
      <c r="E2241" t="s">
        <v>5</v>
      </c>
      <c r="G2241" t="s">
        <v>24</v>
      </c>
      <c r="H2241">
        <v>1327235</v>
      </c>
      <c r="I2241">
        <v>1327756</v>
      </c>
      <c r="J2241" t="s">
        <v>25</v>
      </c>
      <c r="K2241" t="s">
        <v>5083</v>
      </c>
      <c r="L2241" t="s">
        <v>5083</v>
      </c>
      <c r="N2241" t="s">
        <v>36</v>
      </c>
      <c r="P2241" s="1" t="s">
        <v>5080</v>
      </c>
      <c r="Q2241" t="s">
        <v>5081</v>
      </c>
      <c r="R2241">
        <v>522</v>
      </c>
      <c r="S2241">
        <v>173</v>
      </c>
    </row>
    <row r="2242" spans="1:20" x14ac:dyDescent="0.25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G2242" t="s">
        <v>24</v>
      </c>
      <c r="H2242">
        <v>1327761</v>
      </c>
      <c r="I2242">
        <v>1328807</v>
      </c>
      <c r="J2242" t="s">
        <v>71</v>
      </c>
      <c r="P2242" s="1" t="s">
        <v>5084</v>
      </c>
      <c r="Q2242" t="s">
        <v>5085</v>
      </c>
      <c r="R2242">
        <v>1047</v>
      </c>
      <c r="T2242" t="s">
        <v>5086</v>
      </c>
    </row>
    <row r="2243" spans="1:20" x14ac:dyDescent="0.25">
      <c r="A2243" t="s">
        <v>29</v>
      </c>
      <c r="B2243" t="s">
        <v>30</v>
      </c>
      <c r="C2243" t="s">
        <v>22</v>
      </c>
      <c r="D2243" t="s">
        <v>23</v>
      </c>
      <c r="E2243" t="s">
        <v>5</v>
      </c>
      <c r="G2243" t="s">
        <v>24</v>
      </c>
      <c r="H2243">
        <v>1327761</v>
      </c>
      <c r="I2243">
        <v>1328807</v>
      </c>
      <c r="J2243" t="s">
        <v>71</v>
      </c>
      <c r="K2243" t="s">
        <v>5087</v>
      </c>
      <c r="L2243" t="s">
        <v>5087</v>
      </c>
      <c r="N2243" t="s">
        <v>5088</v>
      </c>
      <c r="P2243" s="1" t="s">
        <v>5084</v>
      </c>
      <c r="Q2243" t="s">
        <v>5085</v>
      </c>
      <c r="R2243">
        <v>1047</v>
      </c>
      <c r="S2243">
        <v>348</v>
      </c>
    </row>
    <row r="2244" spans="1:20" x14ac:dyDescent="0.25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G2244" t="s">
        <v>24</v>
      </c>
      <c r="H2244">
        <v>1328810</v>
      </c>
      <c r="I2244">
        <v>1329793</v>
      </c>
      <c r="J2244" t="s">
        <v>71</v>
      </c>
      <c r="P2244" s="1" t="s">
        <v>5089</v>
      </c>
      <c r="Q2244" t="s">
        <v>5090</v>
      </c>
      <c r="R2244">
        <v>984</v>
      </c>
      <c r="T2244" t="s">
        <v>5091</v>
      </c>
    </row>
    <row r="2245" spans="1:20" x14ac:dyDescent="0.25">
      <c r="A2245" t="s">
        <v>29</v>
      </c>
      <c r="B2245" t="s">
        <v>30</v>
      </c>
      <c r="C2245" t="s">
        <v>22</v>
      </c>
      <c r="D2245" t="s">
        <v>23</v>
      </c>
      <c r="E2245" t="s">
        <v>5</v>
      </c>
      <c r="G2245" t="s">
        <v>24</v>
      </c>
      <c r="H2245">
        <v>1328810</v>
      </c>
      <c r="I2245">
        <v>1329793</v>
      </c>
      <c r="J2245" t="s">
        <v>71</v>
      </c>
      <c r="K2245" t="s">
        <v>5092</v>
      </c>
      <c r="L2245" t="s">
        <v>5092</v>
      </c>
      <c r="N2245" t="s">
        <v>5093</v>
      </c>
      <c r="P2245" s="1" t="s">
        <v>5089</v>
      </c>
      <c r="Q2245" t="s">
        <v>5090</v>
      </c>
      <c r="R2245">
        <v>984</v>
      </c>
      <c r="S2245">
        <v>327</v>
      </c>
    </row>
    <row r="2246" spans="1:20" x14ac:dyDescent="0.25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G2246" t="s">
        <v>24</v>
      </c>
      <c r="H2246">
        <v>1329814</v>
      </c>
      <c r="I2246">
        <v>1331061</v>
      </c>
      <c r="J2246" t="s">
        <v>71</v>
      </c>
      <c r="P2246" s="1" t="s">
        <v>5094</v>
      </c>
      <c r="Q2246" t="s">
        <v>5095</v>
      </c>
      <c r="R2246">
        <v>1248</v>
      </c>
      <c r="T2246" t="s">
        <v>5096</v>
      </c>
    </row>
    <row r="2247" spans="1:20" x14ac:dyDescent="0.25">
      <c r="A2247" t="s">
        <v>29</v>
      </c>
      <c r="B2247" t="s">
        <v>30</v>
      </c>
      <c r="C2247" t="s">
        <v>22</v>
      </c>
      <c r="D2247" t="s">
        <v>23</v>
      </c>
      <c r="E2247" t="s">
        <v>5</v>
      </c>
      <c r="G2247" t="s">
        <v>24</v>
      </c>
      <c r="H2247">
        <v>1329814</v>
      </c>
      <c r="I2247">
        <v>1331061</v>
      </c>
      <c r="J2247" t="s">
        <v>71</v>
      </c>
      <c r="K2247" t="s">
        <v>5097</v>
      </c>
      <c r="L2247" t="s">
        <v>5097</v>
      </c>
      <c r="N2247" t="s">
        <v>5098</v>
      </c>
      <c r="P2247" s="1" t="s">
        <v>5094</v>
      </c>
      <c r="Q2247" t="s">
        <v>5095</v>
      </c>
      <c r="R2247">
        <v>1248</v>
      </c>
      <c r="S2247">
        <v>415</v>
      </c>
    </row>
    <row r="2248" spans="1:20" x14ac:dyDescent="0.25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G2248" t="s">
        <v>24</v>
      </c>
      <c r="H2248">
        <v>1331179</v>
      </c>
      <c r="I2248">
        <v>1332639</v>
      </c>
      <c r="J2248" t="s">
        <v>71</v>
      </c>
      <c r="P2248" s="1" t="s">
        <v>5099</v>
      </c>
      <c r="Q2248" t="s">
        <v>5100</v>
      </c>
      <c r="R2248">
        <v>1461</v>
      </c>
      <c r="T2248" t="s">
        <v>5101</v>
      </c>
    </row>
    <row r="2249" spans="1:20" x14ac:dyDescent="0.25">
      <c r="A2249" t="s">
        <v>29</v>
      </c>
      <c r="B2249" t="s">
        <v>30</v>
      </c>
      <c r="C2249" t="s">
        <v>22</v>
      </c>
      <c r="D2249" t="s">
        <v>23</v>
      </c>
      <c r="E2249" t="s">
        <v>5</v>
      </c>
      <c r="G2249" t="s">
        <v>24</v>
      </c>
      <c r="H2249">
        <v>1331179</v>
      </c>
      <c r="I2249">
        <v>1332639</v>
      </c>
      <c r="J2249" t="s">
        <v>71</v>
      </c>
      <c r="K2249" t="s">
        <v>5102</v>
      </c>
      <c r="L2249" t="s">
        <v>5102</v>
      </c>
      <c r="N2249" t="s">
        <v>5103</v>
      </c>
      <c r="P2249" s="1" t="s">
        <v>5099</v>
      </c>
      <c r="Q2249" t="s">
        <v>5100</v>
      </c>
      <c r="R2249">
        <v>1461</v>
      </c>
      <c r="S2249">
        <v>486</v>
      </c>
    </row>
    <row r="2250" spans="1:20" x14ac:dyDescent="0.25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G2250" t="s">
        <v>24</v>
      </c>
      <c r="H2250">
        <v>1332885</v>
      </c>
      <c r="I2250">
        <v>1334102</v>
      </c>
      <c r="J2250" t="s">
        <v>25</v>
      </c>
      <c r="P2250" s="1" t="s">
        <v>5104</v>
      </c>
      <c r="Q2250" t="s">
        <v>5105</v>
      </c>
      <c r="R2250">
        <v>1218</v>
      </c>
      <c r="T2250" t="s">
        <v>5106</v>
      </c>
    </row>
    <row r="2251" spans="1:20" x14ac:dyDescent="0.25">
      <c r="A2251" t="s">
        <v>29</v>
      </c>
      <c r="B2251" t="s">
        <v>30</v>
      </c>
      <c r="C2251" t="s">
        <v>22</v>
      </c>
      <c r="D2251" t="s">
        <v>23</v>
      </c>
      <c r="E2251" t="s">
        <v>5</v>
      </c>
      <c r="G2251" t="s">
        <v>24</v>
      </c>
      <c r="H2251">
        <v>1332885</v>
      </c>
      <c r="I2251">
        <v>1334102</v>
      </c>
      <c r="J2251" t="s">
        <v>25</v>
      </c>
      <c r="K2251" t="s">
        <v>5107</v>
      </c>
      <c r="L2251" t="s">
        <v>5107</v>
      </c>
      <c r="N2251" t="s">
        <v>5108</v>
      </c>
      <c r="P2251" s="1" t="s">
        <v>5104</v>
      </c>
      <c r="Q2251" t="s">
        <v>5105</v>
      </c>
      <c r="R2251">
        <v>1218</v>
      </c>
      <c r="S2251">
        <v>405</v>
      </c>
    </row>
    <row r="2252" spans="1:20" x14ac:dyDescent="0.25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G2252" t="s">
        <v>24</v>
      </c>
      <c r="H2252">
        <v>1334146</v>
      </c>
      <c r="I2252">
        <v>1335582</v>
      </c>
      <c r="J2252" t="s">
        <v>25</v>
      </c>
      <c r="P2252" s="1" t="s">
        <v>5109</v>
      </c>
      <c r="Q2252" t="s">
        <v>5110</v>
      </c>
      <c r="R2252">
        <v>1437</v>
      </c>
      <c r="T2252" t="s">
        <v>5111</v>
      </c>
    </row>
    <row r="2253" spans="1:20" x14ac:dyDescent="0.25">
      <c r="A2253" t="s">
        <v>29</v>
      </c>
      <c r="B2253" t="s">
        <v>30</v>
      </c>
      <c r="C2253" t="s">
        <v>22</v>
      </c>
      <c r="D2253" t="s">
        <v>23</v>
      </c>
      <c r="E2253" t="s">
        <v>5</v>
      </c>
      <c r="G2253" t="s">
        <v>24</v>
      </c>
      <c r="H2253">
        <v>1334146</v>
      </c>
      <c r="I2253">
        <v>1335582</v>
      </c>
      <c r="J2253" t="s">
        <v>25</v>
      </c>
      <c r="K2253" t="s">
        <v>5112</v>
      </c>
      <c r="L2253" t="s">
        <v>5112</v>
      </c>
      <c r="N2253" t="s">
        <v>5113</v>
      </c>
      <c r="P2253" s="1" t="s">
        <v>5109</v>
      </c>
      <c r="Q2253" t="s">
        <v>5110</v>
      </c>
      <c r="R2253">
        <v>1437</v>
      </c>
      <c r="S2253">
        <v>478</v>
      </c>
    </row>
    <row r="2254" spans="1:20" x14ac:dyDescent="0.25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G2254" t="s">
        <v>24</v>
      </c>
      <c r="H2254">
        <v>1335841</v>
      </c>
      <c r="I2254">
        <v>1337145</v>
      </c>
      <c r="J2254" t="s">
        <v>71</v>
      </c>
      <c r="P2254" s="1" t="s">
        <v>5114</v>
      </c>
      <c r="Q2254" t="s">
        <v>5115</v>
      </c>
      <c r="R2254">
        <v>1305</v>
      </c>
      <c r="T2254" t="s">
        <v>5116</v>
      </c>
    </row>
    <row r="2255" spans="1:20" x14ac:dyDescent="0.25">
      <c r="A2255" t="s">
        <v>29</v>
      </c>
      <c r="B2255" t="s">
        <v>30</v>
      </c>
      <c r="C2255" t="s">
        <v>22</v>
      </c>
      <c r="D2255" t="s">
        <v>23</v>
      </c>
      <c r="E2255" t="s">
        <v>5</v>
      </c>
      <c r="G2255" t="s">
        <v>24</v>
      </c>
      <c r="H2255">
        <v>1335841</v>
      </c>
      <c r="I2255">
        <v>1337145</v>
      </c>
      <c r="J2255" t="s">
        <v>71</v>
      </c>
      <c r="K2255" t="s">
        <v>5117</v>
      </c>
      <c r="L2255" t="s">
        <v>5117</v>
      </c>
      <c r="N2255" t="s">
        <v>36</v>
      </c>
      <c r="P2255" s="1" t="s">
        <v>5114</v>
      </c>
      <c r="Q2255" t="s">
        <v>5115</v>
      </c>
      <c r="R2255">
        <v>1305</v>
      </c>
      <c r="S2255">
        <v>434</v>
      </c>
    </row>
    <row r="2256" spans="1:20" x14ac:dyDescent="0.25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G2256" t="s">
        <v>24</v>
      </c>
      <c r="H2256">
        <v>1337308</v>
      </c>
      <c r="I2256">
        <v>1338612</v>
      </c>
      <c r="J2256" t="s">
        <v>71</v>
      </c>
      <c r="P2256" s="1" t="s">
        <v>5118</v>
      </c>
      <c r="Q2256" t="s">
        <v>5119</v>
      </c>
      <c r="R2256">
        <v>1305</v>
      </c>
      <c r="T2256" t="s">
        <v>5120</v>
      </c>
    </row>
    <row r="2257" spans="1:20" x14ac:dyDescent="0.25">
      <c r="A2257" t="s">
        <v>29</v>
      </c>
      <c r="B2257" t="s">
        <v>30</v>
      </c>
      <c r="C2257" t="s">
        <v>22</v>
      </c>
      <c r="D2257" t="s">
        <v>23</v>
      </c>
      <c r="E2257" t="s">
        <v>5</v>
      </c>
      <c r="G2257" t="s">
        <v>24</v>
      </c>
      <c r="H2257">
        <v>1337308</v>
      </c>
      <c r="I2257">
        <v>1338612</v>
      </c>
      <c r="J2257" t="s">
        <v>71</v>
      </c>
      <c r="K2257" t="s">
        <v>5121</v>
      </c>
      <c r="L2257" t="s">
        <v>5121</v>
      </c>
      <c r="N2257" t="s">
        <v>36</v>
      </c>
      <c r="P2257" s="1" t="s">
        <v>5118</v>
      </c>
      <c r="Q2257" t="s">
        <v>5119</v>
      </c>
      <c r="R2257">
        <v>1305</v>
      </c>
      <c r="S2257">
        <v>434</v>
      </c>
    </row>
    <row r="2258" spans="1:20" x14ac:dyDescent="0.25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G2258" t="s">
        <v>24</v>
      </c>
      <c r="H2258">
        <v>1338593</v>
      </c>
      <c r="I2258">
        <v>1339387</v>
      </c>
      <c r="J2258" t="s">
        <v>71</v>
      </c>
      <c r="P2258" s="1" t="s">
        <v>5122</v>
      </c>
      <c r="Q2258" t="s">
        <v>5123</v>
      </c>
      <c r="R2258">
        <v>795</v>
      </c>
      <c r="T2258" t="s">
        <v>5124</v>
      </c>
    </row>
    <row r="2259" spans="1:20" x14ac:dyDescent="0.25">
      <c r="A2259" t="s">
        <v>29</v>
      </c>
      <c r="B2259" t="s">
        <v>30</v>
      </c>
      <c r="C2259" t="s">
        <v>22</v>
      </c>
      <c r="D2259" t="s">
        <v>23</v>
      </c>
      <c r="E2259" t="s">
        <v>5</v>
      </c>
      <c r="G2259" t="s">
        <v>24</v>
      </c>
      <c r="H2259">
        <v>1338593</v>
      </c>
      <c r="I2259">
        <v>1339387</v>
      </c>
      <c r="J2259" t="s">
        <v>71</v>
      </c>
      <c r="K2259" t="s">
        <v>5125</v>
      </c>
      <c r="L2259" t="s">
        <v>5125</v>
      </c>
      <c r="N2259" t="s">
        <v>2261</v>
      </c>
      <c r="P2259" s="1" t="s">
        <v>5122</v>
      </c>
      <c r="Q2259" t="s">
        <v>5123</v>
      </c>
      <c r="R2259">
        <v>795</v>
      </c>
      <c r="S2259">
        <v>264</v>
      </c>
    </row>
    <row r="2260" spans="1:20" x14ac:dyDescent="0.25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G2260" t="s">
        <v>24</v>
      </c>
      <c r="H2260">
        <v>1339396</v>
      </c>
      <c r="I2260">
        <v>1340178</v>
      </c>
      <c r="J2260" t="s">
        <v>71</v>
      </c>
      <c r="P2260" s="1" t="s">
        <v>5126</v>
      </c>
      <c r="Q2260" t="s">
        <v>5127</v>
      </c>
      <c r="R2260">
        <v>783</v>
      </c>
      <c r="T2260" t="s">
        <v>5128</v>
      </c>
    </row>
    <row r="2261" spans="1:20" x14ac:dyDescent="0.25">
      <c r="A2261" t="s">
        <v>29</v>
      </c>
      <c r="B2261" t="s">
        <v>30</v>
      </c>
      <c r="C2261" t="s">
        <v>22</v>
      </c>
      <c r="D2261" t="s">
        <v>23</v>
      </c>
      <c r="E2261" t="s">
        <v>5</v>
      </c>
      <c r="G2261" t="s">
        <v>24</v>
      </c>
      <c r="H2261">
        <v>1339396</v>
      </c>
      <c r="I2261">
        <v>1340178</v>
      </c>
      <c r="J2261" t="s">
        <v>71</v>
      </c>
      <c r="K2261" t="s">
        <v>5129</v>
      </c>
      <c r="L2261" t="s">
        <v>5129</v>
      </c>
      <c r="N2261" t="s">
        <v>2266</v>
      </c>
      <c r="P2261" s="1" t="s">
        <v>5126</v>
      </c>
      <c r="Q2261" t="s">
        <v>5127</v>
      </c>
      <c r="R2261">
        <v>783</v>
      </c>
      <c r="S2261">
        <v>260</v>
      </c>
    </row>
    <row r="2262" spans="1:20" x14ac:dyDescent="0.25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G2262" t="s">
        <v>24</v>
      </c>
      <c r="H2262">
        <v>1340188</v>
      </c>
      <c r="I2262">
        <v>1341615</v>
      </c>
      <c r="J2262" t="s">
        <v>71</v>
      </c>
      <c r="O2262" t="s">
        <v>5130</v>
      </c>
      <c r="P2262" s="1" t="s">
        <v>5131</v>
      </c>
      <c r="Q2262" t="s">
        <v>5132</v>
      </c>
      <c r="R2262">
        <v>1428</v>
      </c>
      <c r="T2262" t="s">
        <v>5133</v>
      </c>
    </row>
    <row r="2263" spans="1:20" x14ac:dyDescent="0.25">
      <c r="A2263" t="s">
        <v>29</v>
      </c>
      <c r="B2263" t="s">
        <v>30</v>
      </c>
      <c r="C2263" t="s">
        <v>22</v>
      </c>
      <c r="D2263" t="s">
        <v>23</v>
      </c>
      <c r="E2263" t="s">
        <v>5</v>
      </c>
      <c r="G2263" t="s">
        <v>24</v>
      </c>
      <c r="H2263">
        <v>1340188</v>
      </c>
      <c r="I2263">
        <v>1341615</v>
      </c>
      <c r="J2263" t="s">
        <v>71</v>
      </c>
      <c r="K2263" t="s">
        <v>5134</v>
      </c>
      <c r="L2263" t="s">
        <v>5134</v>
      </c>
      <c r="N2263" t="s">
        <v>5135</v>
      </c>
      <c r="O2263" t="s">
        <v>5130</v>
      </c>
      <c r="P2263" s="1" t="s">
        <v>5131</v>
      </c>
      <c r="Q2263" t="s">
        <v>5132</v>
      </c>
      <c r="R2263">
        <v>1428</v>
      </c>
      <c r="S2263">
        <v>475</v>
      </c>
    </row>
    <row r="2264" spans="1:20" x14ac:dyDescent="0.25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G2264" t="s">
        <v>24</v>
      </c>
      <c r="H2264">
        <v>1341764</v>
      </c>
      <c r="I2264">
        <v>1342690</v>
      </c>
      <c r="J2264" t="s">
        <v>71</v>
      </c>
      <c r="P2264" s="1" t="s">
        <v>5136</v>
      </c>
      <c r="Q2264" t="s">
        <v>5137</v>
      </c>
      <c r="R2264">
        <v>927</v>
      </c>
      <c r="T2264" t="s">
        <v>5138</v>
      </c>
    </row>
    <row r="2265" spans="1:20" x14ac:dyDescent="0.25">
      <c r="A2265" t="s">
        <v>29</v>
      </c>
      <c r="B2265" t="s">
        <v>30</v>
      </c>
      <c r="C2265" t="s">
        <v>22</v>
      </c>
      <c r="D2265" t="s">
        <v>23</v>
      </c>
      <c r="E2265" t="s">
        <v>5</v>
      </c>
      <c r="G2265" t="s">
        <v>24</v>
      </c>
      <c r="H2265">
        <v>1341764</v>
      </c>
      <c r="I2265">
        <v>1342690</v>
      </c>
      <c r="J2265" t="s">
        <v>71</v>
      </c>
      <c r="K2265" t="s">
        <v>5139</v>
      </c>
      <c r="L2265" t="s">
        <v>5139</v>
      </c>
      <c r="N2265" t="s">
        <v>36</v>
      </c>
      <c r="P2265" s="1" t="s">
        <v>5136</v>
      </c>
      <c r="Q2265" t="s">
        <v>5137</v>
      </c>
      <c r="R2265">
        <v>927</v>
      </c>
      <c r="S2265">
        <v>308</v>
      </c>
    </row>
    <row r="2266" spans="1:20" x14ac:dyDescent="0.25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G2266" t="s">
        <v>24</v>
      </c>
      <c r="H2266">
        <v>1342700</v>
      </c>
      <c r="I2266">
        <v>1344007</v>
      </c>
      <c r="J2266" t="s">
        <v>71</v>
      </c>
      <c r="O2266" t="s">
        <v>5140</v>
      </c>
      <c r="P2266" s="1" t="s">
        <v>5141</v>
      </c>
      <c r="Q2266" t="s">
        <v>5142</v>
      </c>
      <c r="R2266">
        <v>1308</v>
      </c>
    </row>
    <row r="2267" spans="1:20" x14ac:dyDescent="0.25">
      <c r="A2267" t="s">
        <v>29</v>
      </c>
      <c r="B2267" t="s">
        <v>30</v>
      </c>
      <c r="C2267" t="s">
        <v>22</v>
      </c>
      <c r="D2267" t="s">
        <v>23</v>
      </c>
      <c r="E2267" t="s">
        <v>5</v>
      </c>
      <c r="G2267" t="s">
        <v>24</v>
      </c>
      <c r="H2267">
        <v>1342700</v>
      </c>
      <c r="I2267">
        <v>1344007</v>
      </c>
      <c r="J2267" t="s">
        <v>71</v>
      </c>
      <c r="K2267" t="s">
        <v>5143</v>
      </c>
      <c r="L2267" t="s">
        <v>5143</v>
      </c>
      <c r="N2267" t="s">
        <v>5144</v>
      </c>
      <c r="O2267" t="s">
        <v>5140</v>
      </c>
      <c r="P2267" s="1" t="s">
        <v>5141</v>
      </c>
      <c r="Q2267" t="s">
        <v>5142</v>
      </c>
      <c r="R2267">
        <v>1308</v>
      </c>
      <c r="S2267">
        <v>435</v>
      </c>
    </row>
    <row r="2268" spans="1:20" x14ac:dyDescent="0.25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G2268" t="s">
        <v>24</v>
      </c>
      <c r="H2268">
        <v>1344072</v>
      </c>
      <c r="I2268">
        <v>1345115</v>
      </c>
      <c r="J2268" t="s">
        <v>71</v>
      </c>
      <c r="P2268" s="1" t="s">
        <v>5145</v>
      </c>
      <c r="Q2268" t="s">
        <v>5146</v>
      </c>
      <c r="R2268">
        <v>1044</v>
      </c>
      <c r="T2268" t="s">
        <v>5147</v>
      </c>
    </row>
    <row r="2269" spans="1:20" x14ac:dyDescent="0.25">
      <c r="A2269" t="s">
        <v>29</v>
      </c>
      <c r="B2269" t="s">
        <v>30</v>
      </c>
      <c r="C2269" t="s">
        <v>22</v>
      </c>
      <c r="D2269" t="s">
        <v>23</v>
      </c>
      <c r="E2269" t="s">
        <v>5</v>
      </c>
      <c r="G2269" t="s">
        <v>24</v>
      </c>
      <c r="H2269">
        <v>1344072</v>
      </c>
      <c r="I2269">
        <v>1345115</v>
      </c>
      <c r="J2269" t="s">
        <v>71</v>
      </c>
      <c r="K2269" t="s">
        <v>5148</v>
      </c>
      <c r="L2269" t="s">
        <v>5148</v>
      </c>
      <c r="N2269" t="s">
        <v>4710</v>
      </c>
      <c r="P2269" s="1" t="s">
        <v>5145</v>
      </c>
      <c r="Q2269" t="s">
        <v>5146</v>
      </c>
      <c r="R2269">
        <v>1044</v>
      </c>
      <c r="S2269">
        <v>347</v>
      </c>
    </row>
    <row r="2270" spans="1:20" x14ac:dyDescent="0.25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G2270" t="s">
        <v>24</v>
      </c>
      <c r="H2270">
        <v>1345184</v>
      </c>
      <c r="I2270">
        <v>1346956</v>
      </c>
      <c r="J2270" t="s">
        <v>71</v>
      </c>
      <c r="P2270" s="1" t="s">
        <v>5149</v>
      </c>
      <c r="Q2270" t="s">
        <v>5150</v>
      </c>
      <c r="R2270">
        <v>1773</v>
      </c>
      <c r="T2270" t="s">
        <v>5151</v>
      </c>
    </row>
    <row r="2271" spans="1:20" x14ac:dyDescent="0.25">
      <c r="A2271" t="s">
        <v>29</v>
      </c>
      <c r="B2271" t="s">
        <v>30</v>
      </c>
      <c r="C2271" t="s">
        <v>22</v>
      </c>
      <c r="D2271" t="s">
        <v>23</v>
      </c>
      <c r="E2271" t="s">
        <v>5</v>
      </c>
      <c r="G2271" t="s">
        <v>24</v>
      </c>
      <c r="H2271">
        <v>1345184</v>
      </c>
      <c r="I2271">
        <v>1346956</v>
      </c>
      <c r="J2271" t="s">
        <v>71</v>
      </c>
      <c r="K2271" t="s">
        <v>5152</v>
      </c>
      <c r="L2271" t="s">
        <v>5152</v>
      </c>
      <c r="N2271" t="s">
        <v>5153</v>
      </c>
      <c r="P2271" s="1" t="s">
        <v>5149</v>
      </c>
      <c r="Q2271" t="s">
        <v>5150</v>
      </c>
      <c r="R2271">
        <v>1773</v>
      </c>
      <c r="S2271">
        <v>590</v>
      </c>
    </row>
    <row r="2272" spans="1:20" x14ac:dyDescent="0.25">
      <c r="A2272" t="s">
        <v>20</v>
      </c>
      <c r="B2272" t="s">
        <v>21</v>
      </c>
      <c r="C2272" t="s">
        <v>22</v>
      </c>
      <c r="D2272" t="s">
        <v>23</v>
      </c>
      <c r="E2272" t="s">
        <v>5</v>
      </c>
      <c r="G2272" t="s">
        <v>24</v>
      </c>
      <c r="H2272">
        <v>1346993</v>
      </c>
      <c r="I2272">
        <v>1347661</v>
      </c>
      <c r="J2272" t="s">
        <v>71</v>
      </c>
      <c r="P2272" s="1" t="s">
        <v>5154</v>
      </c>
      <c r="Q2272" t="s">
        <v>5155</v>
      </c>
      <c r="R2272">
        <v>669</v>
      </c>
    </row>
    <row r="2273" spans="1:20" x14ac:dyDescent="0.25">
      <c r="A2273" t="s">
        <v>29</v>
      </c>
      <c r="B2273" t="s">
        <v>30</v>
      </c>
      <c r="C2273" t="s">
        <v>22</v>
      </c>
      <c r="D2273" t="s">
        <v>23</v>
      </c>
      <c r="E2273" t="s">
        <v>5</v>
      </c>
      <c r="G2273" t="s">
        <v>24</v>
      </c>
      <c r="H2273">
        <v>1346993</v>
      </c>
      <c r="I2273">
        <v>1347661</v>
      </c>
      <c r="J2273" t="s">
        <v>71</v>
      </c>
      <c r="K2273" t="s">
        <v>5156</v>
      </c>
      <c r="L2273" t="s">
        <v>5156</v>
      </c>
      <c r="N2273" t="s">
        <v>5157</v>
      </c>
      <c r="P2273" s="1" t="s">
        <v>5154</v>
      </c>
      <c r="Q2273" t="s">
        <v>5155</v>
      </c>
      <c r="R2273">
        <v>669</v>
      </c>
      <c r="S2273">
        <v>222</v>
      </c>
    </row>
    <row r="2274" spans="1:20" x14ac:dyDescent="0.25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G2274" t="s">
        <v>24</v>
      </c>
      <c r="H2274">
        <v>1347698</v>
      </c>
      <c r="I2274">
        <v>1348135</v>
      </c>
      <c r="J2274" t="s">
        <v>71</v>
      </c>
      <c r="P2274" s="1" t="s">
        <v>5158</v>
      </c>
      <c r="Q2274" t="s">
        <v>5159</v>
      </c>
      <c r="R2274">
        <v>438</v>
      </c>
      <c r="T2274" t="s">
        <v>5160</v>
      </c>
    </row>
    <row r="2275" spans="1:20" x14ac:dyDescent="0.25">
      <c r="A2275" t="s">
        <v>29</v>
      </c>
      <c r="B2275" t="s">
        <v>30</v>
      </c>
      <c r="C2275" t="s">
        <v>22</v>
      </c>
      <c r="D2275" t="s">
        <v>23</v>
      </c>
      <c r="E2275" t="s">
        <v>5</v>
      </c>
      <c r="G2275" t="s">
        <v>24</v>
      </c>
      <c r="H2275">
        <v>1347698</v>
      </c>
      <c r="I2275">
        <v>1348135</v>
      </c>
      <c r="J2275" t="s">
        <v>71</v>
      </c>
      <c r="K2275" t="s">
        <v>5161</v>
      </c>
      <c r="L2275" t="s">
        <v>5161</v>
      </c>
      <c r="N2275" t="s">
        <v>36</v>
      </c>
      <c r="P2275" s="1" t="s">
        <v>5158</v>
      </c>
      <c r="Q2275" t="s">
        <v>5159</v>
      </c>
      <c r="R2275">
        <v>438</v>
      </c>
      <c r="S2275">
        <v>145</v>
      </c>
    </row>
    <row r="2276" spans="1:20" x14ac:dyDescent="0.25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G2276" t="s">
        <v>24</v>
      </c>
      <c r="H2276">
        <v>1348216</v>
      </c>
      <c r="I2276">
        <v>1348815</v>
      </c>
      <c r="J2276" t="s">
        <v>71</v>
      </c>
      <c r="P2276" s="1" t="s">
        <v>5162</v>
      </c>
      <c r="Q2276" t="s">
        <v>5163</v>
      </c>
      <c r="R2276">
        <v>600</v>
      </c>
      <c r="T2276" t="s">
        <v>5164</v>
      </c>
    </row>
    <row r="2277" spans="1:20" x14ac:dyDescent="0.25">
      <c r="A2277" t="s">
        <v>29</v>
      </c>
      <c r="B2277" t="s">
        <v>30</v>
      </c>
      <c r="C2277" t="s">
        <v>22</v>
      </c>
      <c r="D2277" t="s">
        <v>23</v>
      </c>
      <c r="E2277" t="s">
        <v>5</v>
      </c>
      <c r="G2277" t="s">
        <v>24</v>
      </c>
      <c r="H2277">
        <v>1348216</v>
      </c>
      <c r="I2277">
        <v>1348815</v>
      </c>
      <c r="J2277" t="s">
        <v>71</v>
      </c>
      <c r="K2277" t="s">
        <v>5165</v>
      </c>
      <c r="L2277" t="s">
        <v>5165</v>
      </c>
      <c r="N2277" t="s">
        <v>36</v>
      </c>
      <c r="P2277" s="1" t="s">
        <v>5162</v>
      </c>
      <c r="Q2277" t="s">
        <v>5163</v>
      </c>
      <c r="R2277">
        <v>600</v>
      </c>
      <c r="S2277">
        <v>199</v>
      </c>
    </row>
    <row r="2278" spans="1:20" x14ac:dyDescent="0.25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G2278" t="s">
        <v>24</v>
      </c>
      <c r="H2278">
        <v>1348963</v>
      </c>
      <c r="I2278">
        <v>1350180</v>
      </c>
      <c r="J2278" t="s">
        <v>25</v>
      </c>
      <c r="P2278" s="1" t="s">
        <v>5166</v>
      </c>
      <c r="Q2278" t="s">
        <v>5167</v>
      </c>
      <c r="R2278">
        <v>1218</v>
      </c>
      <c r="T2278" t="s">
        <v>5168</v>
      </c>
    </row>
    <row r="2279" spans="1:20" x14ac:dyDescent="0.25">
      <c r="A2279" t="s">
        <v>29</v>
      </c>
      <c r="B2279" t="s">
        <v>30</v>
      </c>
      <c r="C2279" t="s">
        <v>22</v>
      </c>
      <c r="D2279" t="s">
        <v>23</v>
      </c>
      <c r="E2279" t="s">
        <v>5</v>
      </c>
      <c r="G2279" t="s">
        <v>24</v>
      </c>
      <c r="H2279">
        <v>1348963</v>
      </c>
      <c r="I2279">
        <v>1350180</v>
      </c>
      <c r="J2279" t="s">
        <v>25</v>
      </c>
      <c r="K2279" t="s">
        <v>5169</v>
      </c>
      <c r="L2279" t="s">
        <v>5169</v>
      </c>
      <c r="N2279" t="s">
        <v>5170</v>
      </c>
      <c r="P2279" s="1" t="s">
        <v>5166</v>
      </c>
      <c r="Q2279" t="s">
        <v>5167</v>
      </c>
      <c r="R2279">
        <v>1218</v>
      </c>
      <c r="S2279">
        <v>405</v>
      </c>
    </row>
    <row r="2280" spans="1:20" x14ac:dyDescent="0.25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G2280" t="s">
        <v>24</v>
      </c>
      <c r="H2280">
        <v>1350318</v>
      </c>
      <c r="I2280">
        <v>1351736</v>
      </c>
      <c r="J2280" t="s">
        <v>25</v>
      </c>
      <c r="P2280" s="1" t="s">
        <v>5171</v>
      </c>
      <c r="Q2280" t="s">
        <v>5172</v>
      </c>
      <c r="R2280">
        <v>1419</v>
      </c>
    </row>
    <row r="2281" spans="1:20" x14ac:dyDescent="0.25">
      <c r="A2281" t="s">
        <v>29</v>
      </c>
      <c r="B2281" t="s">
        <v>30</v>
      </c>
      <c r="C2281" t="s">
        <v>22</v>
      </c>
      <c r="D2281" t="s">
        <v>23</v>
      </c>
      <c r="E2281" t="s">
        <v>5</v>
      </c>
      <c r="G2281" t="s">
        <v>24</v>
      </c>
      <c r="H2281">
        <v>1350318</v>
      </c>
      <c r="I2281">
        <v>1351736</v>
      </c>
      <c r="J2281" t="s">
        <v>25</v>
      </c>
      <c r="K2281" t="s">
        <v>5173</v>
      </c>
      <c r="L2281" t="s">
        <v>5173</v>
      </c>
      <c r="N2281" t="s">
        <v>2148</v>
      </c>
      <c r="P2281" s="1" t="s">
        <v>5171</v>
      </c>
      <c r="Q2281" t="s">
        <v>5172</v>
      </c>
      <c r="R2281">
        <v>1419</v>
      </c>
      <c r="S2281">
        <v>472</v>
      </c>
    </row>
    <row r="2282" spans="1:20" x14ac:dyDescent="0.25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G2282" t="s">
        <v>24</v>
      </c>
      <c r="H2282">
        <v>1351825</v>
      </c>
      <c r="I2282">
        <v>1352448</v>
      </c>
      <c r="J2282" t="s">
        <v>71</v>
      </c>
      <c r="P2282" s="1" t="s">
        <v>5174</v>
      </c>
      <c r="Q2282" t="s">
        <v>5175</v>
      </c>
      <c r="R2282">
        <v>624</v>
      </c>
    </row>
    <row r="2283" spans="1:20" x14ac:dyDescent="0.25">
      <c r="A2283" t="s">
        <v>29</v>
      </c>
      <c r="B2283" t="s">
        <v>30</v>
      </c>
      <c r="C2283" t="s">
        <v>22</v>
      </c>
      <c r="D2283" t="s">
        <v>23</v>
      </c>
      <c r="E2283" t="s">
        <v>5</v>
      </c>
      <c r="G2283" t="s">
        <v>24</v>
      </c>
      <c r="H2283">
        <v>1351825</v>
      </c>
      <c r="I2283">
        <v>1352448</v>
      </c>
      <c r="J2283" t="s">
        <v>71</v>
      </c>
      <c r="K2283" t="s">
        <v>5176</v>
      </c>
      <c r="L2283" t="s">
        <v>5176</v>
      </c>
      <c r="N2283" t="s">
        <v>36</v>
      </c>
      <c r="P2283" s="1" t="s">
        <v>5174</v>
      </c>
      <c r="Q2283" t="s">
        <v>5175</v>
      </c>
      <c r="R2283">
        <v>624</v>
      </c>
      <c r="S2283">
        <v>207</v>
      </c>
    </row>
    <row r="2284" spans="1:20" x14ac:dyDescent="0.25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G2284" t="s">
        <v>24</v>
      </c>
      <c r="H2284">
        <v>1352508</v>
      </c>
      <c r="I2284">
        <v>1353410</v>
      </c>
      <c r="J2284" t="s">
        <v>71</v>
      </c>
      <c r="P2284" s="1" t="s">
        <v>5177</v>
      </c>
      <c r="Q2284" t="s">
        <v>5178</v>
      </c>
      <c r="R2284">
        <v>903</v>
      </c>
      <c r="T2284" t="s">
        <v>5179</v>
      </c>
    </row>
    <row r="2285" spans="1:20" x14ac:dyDescent="0.25">
      <c r="A2285" t="s">
        <v>29</v>
      </c>
      <c r="B2285" t="s">
        <v>30</v>
      </c>
      <c r="C2285" t="s">
        <v>22</v>
      </c>
      <c r="D2285" t="s">
        <v>23</v>
      </c>
      <c r="E2285" t="s">
        <v>5</v>
      </c>
      <c r="G2285" t="s">
        <v>24</v>
      </c>
      <c r="H2285">
        <v>1352508</v>
      </c>
      <c r="I2285">
        <v>1353410</v>
      </c>
      <c r="J2285" t="s">
        <v>71</v>
      </c>
      <c r="K2285" t="s">
        <v>5180</v>
      </c>
      <c r="L2285" t="s">
        <v>5180</v>
      </c>
      <c r="N2285" t="s">
        <v>36</v>
      </c>
      <c r="P2285" s="1" t="s">
        <v>5177</v>
      </c>
      <c r="Q2285" t="s">
        <v>5178</v>
      </c>
      <c r="R2285">
        <v>903</v>
      </c>
      <c r="S2285">
        <v>300</v>
      </c>
    </row>
    <row r="2286" spans="1:20" x14ac:dyDescent="0.25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G2286" t="s">
        <v>24</v>
      </c>
      <c r="H2286">
        <v>1353533</v>
      </c>
      <c r="I2286">
        <v>1354936</v>
      </c>
      <c r="J2286" t="s">
        <v>25</v>
      </c>
      <c r="P2286" s="1" t="s">
        <v>5181</v>
      </c>
      <c r="Q2286" t="s">
        <v>5182</v>
      </c>
      <c r="R2286">
        <v>1404</v>
      </c>
      <c r="T2286" t="s">
        <v>5183</v>
      </c>
    </row>
    <row r="2287" spans="1:20" x14ac:dyDescent="0.25">
      <c r="A2287" t="s">
        <v>29</v>
      </c>
      <c r="B2287" t="s">
        <v>30</v>
      </c>
      <c r="C2287" t="s">
        <v>22</v>
      </c>
      <c r="D2287" t="s">
        <v>23</v>
      </c>
      <c r="E2287" t="s">
        <v>5</v>
      </c>
      <c r="G2287" t="s">
        <v>24</v>
      </c>
      <c r="H2287">
        <v>1353533</v>
      </c>
      <c r="I2287">
        <v>1354936</v>
      </c>
      <c r="J2287" t="s">
        <v>25</v>
      </c>
      <c r="K2287" t="s">
        <v>5184</v>
      </c>
      <c r="L2287" t="s">
        <v>5184</v>
      </c>
      <c r="N2287" t="s">
        <v>2148</v>
      </c>
      <c r="P2287" s="1" t="s">
        <v>5181</v>
      </c>
      <c r="Q2287" t="s">
        <v>5182</v>
      </c>
      <c r="R2287">
        <v>1404</v>
      </c>
      <c r="S2287">
        <v>467</v>
      </c>
    </row>
    <row r="2288" spans="1:20" x14ac:dyDescent="0.25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G2288" t="s">
        <v>24</v>
      </c>
      <c r="H2288">
        <v>1355154</v>
      </c>
      <c r="I2288">
        <v>1355462</v>
      </c>
      <c r="J2288" t="s">
        <v>25</v>
      </c>
      <c r="O2288" t="s">
        <v>5185</v>
      </c>
      <c r="P2288" s="1" t="s">
        <v>5186</v>
      </c>
      <c r="Q2288" t="s">
        <v>5187</v>
      </c>
      <c r="R2288">
        <v>309</v>
      </c>
      <c r="T2288" t="s">
        <v>5188</v>
      </c>
    </row>
    <row r="2289" spans="1:20" x14ac:dyDescent="0.25">
      <c r="A2289" t="s">
        <v>29</v>
      </c>
      <c r="B2289" t="s">
        <v>30</v>
      </c>
      <c r="C2289" t="s">
        <v>22</v>
      </c>
      <c r="D2289" t="s">
        <v>23</v>
      </c>
      <c r="E2289" t="s">
        <v>5</v>
      </c>
      <c r="G2289" t="s">
        <v>24</v>
      </c>
      <c r="H2289">
        <v>1355154</v>
      </c>
      <c r="I2289">
        <v>1355462</v>
      </c>
      <c r="J2289" t="s">
        <v>25</v>
      </c>
      <c r="K2289" t="s">
        <v>5189</v>
      </c>
      <c r="L2289" t="s">
        <v>5189</v>
      </c>
      <c r="N2289" t="s">
        <v>5190</v>
      </c>
      <c r="O2289" t="s">
        <v>5185</v>
      </c>
      <c r="P2289" s="1" t="s">
        <v>5186</v>
      </c>
      <c r="Q2289" t="s">
        <v>5187</v>
      </c>
      <c r="R2289">
        <v>309</v>
      </c>
      <c r="S2289">
        <v>102</v>
      </c>
    </row>
    <row r="2290" spans="1:20" x14ac:dyDescent="0.25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G2290" t="s">
        <v>24</v>
      </c>
      <c r="H2290">
        <v>1355615</v>
      </c>
      <c r="I2290">
        <v>1356283</v>
      </c>
      <c r="J2290" t="s">
        <v>25</v>
      </c>
      <c r="P2290" s="1" t="s">
        <v>5191</v>
      </c>
      <c r="Q2290" t="s">
        <v>5192</v>
      </c>
      <c r="R2290">
        <v>669</v>
      </c>
      <c r="T2290" t="s">
        <v>5193</v>
      </c>
    </row>
    <row r="2291" spans="1:20" x14ac:dyDescent="0.25">
      <c r="A2291" t="s">
        <v>29</v>
      </c>
      <c r="B2291" t="s">
        <v>30</v>
      </c>
      <c r="C2291" t="s">
        <v>22</v>
      </c>
      <c r="D2291" t="s">
        <v>23</v>
      </c>
      <c r="E2291" t="s">
        <v>5</v>
      </c>
      <c r="G2291" t="s">
        <v>24</v>
      </c>
      <c r="H2291">
        <v>1355615</v>
      </c>
      <c r="I2291">
        <v>1356283</v>
      </c>
      <c r="J2291" t="s">
        <v>25</v>
      </c>
      <c r="K2291" t="s">
        <v>5194</v>
      </c>
      <c r="L2291" t="s">
        <v>5194</v>
      </c>
      <c r="N2291" t="s">
        <v>2716</v>
      </c>
      <c r="P2291" s="1" t="s">
        <v>5191</v>
      </c>
      <c r="Q2291" t="s">
        <v>5192</v>
      </c>
      <c r="R2291">
        <v>669</v>
      </c>
      <c r="S2291">
        <v>222</v>
      </c>
    </row>
    <row r="2292" spans="1:20" x14ac:dyDescent="0.25">
      <c r="A2292" t="s">
        <v>20</v>
      </c>
      <c r="B2292" t="s">
        <v>21</v>
      </c>
      <c r="C2292" t="s">
        <v>22</v>
      </c>
      <c r="D2292" t="s">
        <v>23</v>
      </c>
      <c r="E2292" t="s">
        <v>5</v>
      </c>
      <c r="G2292" t="s">
        <v>24</v>
      </c>
      <c r="H2292">
        <v>1356455</v>
      </c>
      <c r="I2292">
        <v>1358488</v>
      </c>
      <c r="J2292" t="s">
        <v>71</v>
      </c>
      <c r="P2292" s="1" t="s">
        <v>5195</v>
      </c>
      <c r="Q2292" t="s">
        <v>5196</v>
      </c>
      <c r="R2292">
        <v>2034</v>
      </c>
      <c r="T2292" t="s">
        <v>5197</v>
      </c>
    </row>
    <row r="2293" spans="1:20" x14ac:dyDescent="0.25">
      <c r="A2293" t="s">
        <v>29</v>
      </c>
      <c r="B2293" t="s">
        <v>30</v>
      </c>
      <c r="C2293" t="s">
        <v>22</v>
      </c>
      <c r="D2293" t="s">
        <v>23</v>
      </c>
      <c r="E2293" t="s">
        <v>5</v>
      </c>
      <c r="G2293" t="s">
        <v>24</v>
      </c>
      <c r="H2293">
        <v>1356455</v>
      </c>
      <c r="I2293">
        <v>1358488</v>
      </c>
      <c r="J2293" t="s">
        <v>71</v>
      </c>
      <c r="K2293" t="s">
        <v>5198</v>
      </c>
      <c r="L2293" t="s">
        <v>5198</v>
      </c>
      <c r="N2293" t="s">
        <v>2562</v>
      </c>
      <c r="P2293" s="1" t="s">
        <v>5195</v>
      </c>
      <c r="Q2293" t="s">
        <v>5196</v>
      </c>
      <c r="R2293">
        <v>2034</v>
      </c>
      <c r="S2293">
        <v>677</v>
      </c>
    </row>
    <row r="2294" spans="1:20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1358733</v>
      </c>
      <c r="I2294">
        <v>1360187</v>
      </c>
      <c r="J2294" t="s">
        <v>25</v>
      </c>
      <c r="P2294" s="1" t="s">
        <v>5199</v>
      </c>
      <c r="Q2294" t="s">
        <v>5200</v>
      </c>
      <c r="R2294">
        <v>1455</v>
      </c>
      <c r="T2294" t="s">
        <v>5201</v>
      </c>
    </row>
    <row r="2295" spans="1:20" x14ac:dyDescent="0.25">
      <c r="A2295" t="s">
        <v>29</v>
      </c>
      <c r="B2295" t="s">
        <v>30</v>
      </c>
      <c r="C2295" t="s">
        <v>22</v>
      </c>
      <c r="D2295" t="s">
        <v>23</v>
      </c>
      <c r="E2295" t="s">
        <v>5</v>
      </c>
      <c r="G2295" t="s">
        <v>24</v>
      </c>
      <c r="H2295">
        <v>1358733</v>
      </c>
      <c r="I2295">
        <v>1360187</v>
      </c>
      <c r="J2295" t="s">
        <v>25</v>
      </c>
      <c r="K2295" t="s">
        <v>5202</v>
      </c>
      <c r="L2295" t="s">
        <v>5202</v>
      </c>
      <c r="N2295" t="s">
        <v>5203</v>
      </c>
      <c r="P2295" s="1" t="s">
        <v>5199</v>
      </c>
      <c r="Q2295" t="s">
        <v>5200</v>
      </c>
      <c r="R2295">
        <v>1455</v>
      </c>
      <c r="S2295">
        <v>484</v>
      </c>
    </row>
    <row r="2296" spans="1:20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1360191</v>
      </c>
      <c r="I2296">
        <v>1360895</v>
      </c>
      <c r="J2296" t="s">
        <v>25</v>
      </c>
      <c r="P2296" s="1" t="s">
        <v>5204</v>
      </c>
      <c r="Q2296" t="s">
        <v>5205</v>
      </c>
      <c r="R2296">
        <v>705</v>
      </c>
    </row>
    <row r="2297" spans="1:20" x14ac:dyDescent="0.25">
      <c r="A2297" t="s">
        <v>29</v>
      </c>
      <c r="B2297" t="s">
        <v>30</v>
      </c>
      <c r="C2297" t="s">
        <v>22</v>
      </c>
      <c r="D2297" t="s">
        <v>23</v>
      </c>
      <c r="E2297" t="s">
        <v>5</v>
      </c>
      <c r="G2297" t="s">
        <v>24</v>
      </c>
      <c r="H2297">
        <v>1360191</v>
      </c>
      <c r="I2297">
        <v>1360895</v>
      </c>
      <c r="J2297" t="s">
        <v>25</v>
      </c>
      <c r="K2297" t="s">
        <v>5206</v>
      </c>
      <c r="L2297" t="s">
        <v>5206</v>
      </c>
      <c r="N2297" t="s">
        <v>5207</v>
      </c>
      <c r="P2297" s="1" t="s">
        <v>5204</v>
      </c>
      <c r="Q2297" t="s">
        <v>5205</v>
      </c>
      <c r="R2297">
        <v>705</v>
      </c>
      <c r="S2297">
        <v>234</v>
      </c>
    </row>
    <row r="2298" spans="1:20" x14ac:dyDescent="0.25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G2298" t="s">
        <v>24</v>
      </c>
      <c r="H2298">
        <v>1360892</v>
      </c>
      <c r="I2298">
        <v>1361551</v>
      </c>
      <c r="J2298" t="s">
        <v>25</v>
      </c>
      <c r="P2298" s="1" t="s">
        <v>5208</v>
      </c>
      <c r="Q2298" t="s">
        <v>5209</v>
      </c>
      <c r="R2298">
        <v>660</v>
      </c>
    </row>
    <row r="2299" spans="1:20" x14ac:dyDescent="0.25">
      <c r="A2299" t="s">
        <v>29</v>
      </c>
      <c r="B2299" t="s">
        <v>30</v>
      </c>
      <c r="C2299" t="s">
        <v>22</v>
      </c>
      <c r="D2299" t="s">
        <v>23</v>
      </c>
      <c r="E2299" t="s">
        <v>5</v>
      </c>
      <c r="G2299" t="s">
        <v>24</v>
      </c>
      <c r="H2299">
        <v>1360892</v>
      </c>
      <c r="I2299">
        <v>1361551</v>
      </c>
      <c r="J2299" t="s">
        <v>25</v>
      </c>
      <c r="K2299" t="s">
        <v>5210</v>
      </c>
      <c r="L2299" t="s">
        <v>5210</v>
      </c>
      <c r="N2299" t="s">
        <v>5207</v>
      </c>
      <c r="P2299" s="1" t="s">
        <v>5208</v>
      </c>
      <c r="Q2299" t="s">
        <v>5209</v>
      </c>
      <c r="R2299">
        <v>660</v>
      </c>
      <c r="S2299">
        <v>219</v>
      </c>
    </row>
    <row r="2300" spans="1:20" x14ac:dyDescent="0.25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G2300" t="s">
        <v>24</v>
      </c>
      <c r="H2300">
        <v>1361561</v>
      </c>
      <c r="I2300">
        <v>1362217</v>
      </c>
      <c r="J2300" t="s">
        <v>25</v>
      </c>
      <c r="P2300" s="1" t="s">
        <v>5211</v>
      </c>
      <c r="Q2300" t="s">
        <v>5212</v>
      </c>
      <c r="R2300">
        <v>657</v>
      </c>
      <c r="T2300" t="s">
        <v>5213</v>
      </c>
    </row>
    <row r="2301" spans="1:20" x14ac:dyDescent="0.25">
      <c r="A2301" t="s">
        <v>29</v>
      </c>
      <c r="B2301" t="s">
        <v>30</v>
      </c>
      <c r="C2301" t="s">
        <v>22</v>
      </c>
      <c r="D2301" t="s">
        <v>23</v>
      </c>
      <c r="E2301" t="s">
        <v>5</v>
      </c>
      <c r="G2301" t="s">
        <v>24</v>
      </c>
      <c r="H2301">
        <v>1361561</v>
      </c>
      <c r="I2301">
        <v>1362217</v>
      </c>
      <c r="J2301" t="s">
        <v>25</v>
      </c>
      <c r="K2301" t="s">
        <v>5214</v>
      </c>
      <c r="L2301" t="s">
        <v>5214</v>
      </c>
      <c r="N2301" t="s">
        <v>973</v>
      </c>
      <c r="P2301" s="1" t="s">
        <v>5211</v>
      </c>
      <c r="Q2301" t="s">
        <v>5212</v>
      </c>
      <c r="R2301">
        <v>657</v>
      </c>
      <c r="S2301">
        <v>218</v>
      </c>
    </row>
    <row r="2302" spans="1:20" x14ac:dyDescent="0.25">
      <c r="A2302" t="s">
        <v>20</v>
      </c>
      <c r="B2302" t="s">
        <v>21</v>
      </c>
      <c r="C2302" t="s">
        <v>22</v>
      </c>
      <c r="D2302" t="s">
        <v>23</v>
      </c>
      <c r="E2302" t="s">
        <v>5</v>
      </c>
      <c r="G2302" t="s">
        <v>24</v>
      </c>
      <c r="H2302">
        <v>1362271</v>
      </c>
      <c r="I2302">
        <v>1363422</v>
      </c>
      <c r="J2302" t="s">
        <v>25</v>
      </c>
      <c r="P2302" s="1" t="s">
        <v>5215</v>
      </c>
      <c r="Q2302" t="s">
        <v>5216</v>
      </c>
      <c r="R2302">
        <v>1152</v>
      </c>
      <c r="T2302" t="s">
        <v>5217</v>
      </c>
    </row>
    <row r="2303" spans="1:20" x14ac:dyDescent="0.25">
      <c r="A2303" t="s">
        <v>29</v>
      </c>
      <c r="B2303" t="s">
        <v>30</v>
      </c>
      <c r="C2303" t="s">
        <v>22</v>
      </c>
      <c r="D2303" t="s">
        <v>23</v>
      </c>
      <c r="E2303" t="s">
        <v>5</v>
      </c>
      <c r="G2303" t="s">
        <v>24</v>
      </c>
      <c r="H2303">
        <v>1362271</v>
      </c>
      <c r="I2303">
        <v>1363422</v>
      </c>
      <c r="J2303" t="s">
        <v>25</v>
      </c>
      <c r="K2303" t="s">
        <v>5218</v>
      </c>
      <c r="L2303" t="s">
        <v>5218</v>
      </c>
      <c r="N2303" t="s">
        <v>4710</v>
      </c>
      <c r="P2303" s="1" t="s">
        <v>5215</v>
      </c>
      <c r="Q2303" t="s">
        <v>5216</v>
      </c>
      <c r="R2303">
        <v>1152</v>
      </c>
      <c r="S2303">
        <v>383</v>
      </c>
    </row>
    <row r="2304" spans="1:20" x14ac:dyDescent="0.25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G2304" t="s">
        <v>24</v>
      </c>
      <c r="H2304">
        <v>1363460</v>
      </c>
      <c r="I2304">
        <v>1363726</v>
      </c>
      <c r="J2304" t="s">
        <v>71</v>
      </c>
      <c r="P2304" s="1" t="s">
        <v>5219</v>
      </c>
      <c r="Q2304" t="s">
        <v>5220</v>
      </c>
      <c r="R2304">
        <v>267</v>
      </c>
    </row>
    <row r="2305" spans="1:20" x14ac:dyDescent="0.25">
      <c r="A2305" t="s">
        <v>29</v>
      </c>
      <c r="B2305" t="s">
        <v>30</v>
      </c>
      <c r="C2305" t="s">
        <v>22</v>
      </c>
      <c r="D2305" t="s">
        <v>23</v>
      </c>
      <c r="E2305" t="s">
        <v>5</v>
      </c>
      <c r="G2305" t="s">
        <v>24</v>
      </c>
      <c r="H2305">
        <v>1363460</v>
      </c>
      <c r="I2305">
        <v>1363726</v>
      </c>
      <c r="J2305" t="s">
        <v>71</v>
      </c>
      <c r="K2305" t="s">
        <v>5221</v>
      </c>
      <c r="L2305" t="s">
        <v>5221</v>
      </c>
      <c r="N2305" t="s">
        <v>36</v>
      </c>
      <c r="P2305" s="1" t="s">
        <v>5219</v>
      </c>
      <c r="Q2305" t="s">
        <v>5220</v>
      </c>
      <c r="R2305">
        <v>267</v>
      </c>
      <c r="S2305">
        <v>88</v>
      </c>
    </row>
    <row r="2306" spans="1:20" x14ac:dyDescent="0.25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G2306" t="s">
        <v>24</v>
      </c>
      <c r="H2306">
        <v>1364065</v>
      </c>
      <c r="I2306">
        <v>1366263</v>
      </c>
      <c r="J2306" t="s">
        <v>25</v>
      </c>
      <c r="P2306" s="1" t="s">
        <v>5222</v>
      </c>
      <c r="Q2306" t="s">
        <v>5223</v>
      </c>
      <c r="R2306">
        <v>2199</v>
      </c>
      <c r="T2306" t="s">
        <v>5224</v>
      </c>
    </row>
    <row r="2307" spans="1:20" x14ac:dyDescent="0.25">
      <c r="A2307" t="s">
        <v>29</v>
      </c>
      <c r="B2307" t="s">
        <v>30</v>
      </c>
      <c r="C2307" t="s">
        <v>22</v>
      </c>
      <c r="D2307" t="s">
        <v>23</v>
      </c>
      <c r="E2307" t="s">
        <v>5</v>
      </c>
      <c r="G2307" t="s">
        <v>24</v>
      </c>
      <c r="H2307">
        <v>1364065</v>
      </c>
      <c r="I2307">
        <v>1366263</v>
      </c>
      <c r="J2307" t="s">
        <v>25</v>
      </c>
      <c r="K2307" t="s">
        <v>5225</v>
      </c>
      <c r="L2307" t="s">
        <v>5225</v>
      </c>
      <c r="N2307" t="s">
        <v>5226</v>
      </c>
      <c r="P2307" s="1" t="s">
        <v>5222</v>
      </c>
      <c r="Q2307" t="s">
        <v>5223</v>
      </c>
      <c r="R2307">
        <v>2199</v>
      </c>
      <c r="S2307">
        <v>732</v>
      </c>
    </row>
    <row r="2308" spans="1:20" x14ac:dyDescent="0.25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G2308" t="s">
        <v>24</v>
      </c>
      <c r="H2308">
        <v>1366431</v>
      </c>
      <c r="I2308">
        <v>1367477</v>
      </c>
      <c r="J2308" t="s">
        <v>25</v>
      </c>
      <c r="P2308" s="1" t="s">
        <v>5227</v>
      </c>
      <c r="Q2308" t="s">
        <v>5228</v>
      </c>
      <c r="R2308">
        <v>1047</v>
      </c>
      <c r="T2308" t="s">
        <v>5229</v>
      </c>
    </row>
    <row r="2309" spans="1:20" x14ac:dyDescent="0.25">
      <c r="A2309" t="s">
        <v>29</v>
      </c>
      <c r="B2309" t="s">
        <v>30</v>
      </c>
      <c r="C2309" t="s">
        <v>22</v>
      </c>
      <c r="D2309" t="s">
        <v>23</v>
      </c>
      <c r="E2309" t="s">
        <v>5</v>
      </c>
      <c r="G2309" t="s">
        <v>24</v>
      </c>
      <c r="H2309">
        <v>1366431</v>
      </c>
      <c r="I2309">
        <v>1367477</v>
      </c>
      <c r="J2309" t="s">
        <v>25</v>
      </c>
      <c r="K2309" t="s">
        <v>5230</v>
      </c>
      <c r="L2309" t="s">
        <v>5230</v>
      </c>
      <c r="N2309" t="s">
        <v>36</v>
      </c>
      <c r="P2309" s="1" t="s">
        <v>5227</v>
      </c>
      <c r="Q2309" t="s">
        <v>5228</v>
      </c>
      <c r="R2309">
        <v>1047</v>
      </c>
      <c r="S2309">
        <v>348</v>
      </c>
    </row>
    <row r="2310" spans="1:20" x14ac:dyDescent="0.25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G2310" t="s">
        <v>24</v>
      </c>
      <c r="H2310">
        <v>1367907</v>
      </c>
      <c r="I2310">
        <v>1369541</v>
      </c>
      <c r="J2310" t="s">
        <v>25</v>
      </c>
      <c r="P2310" s="1" t="s">
        <v>5231</v>
      </c>
      <c r="Q2310" t="s">
        <v>5232</v>
      </c>
      <c r="R2310">
        <v>1635</v>
      </c>
      <c r="T2310" t="s">
        <v>5233</v>
      </c>
    </row>
    <row r="2311" spans="1:20" x14ac:dyDescent="0.25">
      <c r="A2311" t="s">
        <v>29</v>
      </c>
      <c r="B2311" t="s">
        <v>30</v>
      </c>
      <c r="C2311" t="s">
        <v>22</v>
      </c>
      <c r="D2311" t="s">
        <v>23</v>
      </c>
      <c r="E2311" t="s">
        <v>5</v>
      </c>
      <c r="G2311" t="s">
        <v>24</v>
      </c>
      <c r="H2311">
        <v>1367907</v>
      </c>
      <c r="I2311">
        <v>1369541</v>
      </c>
      <c r="J2311" t="s">
        <v>25</v>
      </c>
      <c r="K2311" t="s">
        <v>5234</v>
      </c>
      <c r="L2311" t="s">
        <v>5234</v>
      </c>
      <c r="N2311" t="s">
        <v>5235</v>
      </c>
      <c r="P2311" s="1" t="s">
        <v>5231</v>
      </c>
      <c r="Q2311" t="s">
        <v>5232</v>
      </c>
      <c r="R2311">
        <v>1635</v>
      </c>
      <c r="S2311">
        <v>544</v>
      </c>
    </row>
    <row r="2312" spans="1:20" x14ac:dyDescent="0.25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G2312" t="s">
        <v>24</v>
      </c>
      <c r="H2312">
        <v>1369704</v>
      </c>
      <c r="I2312">
        <v>1371029</v>
      </c>
      <c r="J2312" t="s">
        <v>25</v>
      </c>
      <c r="P2312" s="1" t="s">
        <v>5236</v>
      </c>
      <c r="Q2312" t="s">
        <v>5237</v>
      </c>
      <c r="R2312">
        <v>1326</v>
      </c>
      <c r="T2312" t="s">
        <v>5238</v>
      </c>
    </row>
    <row r="2313" spans="1:20" x14ac:dyDescent="0.25">
      <c r="A2313" t="s">
        <v>29</v>
      </c>
      <c r="B2313" t="s">
        <v>30</v>
      </c>
      <c r="C2313" t="s">
        <v>22</v>
      </c>
      <c r="D2313" t="s">
        <v>23</v>
      </c>
      <c r="E2313" t="s">
        <v>5</v>
      </c>
      <c r="G2313" t="s">
        <v>24</v>
      </c>
      <c r="H2313">
        <v>1369704</v>
      </c>
      <c r="I2313">
        <v>1371029</v>
      </c>
      <c r="J2313" t="s">
        <v>25</v>
      </c>
      <c r="K2313" t="s">
        <v>5239</v>
      </c>
      <c r="L2313" t="s">
        <v>5239</v>
      </c>
      <c r="N2313" t="s">
        <v>36</v>
      </c>
      <c r="P2313" s="1" t="s">
        <v>5236</v>
      </c>
      <c r="Q2313" t="s">
        <v>5237</v>
      </c>
      <c r="R2313">
        <v>1326</v>
      </c>
      <c r="S2313">
        <v>441</v>
      </c>
    </row>
    <row r="2314" spans="1:20" x14ac:dyDescent="0.25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G2314" t="s">
        <v>24</v>
      </c>
      <c r="H2314">
        <v>1371051</v>
      </c>
      <c r="I2314">
        <v>1377548</v>
      </c>
      <c r="J2314" t="s">
        <v>25</v>
      </c>
      <c r="P2314" s="1" t="s">
        <v>5240</v>
      </c>
      <c r="Q2314" t="s">
        <v>5241</v>
      </c>
      <c r="R2314">
        <v>6498</v>
      </c>
    </row>
    <row r="2315" spans="1:20" x14ac:dyDescent="0.25">
      <c r="A2315" t="s">
        <v>29</v>
      </c>
      <c r="B2315" t="s">
        <v>30</v>
      </c>
      <c r="C2315" t="s">
        <v>22</v>
      </c>
      <c r="D2315" t="s">
        <v>23</v>
      </c>
      <c r="E2315" t="s">
        <v>5</v>
      </c>
      <c r="G2315" t="s">
        <v>24</v>
      </c>
      <c r="H2315">
        <v>1371051</v>
      </c>
      <c r="I2315">
        <v>1377548</v>
      </c>
      <c r="J2315" t="s">
        <v>25</v>
      </c>
      <c r="K2315" t="s">
        <v>5242</v>
      </c>
      <c r="L2315" t="s">
        <v>5242</v>
      </c>
      <c r="N2315" t="s">
        <v>36</v>
      </c>
      <c r="P2315" s="1" t="s">
        <v>5240</v>
      </c>
      <c r="Q2315" t="s">
        <v>5241</v>
      </c>
      <c r="R2315">
        <v>6498</v>
      </c>
      <c r="S2315">
        <v>2165</v>
      </c>
    </row>
    <row r="2316" spans="1:20" x14ac:dyDescent="0.25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G2316" t="s">
        <v>24</v>
      </c>
      <c r="H2316">
        <v>1377755</v>
      </c>
      <c r="I2316">
        <v>1379176</v>
      </c>
      <c r="J2316" t="s">
        <v>25</v>
      </c>
      <c r="P2316" s="1" t="s">
        <v>5243</v>
      </c>
      <c r="Q2316" t="s">
        <v>5244</v>
      </c>
      <c r="R2316">
        <v>1422</v>
      </c>
      <c r="T2316" t="s">
        <v>5245</v>
      </c>
    </row>
    <row r="2317" spans="1:20" x14ac:dyDescent="0.25">
      <c r="A2317" t="s">
        <v>29</v>
      </c>
      <c r="B2317" t="s">
        <v>30</v>
      </c>
      <c r="C2317" t="s">
        <v>22</v>
      </c>
      <c r="D2317" t="s">
        <v>23</v>
      </c>
      <c r="E2317" t="s">
        <v>5</v>
      </c>
      <c r="G2317" t="s">
        <v>24</v>
      </c>
      <c r="H2317">
        <v>1377755</v>
      </c>
      <c r="I2317">
        <v>1379176</v>
      </c>
      <c r="J2317" t="s">
        <v>25</v>
      </c>
      <c r="K2317" t="s">
        <v>5246</v>
      </c>
      <c r="L2317" t="s">
        <v>5246</v>
      </c>
      <c r="N2317" t="s">
        <v>791</v>
      </c>
      <c r="P2317" s="1" t="s">
        <v>5243</v>
      </c>
      <c r="Q2317" t="s">
        <v>5244</v>
      </c>
      <c r="R2317">
        <v>1422</v>
      </c>
      <c r="S2317">
        <v>473</v>
      </c>
    </row>
    <row r="2318" spans="1:20" x14ac:dyDescent="0.25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G2318" t="s">
        <v>24</v>
      </c>
      <c r="H2318">
        <v>1379185</v>
      </c>
      <c r="I2318">
        <v>1386441</v>
      </c>
      <c r="J2318" t="s">
        <v>25</v>
      </c>
      <c r="P2318" s="1" t="s">
        <v>5247</v>
      </c>
      <c r="Q2318" t="s">
        <v>5248</v>
      </c>
      <c r="R2318">
        <v>7257</v>
      </c>
    </row>
    <row r="2319" spans="1:20" x14ac:dyDescent="0.25">
      <c r="A2319" t="s">
        <v>29</v>
      </c>
      <c r="B2319" t="s">
        <v>30</v>
      </c>
      <c r="C2319" t="s">
        <v>22</v>
      </c>
      <c r="D2319" t="s">
        <v>23</v>
      </c>
      <c r="E2319" t="s">
        <v>5</v>
      </c>
      <c r="G2319" t="s">
        <v>24</v>
      </c>
      <c r="H2319">
        <v>1379185</v>
      </c>
      <c r="I2319">
        <v>1386441</v>
      </c>
      <c r="J2319" t="s">
        <v>25</v>
      </c>
      <c r="K2319" t="s">
        <v>5249</v>
      </c>
      <c r="L2319" t="s">
        <v>5249</v>
      </c>
      <c r="N2319" t="s">
        <v>36</v>
      </c>
      <c r="P2319" s="1" t="s">
        <v>5247</v>
      </c>
      <c r="Q2319" t="s">
        <v>5248</v>
      </c>
      <c r="R2319">
        <v>7257</v>
      </c>
      <c r="S2319">
        <v>2418</v>
      </c>
    </row>
    <row r="2320" spans="1:20" x14ac:dyDescent="0.25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G2320" t="s">
        <v>24</v>
      </c>
      <c r="H2320">
        <v>1386540</v>
      </c>
      <c r="I2320">
        <v>1387562</v>
      </c>
      <c r="J2320" t="s">
        <v>25</v>
      </c>
      <c r="P2320" s="1" t="s">
        <v>5250</v>
      </c>
      <c r="Q2320" t="s">
        <v>5251</v>
      </c>
      <c r="R2320">
        <v>1023</v>
      </c>
      <c r="T2320" t="s">
        <v>5252</v>
      </c>
    </row>
    <row r="2321" spans="1:20" x14ac:dyDescent="0.25">
      <c r="A2321" t="s">
        <v>29</v>
      </c>
      <c r="B2321" t="s">
        <v>30</v>
      </c>
      <c r="C2321" t="s">
        <v>22</v>
      </c>
      <c r="D2321" t="s">
        <v>23</v>
      </c>
      <c r="E2321" t="s">
        <v>5</v>
      </c>
      <c r="G2321" t="s">
        <v>24</v>
      </c>
      <c r="H2321">
        <v>1386540</v>
      </c>
      <c r="I2321">
        <v>1387562</v>
      </c>
      <c r="J2321" t="s">
        <v>25</v>
      </c>
      <c r="K2321" t="s">
        <v>5253</v>
      </c>
      <c r="L2321" t="s">
        <v>5253</v>
      </c>
      <c r="N2321" t="s">
        <v>5254</v>
      </c>
      <c r="P2321" s="1" t="s">
        <v>5250</v>
      </c>
      <c r="Q2321" t="s">
        <v>5251</v>
      </c>
      <c r="R2321">
        <v>1023</v>
      </c>
      <c r="S2321">
        <v>340</v>
      </c>
    </row>
    <row r="2322" spans="1:20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G2322" t="s">
        <v>24</v>
      </c>
      <c r="H2322">
        <v>1387777</v>
      </c>
      <c r="I2322">
        <v>1389156</v>
      </c>
      <c r="J2322" t="s">
        <v>71</v>
      </c>
      <c r="P2322" s="1" t="s">
        <v>5255</v>
      </c>
      <c r="Q2322" t="s">
        <v>5256</v>
      </c>
      <c r="R2322">
        <v>1380</v>
      </c>
      <c r="T2322" t="s">
        <v>5257</v>
      </c>
    </row>
    <row r="2323" spans="1:20" x14ac:dyDescent="0.25">
      <c r="A2323" t="s">
        <v>29</v>
      </c>
      <c r="B2323" t="s">
        <v>30</v>
      </c>
      <c r="C2323" t="s">
        <v>22</v>
      </c>
      <c r="D2323" t="s">
        <v>23</v>
      </c>
      <c r="E2323" t="s">
        <v>5</v>
      </c>
      <c r="G2323" t="s">
        <v>24</v>
      </c>
      <c r="H2323">
        <v>1387777</v>
      </c>
      <c r="I2323">
        <v>1389156</v>
      </c>
      <c r="J2323" t="s">
        <v>71</v>
      </c>
      <c r="K2323" t="s">
        <v>5258</v>
      </c>
      <c r="L2323" t="s">
        <v>5258</v>
      </c>
      <c r="N2323" t="s">
        <v>5259</v>
      </c>
      <c r="P2323" s="1" t="s">
        <v>5255</v>
      </c>
      <c r="Q2323" t="s">
        <v>5256</v>
      </c>
      <c r="R2323">
        <v>1380</v>
      </c>
      <c r="S2323">
        <v>459</v>
      </c>
    </row>
    <row r="2324" spans="1:20" x14ac:dyDescent="0.25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G2324" t="s">
        <v>24</v>
      </c>
      <c r="H2324">
        <v>1389176</v>
      </c>
      <c r="I2324">
        <v>1390300</v>
      </c>
      <c r="J2324" t="s">
        <v>71</v>
      </c>
      <c r="P2324" s="1" t="s">
        <v>5260</v>
      </c>
      <c r="Q2324" t="s">
        <v>5261</v>
      </c>
      <c r="R2324">
        <v>1125</v>
      </c>
      <c r="T2324" t="s">
        <v>5262</v>
      </c>
    </row>
    <row r="2325" spans="1:20" x14ac:dyDescent="0.25">
      <c r="A2325" t="s">
        <v>29</v>
      </c>
      <c r="B2325" t="s">
        <v>30</v>
      </c>
      <c r="C2325" t="s">
        <v>22</v>
      </c>
      <c r="D2325" t="s">
        <v>23</v>
      </c>
      <c r="E2325" t="s">
        <v>5</v>
      </c>
      <c r="G2325" t="s">
        <v>24</v>
      </c>
      <c r="H2325">
        <v>1389176</v>
      </c>
      <c r="I2325">
        <v>1390300</v>
      </c>
      <c r="J2325" t="s">
        <v>71</v>
      </c>
      <c r="K2325" t="s">
        <v>5263</v>
      </c>
      <c r="L2325" t="s">
        <v>5263</v>
      </c>
      <c r="N2325" t="s">
        <v>5044</v>
      </c>
      <c r="P2325" s="1" t="s">
        <v>5260</v>
      </c>
      <c r="Q2325" t="s">
        <v>5261</v>
      </c>
      <c r="R2325">
        <v>1125</v>
      </c>
      <c r="S2325">
        <v>374</v>
      </c>
    </row>
    <row r="2326" spans="1:20" x14ac:dyDescent="0.25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G2326" t="s">
        <v>24</v>
      </c>
      <c r="H2326">
        <v>1390318</v>
      </c>
      <c r="I2326">
        <v>1390764</v>
      </c>
      <c r="J2326" t="s">
        <v>71</v>
      </c>
      <c r="P2326" s="1" t="s">
        <v>5264</v>
      </c>
      <c r="Q2326" t="s">
        <v>5265</v>
      </c>
      <c r="R2326">
        <v>447</v>
      </c>
      <c r="T2326" t="s">
        <v>5266</v>
      </c>
    </row>
    <row r="2327" spans="1:20" x14ac:dyDescent="0.25">
      <c r="A2327" t="s">
        <v>29</v>
      </c>
      <c r="B2327" t="s">
        <v>30</v>
      </c>
      <c r="C2327" t="s">
        <v>22</v>
      </c>
      <c r="D2327" t="s">
        <v>23</v>
      </c>
      <c r="E2327" t="s">
        <v>5</v>
      </c>
      <c r="G2327" t="s">
        <v>24</v>
      </c>
      <c r="H2327">
        <v>1390318</v>
      </c>
      <c r="I2327">
        <v>1390764</v>
      </c>
      <c r="J2327" t="s">
        <v>71</v>
      </c>
      <c r="K2327" t="s">
        <v>5267</v>
      </c>
      <c r="L2327" t="s">
        <v>5267</v>
      </c>
      <c r="N2327" t="s">
        <v>5268</v>
      </c>
      <c r="P2327" s="1" t="s">
        <v>5264</v>
      </c>
      <c r="Q2327" t="s">
        <v>5265</v>
      </c>
      <c r="R2327">
        <v>447</v>
      </c>
      <c r="S2327">
        <v>148</v>
      </c>
    </row>
    <row r="2328" spans="1:20" x14ac:dyDescent="0.25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G2328" t="s">
        <v>24</v>
      </c>
      <c r="H2328">
        <v>1390798</v>
      </c>
      <c r="I2328">
        <v>1391361</v>
      </c>
      <c r="J2328" t="s">
        <v>71</v>
      </c>
      <c r="O2328" t="s">
        <v>5269</v>
      </c>
      <c r="P2328" s="1" t="s">
        <v>5270</v>
      </c>
      <c r="Q2328" t="s">
        <v>5271</v>
      </c>
      <c r="R2328">
        <v>564</v>
      </c>
      <c r="T2328" t="s">
        <v>5272</v>
      </c>
    </row>
    <row r="2329" spans="1:20" x14ac:dyDescent="0.25">
      <c r="A2329" t="s">
        <v>29</v>
      </c>
      <c r="B2329" t="s">
        <v>30</v>
      </c>
      <c r="C2329" t="s">
        <v>22</v>
      </c>
      <c r="D2329" t="s">
        <v>23</v>
      </c>
      <c r="E2329" t="s">
        <v>5</v>
      </c>
      <c r="G2329" t="s">
        <v>24</v>
      </c>
      <c r="H2329">
        <v>1390798</v>
      </c>
      <c r="I2329">
        <v>1391361</v>
      </c>
      <c r="J2329" t="s">
        <v>71</v>
      </c>
      <c r="K2329" t="s">
        <v>5273</v>
      </c>
      <c r="L2329" t="s">
        <v>5273</v>
      </c>
      <c r="N2329" t="s">
        <v>5274</v>
      </c>
      <c r="O2329" t="s">
        <v>5269</v>
      </c>
      <c r="P2329" s="1" t="s">
        <v>5270</v>
      </c>
      <c r="Q2329" t="s">
        <v>5271</v>
      </c>
      <c r="R2329">
        <v>564</v>
      </c>
      <c r="S2329">
        <v>187</v>
      </c>
    </row>
    <row r="2330" spans="1:20" x14ac:dyDescent="0.25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G2330" t="s">
        <v>24</v>
      </c>
      <c r="H2330">
        <v>1391426</v>
      </c>
      <c r="I2330">
        <v>1392565</v>
      </c>
      <c r="J2330" t="s">
        <v>71</v>
      </c>
      <c r="P2330" s="1" t="s">
        <v>5275</v>
      </c>
      <c r="Q2330" t="s">
        <v>5276</v>
      </c>
      <c r="R2330">
        <v>1140</v>
      </c>
      <c r="T2330" t="s">
        <v>5277</v>
      </c>
    </row>
    <row r="2331" spans="1:20" x14ac:dyDescent="0.25">
      <c r="A2331" t="s">
        <v>29</v>
      </c>
      <c r="B2331" t="s">
        <v>30</v>
      </c>
      <c r="C2331" t="s">
        <v>22</v>
      </c>
      <c r="D2331" t="s">
        <v>23</v>
      </c>
      <c r="E2331" t="s">
        <v>5</v>
      </c>
      <c r="G2331" t="s">
        <v>24</v>
      </c>
      <c r="H2331">
        <v>1391426</v>
      </c>
      <c r="I2331">
        <v>1392565</v>
      </c>
      <c r="J2331" t="s">
        <v>71</v>
      </c>
      <c r="K2331" t="s">
        <v>5278</v>
      </c>
      <c r="L2331" t="s">
        <v>5278</v>
      </c>
      <c r="N2331" t="s">
        <v>5279</v>
      </c>
      <c r="P2331" s="1" t="s">
        <v>5275</v>
      </c>
      <c r="Q2331" t="s">
        <v>5276</v>
      </c>
      <c r="R2331">
        <v>1140</v>
      </c>
      <c r="S2331">
        <v>379</v>
      </c>
    </row>
    <row r="2332" spans="1:20" x14ac:dyDescent="0.25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G2332" t="s">
        <v>24</v>
      </c>
      <c r="H2332">
        <v>1392710</v>
      </c>
      <c r="I2332">
        <v>1393597</v>
      </c>
      <c r="J2332" t="s">
        <v>71</v>
      </c>
      <c r="O2332" t="s">
        <v>5280</v>
      </c>
      <c r="P2332" s="1" t="s">
        <v>5281</v>
      </c>
      <c r="Q2332" t="s">
        <v>5282</v>
      </c>
      <c r="R2332">
        <v>888</v>
      </c>
      <c r="T2332" t="s">
        <v>5283</v>
      </c>
    </row>
    <row r="2333" spans="1:20" x14ac:dyDescent="0.25">
      <c r="A2333" t="s">
        <v>29</v>
      </c>
      <c r="B2333" t="s">
        <v>30</v>
      </c>
      <c r="C2333" t="s">
        <v>22</v>
      </c>
      <c r="D2333" t="s">
        <v>23</v>
      </c>
      <c r="E2333" t="s">
        <v>5</v>
      </c>
      <c r="G2333" t="s">
        <v>24</v>
      </c>
      <c r="H2333">
        <v>1392710</v>
      </c>
      <c r="I2333">
        <v>1393597</v>
      </c>
      <c r="J2333" t="s">
        <v>71</v>
      </c>
      <c r="K2333" t="s">
        <v>5284</v>
      </c>
      <c r="L2333" t="s">
        <v>5284</v>
      </c>
      <c r="N2333" t="s">
        <v>5285</v>
      </c>
      <c r="O2333" t="s">
        <v>5280</v>
      </c>
      <c r="P2333" s="1" t="s">
        <v>5281</v>
      </c>
      <c r="Q2333" t="s">
        <v>5282</v>
      </c>
      <c r="R2333">
        <v>888</v>
      </c>
      <c r="S2333">
        <v>295</v>
      </c>
    </row>
    <row r="2334" spans="1:20" x14ac:dyDescent="0.25">
      <c r="A2334" t="s">
        <v>20</v>
      </c>
      <c r="B2334" t="s">
        <v>21</v>
      </c>
      <c r="C2334" t="s">
        <v>22</v>
      </c>
      <c r="D2334" t="s">
        <v>23</v>
      </c>
      <c r="E2334" t="s">
        <v>5</v>
      </c>
      <c r="G2334" t="s">
        <v>24</v>
      </c>
      <c r="H2334">
        <v>1393672</v>
      </c>
      <c r="I2334">
        <v>1396290</v>
      </c>
      <c r="J2334" t="s">
        <v>25</v>
      </c>
      <c r="P2334" s="1" t="s">
        <v>5286</v>
      </c>
      <c r="Q2334" t="s">
        <v>5287</v>
      </c>
      <c r="R2334">
        <v>2619</v>
      </c>
      <c r="T2334" t="s">
        <v>5288</v>
      </c>
    </row>
    <row r="2335" spans="1:20" x14ac:dyDescent="0.25">
      <c r="A2335" t="s">
        <v>29</v>
      </c>
      <c r="B2335" t="s">
        <v>30</v>
      </c>
      <c r="C2335" t="s">
        <v>22</v>
      </c>
      <c r="D2335" t="s">
        <v>23</v>
      </c>
      <c r="E2335" t="s">
        <v>5</v>
      </c>
      <c r="G2335" t="s">
        <v>24</v>
      </c>
      <c r="H2335">
        <v>1393672</v>
      </c>
      <c r="I2335">
        <v>1396290</v>
      </c>
      <c r="J2335" t="s">
        <v>25</v>
      </c>
      <c r="K2335" t="s">
        <v>5289</v>
      </c>
      <c r="L2335" t="s">
        <v>5289</v>
      </c>
      <c r="N2335" t="s">
        <v>5290</v>
      </c>
      <c r="P2335" s="1" t="s">
        <v>5286</v>
      </c>
      <c r="Q2335" t="s">
        <v>5287</v>
      </c>
      <c r="R2335">
        <v>2619</v>
      </c>
      <c r="S2335">
        <v>872</v>
      </c>
    </row>
    <row r="2336" spans="1:20" x14ac:dyDescent="0.25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G2336" t="s">
        <v>24</v>
      </c>
      <c r="H2336">
        <v>1396287</v>
      </c>
      <c r="I2336">
        <v>1397849</v>
      </c>
      <c r="J2336" t="s">
        <v>71</v>
      </c>
      <c r="P2336" s="1" t="s">
        <v>5291</v>
      </c>
      <c r="Q2336" t="s">
        <v>5292</v>
      </c>
      <c r="R2336">
        <v>1563</v>
      </c>
      <c r="T2336" t="s">
        <v>5293</v>
      </c>
    </row>
    <row r="2337" spans="1:20" x14ac:dyDescent="0.25">
      <c r="A2337" t="s">
        <v>29</v>
      </c>
      <c r="B2337" t="s">
        <v>30</v>
      </c>
      <c r="C2337" t="s">
        <v>22</v>
      </c>
      <c r="D2337" t="s">
        <v>23</v>
      </c>
      <c r="E2337" t="s">
        <v>5</v>
      </c>
      <c r="G2337" t="s">
        <v>24</v>
      </c>
      <c r="H2337">
        <v>1396287</v>
      </c>
      <c r="I2337">
        <v>1397849</v>
      </c>
      <c r="J2337" t="s">
        <v>71</v>
      </c>
      <c r="K2337" t="s">
        <v>5294</v>
      </c>
      <c r="L2337" t="s">
        <v>5294</v>
      </c>
      <c r="N2337" t="s">
        <v>5295</v>
      </c>
      <c r="P2337" s="1" t="s">
        <v>5291</v>
      </c>
      <c r="Q2337" t="s">
        <v>5292</v>
      </c>
      <c r="R2337">
        <v>1563</v>
      </c>
      <c r="S2337">
        <v>520</v>
      </c>
    </row>
    <row r="2338" spans="1:20" x14ac:dyDescent="0.25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G2338" t="s">
        <v>24</v>
      </c>
      <c r="H2338">
        <v>1397852</v>
      </c>
      <c r="I2338">
        <v>1398172</v>
      </c>
      <c r="J2338" t="s">
        <v>71</v>
      </c>
      <c r="P2338" s="1" t="s">
        <v>5296</v>
      </c>
      <c r="Q2338" t="s">
        <v>5297</v>
      </c>
      <c r="R2338">
        <v>321</v>
      </c>
      <c r="T2338" t="s">
        <v>5298</v>
      </c>
    </row>
    <row r="2339" spans="1:20" x14ac:dyDescent="0.25">
      <c r="A2339" t="s">
        <v>29</v>
      </c>
      <c r="B2339" t="s">
        <v>30</v>
      </c>
      <c r="C2339" t="s">
        <v>22</v>
      </c>
      <c r="D2339" t="s">
        <v>23</v>
      </c>
      <c r="E2339" t="s">
        <v>5</v>
      </c>
      <c r="G2339" t="s">
        <v>24</v>
      </c>
      <c r="H2339">
        <v>1397852</v>
      </c>
      <c r="I2339">
        <v>1398172</v>
      </c>
      <c r="J2339" t="s">
        <v>71</v>
      </c>
      <c r="K2339" t="s">
        <v>5299</v>
      </c>
      <c r="L2339" t="s">
        <v>5299</v>
      </c>
      <c r="N2339" t="s">
        <v>5300</v>
      </c>
      <c r="P2339" s="1" t="s">
        <v>5296</v>
      </c>
      <c r="Q2339" t="s">
        <v>5297</v>
      </c>
      <c r="R2339">
        <v>321</v>
      </c>
      <c r="S2339">
        <v>106</v>
      </c>
    </row>
    <row r="2340" spans="1:20" x14ac:dyDescent="0.25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G2340" t="s">
        <v>24</v>
      </c>
      <c r="H2340">
        <v>1398369</v>
      </c>
      <c r="I2340">
        <v>1399193</v>
      </c>
      <c r="J2340" t="s">
        <v>25</v>
      </c>
      <c r="P2340" s="1" t="s">
        <v>5301</v>
      </c>
      <c r="Q2340" t="s">
        <v>5302</v>
      </c>
      <c r="R2340">
        <v>825</v>
      </c>
      <c r="T2340" t="s">
        <v>5303</v>
      </c>
    </row>
    <row r="2341" spans="1:20" x14ac:dyDescent="0.25">
      <c r="A2341" t="s">
        <v>29</v>
      </c>
      <c r="B2341" t="s">
        <v>30</v>
      </c>
      <c r="C2341" t="s">
        <v>22</v>
      </c>
      <c r="D2341" t="s">
        <v>23</v>
      </c>
      <c r="E2341" t="s">
        <v>5</v>
      </c>
      <c r="G2341" t="s">
        <v>24</v>
      </c>
      <c r="H2341">
        <v>1398369</v>
      </c>
      <c r="I2341">
        <v>1399193</v>
      </c>
      <c r="J2341" t="s">
        <v>25</v>
      </c>
      <c r="K2341" t="s">
        <v>5304</v>
      </c>
      <c r="L2341" t="s">
        <v>5304</v>
      </c>
      <c r="N2341" t="s">
        <v>1126</v>
      </c>
      <c r="P2341" s="1" t="s">
        <v>5301</v>
      </c>
      <c r="Q2341" t="s">
        <v>5302</v>
      </c>
      <c r="R2341">
        <v>825</v>
      </c>
      <c r="S2341">
        <v>274</v>
      </c>
    </row>
    <row r="2342" spans="1:20" x14ac:dyDescent="0.25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G2342" t="s">
        <v>24</v>
      </c>
      <c r="H2342">
        <v>1399200</v>
      </c>
      <c r="I2342">
        <v>1400930</v>
      </c>
      <c r="J2342" t="s">
        <v>25</v>
      </c>
      <c r="P2342" s="1" t="s">
        <v>5305</v>
      </c>
      <c r="Q2342" t="s">
        <v>5306</v>
      </c>
      <c r="R2342">
        <v>1731</v>
      </c>
      <c r="T2342" t="s">
        <v>5307</v>
      </c>
    </row>
    <row r="2343" spans="1:20" x14ac:dyDescent="0.25">
      <c r="A2343" t="s">
        <v>29</v>
      </c>
      <c r="B2343" t="s">
        <v>30</v>
      </c>
      <c r="C2343" t="s">
        <v>22</v>
      </c>
      <c r="D2343" t="s">
        <v>23</v>
      </c>
      <c r="E2343" t="s">
        <v>5</v>
      </c>
      <c r="G2343" t="s">
        <v>24</v>
      </c>
      <c r="H2343">
        <v>1399200</v>
      </c>
      <c r="I2343">
        <v>1400930</v>
      </c>
      <c r="J2343" t="s">
        <v>25</v>
      </c>
      <c r="K2343" t="s">
        <v>5308</v>
      </c>
      <c r="L2343" t="s">
        <v>5308</v>
      </c>
      <c r="N2343" t="s">
        <v>5309</v>
      </c>
      <c r="P2343" s="1" t="s">
        <v>5305</v>
      </c>
      <c r="Q2343" t="s">
        <v>5306</v>
      </c>
      <c r="R2343">
        <v>1731</v>
      </c>
      <c r="S2343">
        <v>576</v>
      </c>
    </row>
    <row r="2344" spans="1:20" x14ac:dyDescent="0.25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G2344" t="s">
        <v>24</v>
      </c>
      <c r="H2344">
        <v>1401344</v>
      </c>
      <c r="I2344">
        <v>1404262</v>
      </c>
      <c r="J2344" t="s">
        <v>25</v>
      </c>
      <c r="P2344" s="1" t="s">
        <v>5310</v>
      </c>
      <c r="Q2344" t="s">
        <v>5311</v>
      </c>
      <c r="R2344">
        <v>2919</v>
      </c>
      <c r="T2344" t="s">
        <v>5312</v>
      </c>
    </row>
    <row r="2345" spans="1:20" x14ac:dyDescent="0.25">
      <c r="A2345" t="s">
        <v>29</v>
      </c>
      <c r="B2345" t="s">
        <v>30</v>
      </c>
      <c r="C2345" t="s">
        <v>22</v>
      </c>
      <c r="D2345" t="s">
        <v>23</v>
      </c>
      <c r="E2345" t="s">
        <v>5</v>
      </c>
      <c r="G2345" t="s">
        <v>24</v>
      </c>
      <c r="H2345">
        <v>1401344</v>
      </c>
      <c r="I2345">
        <v>1404262</v>
      </c>
      <c r="J2345" t="s">
        <v>25</v>
      </c>
      <c r="K2345" t="s">
        <v>5313</v>
      </c>
      <c r="L2345" t="s">
        <v>5313</v>
      </c>
      <c r="N2345" t="s">
        <v>5314</v>
      </c>
      <c r="P2345" s="1" t="s">
        <v>5310</v>
      </c>
      <c r="Q2345" t="s">
        <v>5311</v>
      </c>
      <c r="R2345">
        <v>2919</v>
      </c>
      <c r="S2345">
        <v>972</v>
      </c>
    </row>
    <row r="2346" spans="1:20" x14ac:dyDescent="0.25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G2346" t="s">
        <v>24</v>
      </c>
      <c r="H2346">
        <v>1404570</v>
      </c>
      <c r="I2346">
        <v>1406750</v>
      </c>
      <c r="J2346" t="s">
        <v>25</v>
      </c>
      <c r="P2346" s="1" t="s">
        <v>5315</v>
      </c>
      <c r="Q2346" t="s">
        <v>5316</v>
      </c>
      <c r="R2346">
        <v>2181</v>
      </c>
      <c r="T2346" t="s">
        <v>5317</v>
      </c>
    </row>
    <row r="2347" spans="1:20" x14ac:dyDescent="0.25">
      <c r="A2347" t="s">
        <v>29</v>
      </c>
      <c r="B2347" t="s">
        <v>30</v>
      </c>
      <c r="C2347" t="s">
        <v>22</v>
      </c>
      <c r="D2347" t="s">
        <v>23</v>
      </c>
      <c r="E2347" t="s">
        <v>5</v>
      </c>
      <c r="G2347" t="s">
        <v>24</v>
      </c>
      <c r="H2347">
        <v>1404570</v>
      </c>
      <c r="I2347">
        <v>1406750</v>
      </c>
      <c r="J2347" t="s">
        <v>25</v>
      </c>
      <c r="K2347" t="s">
        <v>5318</v>
      </c>
      <c r="L2347" t="s">
        <v>5318</v>
      </c>
      <c r="N2347" t="s">
        <v>1572</v>
      </c>
      <c r="P2347" s="1" t="s">
        <v>5315</v>
      </c>
      <c r="Q2347" t="s">
        <v>5316</v>
      </c>
      <c r="R2347">
        <v>2181</v>
      </c>
      <c r="S2347">
        <v>726</v>
      </c>
    </row>
    <row r="2348" spans="1:20" x14ac:dyDescent="0.25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G2348" t="s">
        <v>24</v>
      </c>
      <c r="H2348">
        <v>1406896</v>
      </c>
      <c r="I2348">
        <v>1408437</v>
      </c>
      <c r="J2348" t="s">
        <v>71</v>
      </c>
      <c r="P2348" s="1" t="s">
        <v>5319</v>
      </c>
      <c r="Q2348" t="s">
        <v>5320</v>
      </c>
      <c r="R2348">
        <v>1542</v>
      </c>
      <c r="T2348" t="s">
        <v>5321</v>
      </c>
    </row>
    <row r="2349" spans="1:20" x14ac:dyDescent="0.25">
      <c r="A2349" t="s">
        <v>29</v>
      </c>
      <c r="B2349" t="s">
        <v>30</v>
      </c>
      <c r="C2349" t="s">
        <v>22</v>
      </c>
      <c r="D2349" t="s">
        <v>23</v>
      </c>
      <c r="E2349" t="s">
        <v>5</v>
      </c>
      <c r="G2349" t="s">
        <v>24</v>
      </c>
      <c r="H2349">
        <v>1406896</v>
      </c>
      <c r="I2349">
        <v>1408437</v>
      </c>
      <c r="J2349" t="s">
        <v>71</v>
      </c>
      <c r="K2349" t="s">
        <v>5322</v>
      </c>
      <c r="L2349" t="s">
        <v>5322</v>
      </c>
      <c r="N2349" t="s">
        <v>36</v>
      </c>
      <c r="P2349" s="1" t="s">
        <v>5319</v>
      </c>
      <c r="Q2349" t="s">
        <v>5320</v>
      </c>
      <c r="R2349">
        <v>1542</v>
      </c>
      <c r="S2349">
        <v>513</v>
      </c>
    </row>
    <row r="2350" spans="1:20" x14ac:dyDescent="0.25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G2350" t="s">
        <v>24</v>
      </c>
      <c r="H2350">
        <v>1408447</v>
      </c>
      <c r="I2350">
        <v>1410519</v>
      </c>
      <c r="J2350" t="s">
        <v>71</v>
      </c>
      <c r="P2350" s="1" t="s">
        <v>5323</v>
      </c>
      <c r="Q2350" t="s">
        <v>5324</v>
      </c>
      <c r="R2350">
        <v>2073</v>
      </c>
      <c r="T2350" t="s">
        <v>5325</v>
      </c>
    </row>
    <row r="2351" spans="1:20" x14ac:dyDescent="0.25">
      <c r="A2351" t="s">
        <v>29</v>
      </c>
      <c r="B2351" t="s">
        <v>30</v>
      </c>
      <c r="C2351" t="s">
        <v>22</v>
      </c>
      <c r="D2351" t="s">
        <v>23</v>
      </c>
      <c r="E2351" t="s">
        <v>5</v>
      </c>
      <c r="G2351" t="s">
        <v>24</v>
      </c>
      <c r="H2351">
        <v>1408447</v>
      </c>
      <c r="I2351">
        <v>1410519</v>
      </c>
      <c r="J2351" t="s">
        <v>71</v>
      </c>
      <c r="K2351" t="s">
        <v>5326</v>
      </c>
      <c r="L2351" t="s">
        <v>5326</v>
      </c>
      <c r="N2351" t="s">
        <v>36</v>
      </c>
      <c r="P2351" s="1" t="s">
        <v>5323</v>
      </c>
      <c r="Q2351" t="s">
        <v>5324</v>
      </c>
      <c r="R2351">
        <v>2073</v>
      </c>
      <c r="S2351">
        <v>690</v>
      </c>
    </row>
    <row r="2352" spans="1:20" x14ac:dyDescent="0.25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G2352" t="s">
        <v>24</v>
      </c>
      <c r="H2352">
        <v>1410521</v>
      </c>
      <c r="I2352">
        <v>1411354</v>
      </c>
      <c r="J2352" t="s">
        <v>71</v>
      </c>
      <c r="P2352" s="1" t="s">
        <v>5327</v>
      </c>
      <c r="Q2352" t="s">
        <v>5328</v>
      </c>
      <c r="R2352">
        <v>834</v>
      </c>
      <c r="T2352" t="s">
        <v>5329</v>
      </c>
    </row>
    <row r="2353" spans="1:20" x14ac:dyDescent="0.25">
      <c r="A2353" t="s">
        <v>29</v>
      </c>
      <c r="B2353" t="s">
        <v>30</v>
      </c>
      <c r="C2353" t="s">
        <v>22</v>
      </c>
      <c r="D2353" t="s">
        <v>23</v>
      </c>
      <c r="E2353" t="s">
        <v>5</v>
      </c>
      <c r="G2353" t="s">
        <v>24</v>
      </c>
      <c r="H2353">
        <v>1410521</v>
      </c>
      <c r="I2353">
        <v>1411354</v>
      </c>
      <c r="J2353" t="s">
        <v>71</v>
      </c>
      <c r="K2353" t="s">
        <v>5330</v>
      </c>
      <c r="L2353" t="s">
        <v>5330</v>
      </c>
      <c r="N2353" t="s">
        <v>3174</v>
      </c>
      <c r="P2353" s="1" t="s">
        <v>5327</v>
      </c>
      <c r="Q2353" t="s">
        <v>5328</v>
      </c>
      <c r="R2353">
        <v>834</v>
      </c>
      <c r="S2353">
        <v>277</v>
      </c>
    </row>
    <row r="2354" spans="1:20" x14ac:dyDescent="0.25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G2354" t="s">
        <v>24</v>
      </c>
      <c r="H2354">
        <v>1411564</v>
      </c>
      <c r="I2354">
        <v>1413885</v>
      </c>
      <c r="J2354" t="s">
        <v>71</v>
      </c>
      <c r="P2354" s="1" t="s">
        <v>5331</v>
      </c>
      <c r="Q2354" t="s">
        <v>5332</v>
      </c>
      <c r="R2354">
        <v>2322</v>
      </c>
      <c r="T2354" t="s">
        <v>5333</v>
      </c>
    </row>
    <row r="2355" spans="1:20" x14ac:dyDescent="0.25">
      <c r="A2355" t="s">
        <v>29</v>
      </c>
      <c r="B2355" t="s">
        <v>30</v>
      </c>
      <c r="C2355" t="s">
        <v>22</v>
      </c>
      <c r="D2355" t="s">
        <v>23</v>
      </c>
      <c r="E2355" t="s">
        <v>5</v>
      </c>
      <c r="G2355" t="s">
        <v>24</v>
      </c>
      <c r="H2355">
        <v>1411564</v>
      </c>
      <c r="I2355">
        <v>1413885</v>
      </c>
      <c r="J2355" t="s">
        <v>71</v>
      </c>
      <c r="K2355" t="s">
        <v>5334</v>
      </c>
      <c r="L2355" t="s">
        <v>5334</v>
      </c>
      <c r="N2355" t="s">
        <v>5335</v>
      </c>
      <c r="P2355" s="1" t="s">
        <v>5331</v>
      </c>
      <c r="Q2355" t="s">
        <v>5332</v>
      </c>
      <c r="R2355">
        <v>2322</v>
      </c>
      <c r="S2355">
        <v>773</v>
      </c>
    </row>
    <row r="2356" spans="1:20" x14ac:dyDescent="0.25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G2356" t="s">
        <v>24</v>
      </c>
      <c r="H2356">
        <v>1414054</v>
      </c>
      <c r="I2356">
        <v>1415325</v>
      </c>
      <c r="J2356" t="s">
        <v>25</v>
      </c>
      <c r="P2356" s="1" t="s">
        <v>5336</v>
      </c>
      <c r="Q2356" t="s">
        <v>5337</v>
      </c>
      <c r="R2356">
        <v>1272</v>
      </c>
      <c r="T2356" t="s">
        <v>5338</v>
      </c>
    </row>
    <row r="2357" spans="1:20" x14ac:dyDescent="0.25">
      <c r="A2357" t="s">
        <v>29</v>
      </c>
      <c r="B2357" t="s">
        <v>30</v>
      </c>
      <c r="C2357" t="s">
        <v>22</v>
      </c>
      <c r="D2357" t="s">
        <v>23</v>
      </c>
      <c r="E2357" t="s">
        <v>5</v>
      </c>
      <c r="G2357" t="s">
        <v>24</v>
      </c>
      <c r="H2357">
        <v>1414054</v>
      </c>
      <c r="I2357">
        <v>1415325</v>
      </c>
      <c r="J2357" t="s">
        <v>25</v>
      </c>
      <c r="K2357" t="s">
        <v>5339</v>
      </c>
      <c r="L2357" t="s">
        <v>5339</v>
      </c>
      <c r="N2357" t="s">
        <v>5034</v>
      </c>
      <c r="P2357" s="1" t="s">
        <v>5336</v>
      </c>
      <c r="Q2357" t="s">
        <v>5337</v>
      </c>
      <c r="R2357">
        <v>1272</v>
      </c>
      <c r="S2357">
        <v>423</v>
      </c>
    </row>
    <row r="2358" spans="1:20" x14ac:dyDescent="0.25">
      <c r="A2358" t="s">
        <v>20</v>
      </c>
      <c r="B2358" t="s">
        <v>21</v>
      </c>
      <c r="C2358" t="s">
        <v>22</v>
      </c>
      <c r="D2358" t="s">
        <v>23</v>
      </c>
      <c r="E2358" t="s">
        <v>5</v>
      </c>
      <c r="G2358" t="s">
        <v>24</v>
      </c>
      <c r="H2358">
        <v>1415673</v>
      </c>
      <c r="I2358">
        <v>1416023</v>
      </c>
      <c r="J2358" t="s">
        <v>71</v>
      </c>
      <c r="P2358" s="1" t="s">
        <v>5340</v>
      </c>
      <c r="Q2358" t="s">
        <v>5341</v>
      </c>
      <c r="R2358">
        <v>351</v>
      </c>
      <c r="T2358" t="s">
        <v>5342</v>
      </c>
    </row>
    <row r="2359" spans="1:20" x14ac:dyDescent="0.25">
      <c r="A2359" t="s">
        <v>29</v>
      </c>
      <c r="B2359" t="s">
        <v>30</v>
      </c>
      <c r="C2359" t="s">
        <v>22</v>
      </c>
      <c r="D2359" t="s">
        <v>23</v>
      </c>
      <c r="E2359" t="s">
        <v>5</v>
      </c>
      <c r="G2359" t="s">
        <v>24</v>
      </c>
      <c r="H2359">
        <v>1415673</v>
      </c>
      <c r="I2359">
        <v>1416023</v>
      </c>
      <c r="J2359" t="s">
        <v>71</v>
      </c>
      <c r="K2359" t="s">
        <v>5343</v>
      </c>
      <c r="L2359" t="s">
        <v>5343</v>
      </c>
      <c r="N2359" t="s">
        <v>5344</v>
      </c>
      <c r="P2359" s="1" t="s">
        <v>5340</v>
      </c>
      <c r="Q2359" t="s">
        <v>5341</v>
      </c>
      <c r="R2359">
        <v>351</v>
      </c>
      <c r="S2359">
        <v>116</v>
      </c>
    </row>
    <row r="2360" spans="1:20" x14ac:dyDescent="0.25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G2360" t="s">
        <v>24</v>
      </c>
      <c r="H2360">
        <v>1416035</v>
      </c>
      <c r="I2360">
        <v>1416232</v>
      </c>
      <c r="J2360" t="s">
        <v>71</v>
      </c>
      <c r="P2360" s="1" t="s">
        <v>5345</v>
      </c>
      <c r="Q2360" t="s">
        <v>5346</v>
      </c>
      <c r="R2360">
        <v>198</v>
      </c>
      <c r="T2360" t="s">
        <v>5347</v>
      </c>
    </row>
    <row r="2361" spans="1:20" x14ac:dyDescent="0.25">
      <c r="A2361" t="s">
        <v>29</v>
      </c>
      <c r="B2361" t="s">
        <v>30</v>
      </c>
      <c r="C2361" t="s">
        <v>22</v>
      </c>
      <c r="D2361" t="s">
        <v>23</v>
      </c>
      <c r="E2361" t="s">
        <v>5</v>
      </c>
      <c r="G2361" t="s">
        <v>24</v>
      </c>
      <c r="H2361">
        <v>1416035</v>
      </c>
      <c r="I2361">
        <v>1416232</v>
      </c>
      <c r="J2361" t="s">
        <v>71</v>
      </c>
      <c r="K2361" t="s">
        <v>5348</v>
      </c>
      <c r="L2361" t="s">
        <v>5348</v>
      </c>
      <c r="N2361" t="s">
        <v>5349</v>
      </c>
      <c r="P2361" s="1" t="s">
        <v>5345</v>
      </c>
      <c r="Q2361" t="s">
        <v>5346</v>
      </c>
      <c r="R2361">
        <v>198</v>
      </c>
      <c r="S2361">
        <v>65</v>
      </c>
    </row>
    <row r="2362" spans="1:20" x14ac:dyDescent="0.25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G2362" t="s">
        <v>24</v>
      </c>
      <c r="H2362">
        <v>1416254</v>
      </c>
      <c r="I2362">
        <v>1416838</v>
      </c>
      <c r="J2362" t="s">
        <v>71</v>
      </c>
      <c r="P2362" s="1" t="s">
        <v>5350</v>
      </c>
      <c r="Q2362" t="s">
        <v>5351</v>
      </c>
      <c r="R2362">
        <v>585</v>
      </c>
      <c r="T2362" t="s">
        <v>5352</v>
      </c>
    </row>
    <row r="2363" spans="1:20" x14ac:dyDescent="0.25">
      <c r="A2363" t="s">
        <v>29</v>
      </c>
      <c r="B2363" t="s">
        <v>30</v>
      </c>
      <c r="C2363" t="s">
        <v>22</v>
      </c>
      <c r="D2363" t="s">
        <v>23</v>
      </c>
      <c r="E2363" t="s">
        <v>5</v>
      </c>
      <c r="G2363" t="s">
        <v>24</v>
      </c>
      <c r="H2363">
        <v>1416254</v>
      </c>
      <c r="I2363">
        <v>1416838</v>
      </c>
      <c r="J2363" t="s">
        <v>71</v>
      </c>
      <c r="K2363" t="s">
        <v>5353</v>
      </c>
      <c r="L2363" t="s">
        <v>5353</v>
      </c>
      <c r="N2363" t="s">
        <v>5354</v>
      </c>
      <c r="P2363" s="1" t="s">
        <v>5350</v>
      </c>
      <c r="Q2363" t="s">
        <v>5351</v>
      </c>
      <c r="R2363">
        <v>585</v>
      </c>
      <c r="S2363">
        <v>194</v>
      </c>
    </row>
    <row r="2364" spans="1:20" x14ac:dyDescent="0.25">
      <c r="A2364" t="s">
        <v>20</v>
      </c>
      <c r="B2364" t="s">
        <v>93</v>
      </c>
      <c r="C2364" t="s">
        <v>22</v>
      </c>
      <c r="D2364" t="s">
        <v>23</v>
      </c>
      <c r="E2364" t="s">
        <v>5</v>
      </c>
      <c r="G2364" t="s">
        <v>24</v>
      </c>
      <c r="H2364">
        <v>1416996</v>
      </c>
      <c r="I2364">
        <v>1417067</v>
      </c>
      <c r="J2364" t="s">
        <v>25</v>
      </c>
      <c r="P2364" s="1" t="s">
        <v>5355</v>
      </c>
      <c r="Q2364" t="s">
        <v>5356</v>
      </c>
      <c r="R2364">
        <v>72</v>
      </c>
      <c r="T2364" t="s">
        <v>5357</v>
      </c>
    </row>
    <row r="2365" spans="1:20" x14ac:dyDescent="0.25">
      <c r="A2365" t="s">
        <v>93</v>
      </c>
      <c r="C2365" t="s">
        <v>22</v>
      </c>
      <c r="D2365" t="s">
        <v>23</v>
      </c>
      <c r="E2365" t="s">
        <v>5</v>
      </c>
      <c r="G2365" t="s">
        <v>24</v>
      </c>
      <c r="H2365">
        <v>1416996</v>
      </c>
      <c r="I2365">
        <v>1417067</v>
      </c>
      <c r="J2365" t="s">
        <v>25</v>
      </c>
      <c r="N2365" t="s">
        <v>4061</v>
      </c>
      <c r="P2365" s="1" t="s">
        <v>5355</v>
      </c>
      <c r="Q2365" t="s">
        <v>5356</v>
      </c>
      <c r="R2365">
        <v>72</v>
      </c>
      <c r="T2365" t="s">
        <v>5358</v>
      </c>
    </row>
    <row r="2366" spans="1:20" x14ac:dyDescent="0.25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G2366" t="s">
        <v>24</v>
      </c>
      <c r="H2366">
        <v>1417137</v>
      </c>
      <c r="I2366">
        <v>1417352</v>
      </c>
      <c r="J2366" t="s">
        <v>71</v>
      </c>
      <c r="P2366" s="1" t="s">
        <v>5359</v>
      </c>
      <c r="Q2366" t="s">
        <v>5360</v>
      </c>
      <c r="R2366">
        <v>216</v>
      </c>
      <c r="T2366" t="s">
        <v>5361</v>
      </c>
    </row>
    <row r="2367" spans="1:20" x14ac:dyDescent="0.25">
      <c r="A2367" t="s">
        <v>29</v>
      </c>
      <c r="B2367" t="s">
        <v>30</v>
      </c>
      <c r="C2367" t="s">
        <v>22</v>
      </c>
      <c r="D2367" t="s">
        <v>23</v>
      </c>
      <c r="E2367" t="s">
        <v>5</v>
      </c>
      <c r="G2367" t="s">
        <v>24</v>
      </c>
      <c r="H2367">
        <v>1417137</v>
      </c>
      <c r="I2367">
        <v>1417352</v>
      </c>
      <c r="J2367" t="s">
        <v>71</v>
      </c>
      <c r="K2367" t="s">
        <v>5362</v>
      </c>
      <c r="L2367" t="s">
        <v>5362</v>
      </c>
      <c r="N2367" t="s">
        <v>5363</v>
      </c>
      <c r="P2367" s="1" t="s">
        <v>5359</v>
      </c>
      <c r="Q2367" t="s">
        <v>5360</v>
      </c>
      <c r="R2367">
        <v>216</v>
      </c>
      <c r="S2367">
        <v>71</v>
      </c>
    </row>
    <row r="2368" spans="1:20" x14ac:dyDescent="0.25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G2368" t="s">
        <v>24</v>
      </c>
      <c r="H2368">
        <v>1417349</v>
      </c>
      <c r="I2368">
        <v>1417663</v>
      </c>
      <c r="J2368" t="s">
        <v>71</v>
      </c>
      <c r="P2368" s="1" t="s">
        <v>5364</v>
      </c>
      <c r="Q2368" t="s">
        <v>5365</v>
      </c>
      <c r="R2368">
        <v>315</v>
      </c>
    </row>
    <row r="2369" spans="1:20" x14ac:dyDescent="0.25">
      <c r="A2369" t="s">
        <v>29</v>
      </c>
      <c r="B2369" t="s">
        <v>30</v>
      </c>
      <c r="C2369" t="s">
        <v>22</v>
      </c>
      <c r="D2369" t="s">
        <v>23</v>
      </c>
      <c r="E2369" t="s">
        <v>5</v>
      </c>
      <c r="G2369" t="s">
        <v>24</v>
      </c>
      <c r="H2369">
        <v>1417349</v>
      </c>
      <c r="I2369">
        <v>1417663</v>
      </c>
      <c r="J2369" t="s">
        <v>71</v>
      </c>
      <c r="K2369" t="s">
        <v>5366</v>
      </c>
      <c r="L2369" t="s">
        <v>5366</v>
      </c>
      <c r="N2369" t="s">
        <v>5367</v>
      </c>
      <c r="P2369" s="1" t="s">
        <v>5364</v>
      </c>
      <c r="Q2369" t="s">
        <v>5365</v>
      </c>
      <c r="R2369">
        <v>315</v>
      </c>
      <c r="S2369">
        <v>104</v>
      </c>
    </row>
    <row r="2370" spans="1:20" x14ac:dyDescent="0.25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G2370" t="s">
        <v>24</v>
      </c>
      <c r="H2370">
        <v>1417922</v>
      </c>
      <c r="I2370">
        <v>1418737</v>
      </c>
      <c r="J2370" t="s">
        <v>71</v>
      </c>
      <c r="P2370" s="1" t="s">
        <v>5368</v>
      </c>
      <c r="Q2370" t="s">
        <v>5369</v>
      </c>
      <c r="R2370">
        <v>816</v>
      </c>
      <c r="T2370" t="s">
        <v>5370</v>
      </c>
    </row>
    <row r="2371" spans="1:20" x14ac:dyDescent="0.25">
      <c r="A2371" t="s">
        <v>29</v>
      </c>
      <c r="B2371" t="s">
        <v>30</v>
      </c>
      <c r="C2371" t="s">
        <v>22</v>
      </c>
      <c r="D2371" t="s">
        <v>23</v>
      </c>
      <c r="E2371" t="s">
        <v>5</v>
      </c>
      <c r="G2371" t="s">
        <v>24</v>
      </c>
      <c r="H2371">
        <v>1417922</v>
      </c>
      <c r="I2371">
        <v>1418737</v>
      </c>
      <c r="J2371" t="s">
        <v>71</v>
      </c>
      <c r="K2371" t="s">
        <v>5371</v>
      </c>
      <c r="L2371" t="s">
        <v>5371</v>
      </c>
      <c r="N2371" t="s">
        <v>36</v>
      </c>
      <c r="P2371" s="1" t="s">
        <v>5368</v>
      </c>
      <c r="Q2371" t="s">
        <v>5369</v>
      </c>
      <c r="R2371">
        <v>816</v>
      </c>
      <c r="S2371">
        <v>271</v>
      </c>
    </row>
    <row r="2372" spans="1:20" x14ac:dyDescent="0.25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G2372" t="s">
        <v>24</v>
      </c>
      <c r="H2372">
        <v>1418737</v>
      </c>
      <c r="I2372">
        <v>1419144</v>
      </c>
      <c r="J2372" t="s">
        <v>71</v>
      </c>
      <c r="P2372" s="1" t="s">
        <v>5372</v>
      </c>
      <c r="Q2372" t="s">
        <v>5373</v>
      </c>
      <c r="R2372">
        <v>408</v>
      </c>
      <c r="T2372" t="s">
        <v>5374</v>
      </c>
    </row>
    <row r="2373" spans="1:20" x14ac:dyDescent="0.25">
      <c r="A2373" t="s">
        <v>29</v>
      </c>
      <c r="B2373" t="s">
        <v>30</v>
      </c>
      <c r="C2373" t="s">
        <v>22</v>
      </c>
      <c r="D2373" t="s">
        <v>23</v>
      </c>
      <c r="E2373" t="s">
        <v>5</v>
      </c>
      <c r="G2373" t="s">
        <v>24</v>
      </c>
      <c r="H2373">
        <v>1418737</v>
      </c>
      <c r="I2373">
        <v>1419144</v>
      </c>
      <c r="J2373" t="s">
        <v>71</v>
      </c>
      <c r="K2373" t="s">
        <v>5375</v>
      </c>
      <c r="L2373" t="s">
        <v>5375</v>
      </c>
      <c r="N2373" t="s">
        <v>36</v>
      </c>
      <c r="P2373" s="1" t="s">
        <v>5372</v>
      </c>
      <c r="Q2373" t="s">
        <v>5373</v>
      </c>
      <c r="R2373">
        <v>408</v>
      </c>
      <c r="S2373">
        <v>135</v>
      </c>
    </row>
    <row r="2374" spans="1:20" x14ac:dyDescent="0.25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G2374" t="s">
        <v>24</v>
      </c>
      <c r="H2374">
        <v>1419159</v>
      </c>
      <c r="I2374">
        <v>1419707</v>
      </c>
      <c r="J2374" t="s">
        <v>71</v>
      </c>
      <c r="P2374" s="1" t="s">
        <v>5376</v>
      </c>
      <c r="Q2374" t="s">
        <v>5377</v>
      </c>
      <c r="R2374">
        <v>549</v>
      </c>
      <c r="T2374" t="s">
        <v>5378</v>
      </c>
    </row>
    <row r="2375" spans="1:20" x14ac:dyDescent="0.25">
      <c r="A2375" t="s">
        <v>29</v>
      </c>
      <c r="B2375" t="s">
        <v>30</v>
      </c>
      <c r="C2375" t="s">
        <v>22</v>
      </c>
      <c r="D2375" t="s">
        <v>23</v>
      </c>
      <c r="E2375" t="s">
        <v>5</v>
      </c>
      <c r="G2375" t="s">
        <v>24</v>
      </c>
      <c r="H2375">
        <v>1419159</v>
      </c>
      <c r="I2375">
        <v>1419707</v>
      </c>
      <c r="J2375" t="s">
        <v>71</v>
      </c>
      <c r="K2375" t="s">
        <v>5379</v>
      </c>
      <c r="L2375" t="s">
        <v>5379</v>
      </c>
      <c r="N2375" t="s">
        <v>36</v>
      </c>
      <c r="P2375" s="1" t="s">
        <v>5376</v>
      </c>
      <c r="Q2375" t="s">
        <v>5377</v>
      </c>
      <c r="R2375">
        <v>549</v>
      </c>
      <c r="S2375">
        <v>182</v>
      </c>
    </row>
    <row r="2376" spans="1:20" x14ac:dyDescent="0.25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G2376" t="s">
        <v>24</v>
      </c>
      <c r="H2376">
        <v>1419823</v>
      </c>
      <c r="I2376">
        <v>1420983</v>
      </c>
      <c r="J2376" t="s">
        <v>25</v>
      </c>
      <c r="P2376" s="1" t="s">
        <v>5380</v>
      </c>
      <c r="Q2376" t="s">
        <v>5381</v>
      </c>
      <c r="R2376">
        <v>1161</v>
      </c>
      <c r="T2376" t="s">
        <v>5382</v>
      </c>
    </row>
    <row r="2377" spans="1:20" x14ac:dyDescent="0.25">
      <c r="A2377" t="s">
        <v>29</v>
      </c>
      <c r="B2377" t="s">
        <v>30</v>
      </c>
      <c r="C2377" t="s">
        <v>22</v>
      </c>
      <c r="D2377" t="s">
        <v>23</v>
      </c>
      <c r="E2377" t="s">
        <v>5</v>
      </c>
      <c r="G2377" t="s">
        <v>24</v>
      </c>
      <c r="H2377">
        <v>1419823</v>
      </c>
      <c r="I2377">
        <v>1420983</v>
      </c>
      <c r="J2377" t="s">
        <v>25</v>
      </c>
      <c r="K2377" t="s">
        <v>5383</v>
      </c>
      <c r="L2377" t="s">
        <v>5383</v>
      </c>
      <c r="N2377" t="s">
        <v>5384</v>
      </c>
      <c r="P2377" s="1" t="s">
        <v>5380</v>
      </c>
      <c r="Q2377" t="s">
        <v>5381</v>
      </c>
      <c r="R2377">
        <v>1161</v>
      </c>
      <c r="S2377">
        <v>386</v>
      </c>
    </row>
    <row r="2378" spans="1:20" x14ac:dyDescent="0.25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G2378" t="s">
        <v>24</v>
      </c>
      <c r="H2378">
        <v>1420997</v>
      </c>
      <c r="I2378">
        <v>1423738</v>
      </c>
      <c r="J2378" t="s">
        <v>71</v>
      </c>
      <c r="P2378" s="1" t="s">
        <v>5385</v>
      </c>
      <c r="Q2378" t="s">
        <v>5386</v>
      </c>
      <c r="R2378">
        <v>2742</v>
      </c>
      <c r="T2378" t="s">
        <v>5387</v>
      </c>
    </row>
    <row r="2379" spans="1:20" x14ac:dyDescent="0.25">
      <c r="A2379" t="s">
        <v>29</v>
      </c>
      <c r="B2379" t="s">
        <v>30</v>
      </c>
      <c r="C2379" t="s">
        <v>22</v>
      </c>
      <c r="D2379" t="s">
        <v>23</v>
      </c>
      <c r="E2379" t="s">
        <v>5</v>
      </c>
      <c r="G2379" t="s">
        <v>24</v>
      </c>
      <c r="H2379">
        <v>1420997</v>
      </c>
      <c r="I2379">
        <v>1423738</v>
      </c>
      <c r="J2379" t="s">
        <v>71</v>
      </c>
      <c r="K2379" t="s">
        <v>5388</v>
      </c>
      <c r="L2379" t="s">
        <v>5388</v>
      </c>
      <c r="N2379" t="s">
        <v>3593</v>
      </c>
      <c r="P2379" s="1" t="s">
        <v>5385</v>
      </c>
      <c r="Q2379" t="s">
        <v>5386</v>
      </c>
      <c r="R2379">
        <v>2742</v>
      </c>
      <c r="S2379">
        <v>913</v>
      </c>
    </row>
    <row r="2380" spans="1:20" x14ac:dyDescent="0.25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G2380" t="s">
        <v>24</v>
      </c>
      <c r="H2380">
        <v>1423766</v>
      </c>
      <c r="I2380">
        <v>1424956</v>
      </c>
      <c r="J2380" t="s">
        <v>25</v>
      </c>
      <c r="P2380" s="1" t="s">
        <v>5389</v>
      </c>
      <c r="Q2380" t="s">
        <v>5390</v>
      </c>
      <c r="R2380">
        <v>1191</v>
      </c>
      <c r="T2380" t="s">
        <v>5391</v>
      </c>
    </row>
    <row r="2381" spans="1:20" x14ac:dyDescent="0.25">
      <c r="A2381" t="s">
        <v>29</v>
      </c>
      <c r="B2381" t="s">
        <v>30</v>
      </c>
      <c r="C2381" t="s">
        <v>22</v>
      </c>
      <c r="D2381" t="s">
        <v>23</v>
      </c>
      <c r="E2381" t="s">
        <v>5</v>
      </c>
      <c r="G2381" t="s">
        <v>24</v>
      </c>
      <c r="H2381">
        <v>1423766</v>
      </c>
      <c r="I2381">
        <v>1424956</v>
      </c>
      <c r="J2381" t="s">
        <v>25</v>
      </c>
      <c r="K2381" t="s">
        <v>5392</v>
      </c>
      <c r="L2381" t="s">
        <v>5392</v>
      </c>
      <c r="N2381" t="s">
        <v>5207</v>
      </c>
      <c r="P2381" s="1" t="s">
        <v>5389</v>
      </c>
      <c r="Q2381" t="s">
        <v>5390</v>
      </c>
      <c r="R2381">
        <v>1191</v>
      </c>
      <c r="S2381">
        <v>396</v>
      </c>
    </row>
    <row r="2382" spans="1:20" x14ac:dyDescent="0.25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G2382" t="s">
        <v>24</v>
      </c>
      <c r="H2382">
        <v>1424959</v>
      </c>
      <c r="I2382">
        <v>1425426</v>
      </c>
      <c r="J2382" t="s">
        <v>71</v>
      </c>
      <c r="P2382" s="1" t="s">
        <v>5393</v>
      </c>
      <c r="Q2382" t="s">
        <v>5394</v>
      </c>
      <c r="R2382">
        <v>468</v>
      </c>
      <c r="T2382" t="s">
        <v>5395</v>
      </c>
    </row>
    <row r="2383" spans="1:20" x14ac:dyDescent="0.25">
      <c r="A2383" t="s">
        <v>29</v>
      </c>
      <c r="B2383" t="s">
        <v>30</v>
      </c>
      <c r="C2383" t="s">
        <v>22</v>
      </c>
      <c r="D2383" t="s">
        <v>23</v>
      </c>
      <c r="E2383" t="s">
        <v>5</v>
      </c>
      <c r="G2383" t="s">
        <v>24</v>
      </c>
      <c r="H2383">
        <v>1424959</v>
      </c>
      <c r="I2383">
        <v>1425426</v>
      </c>
      <c r="J2383" t="s">
        <v>71</v>
      </c>
      <c r="K2383" t="s">
        <v>5396</v>
      </c>
      <c r="L2383" t="s">
        <v>5396</v>
      </c>
      <c r="N2383" t="s">
        <v>1012</v>
      </c>
      <c r="P2383" s="1" t="s">
        <v>5393</v>
      </c>
      <c r="Q2383" t="s">
        <v>5394</v>
      </c>
      <c r="R2383">
        <v>468</v>
      </c>
      <c r="S2383">
        <v>155</v>
      </c>
    </row>
    <row r="2384" spans="1:20" x14ac:dyDescent="0.25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G2384" t="s">
        <v>24</v>
      </c>
      <c r="H2384">
        <v>1425430</v>
      </c>
      <c r="I2384">
        <v>1426089</v>
      </c>
      <c r="J2384" t="s">
        <v>71</v>
      </c>
      <c r="P2384" s="1" t="s">
        <v>5397</v>
      </c>
      <c r="Q2384" t="s">
        <v>5398</v>
      </c>
      <c r="R2384">
        <v>660</v>
      </c>
      <c r="T2384" t="s">
        <v>5399</v>
      </c>
    </row>
    <row r="2385" spans="1:20" x14ac:dyDescent="0.25">
      <c r="A2385" t="s">
        <v>29</v>
      </c>
      <c r="B2385" t="s">
        <v>30</v>
      </c>
      <c r="C2385" t="s">
        <v>22</v>
      </c>
      <c r="D2385" t="s">
        <v>23</v>
      </c>
      <c r="E2385" t="s">
        <v>5</v>
      </c>
      <c r="G2385" t="s">
        <v>24</v>
      </c>
      <c r="H2385">
        <v>1425430</v>
      </c>
      <c r="I2385">
        <v>1426089</v>
      </c>
      <c r="J2385" t="s">
        <v>71</v>
      </c>
      <c r="K2385" t="s">
        <v>5400</v>
      </c>
      <c r="L2385" t="s">
        <v>5400</v>
      </c>
      <c r="N2385" t="s">
        <v>36</v>
      </c>
      <c r="P2385" s="1" t="s">
        <v>5397</v>
      </c>
      <c r="Q2385" t="s">
        <v>5398</v>
      </c>
      <c r="R2385">
        <v>660</v>
      </c>
      <c r="S2385">
        <v>219</v>
      </c>
    </row>
    <row r="2386" spans="1:20" x14ac:dyDescent="0.25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G2386" t="s">
        <v>24</v>
      </c>
      <c r="H2386">
        <v>1426311</v>
      </c>
      <c r="I2386">
        <v>1427141</v>
      </c>
      <c r="J2386" t="s">
        <v>25</v>
      </c>
      <c r="P2386" s="1" t="s">
        <v>5401</v>
      </c>
      <c r="Q2386" t="s">
        <v>5402</v>
      </c>
      <c r="R2386">
        <v>831</v>
      </c>
      <c r="T2386" t="s">
        <v>5403</v>
      </c>
    </row>
    <row r="2387" spans="1:20" x14ac:dyDescent="0.25">
      <c r="A2387" t="s">
        <v>29</v>
      </c>
      <c r="B2387" t="s">
        <v>30</v>
      </c>
      <c r="C2387" t="s">
        <v>22</v>
      </c>
      <c r="D2387" t="s">
        <v>23</v>
      </c>
      <c r="E2387" t="s">
        <v>5</v>
      </c>
      <c r="G2387" t="s">
        <v>24</v>
      </c>
      <c r="H2387">
        <v>1426311</v>
      </c>
      <c r="I2387">
        <v>1427141</v>
      </c>
      <c r="J2387" t="s">
        <v>25</v>
      </c>
      <c r="K2387" t="s">
        <v>5404</v>
      </c>
      <c r="L2387" t="s">
        <v>5404</v>
      </c>
      <c r="N2387" t="s">
        <v>3174</v>
      </c>
      <c r="P2387" s="1" t="s">
        <v>5401</v>
      </c>
      <c r="Q2387" t="s">
        <v>5402</v>
      </c>
      <c r="R2387">
        <v>831</v>
      </c>
      <c r="S2387">
        <v>276</v>
      </c>
    </row>
    <row r="2388" spans="1:20" x14ac:dyDescent="0.25">
      <c r="A2388" t="s">
        <v>20</v>
      </c>
      <c r="B2388" t="s">
        <v>21</v>
      </c>
      <c r="C2388" t="s">
        <v>22</v>
      </c>
      <c r="D2388" t="s">
        <v>23</v>
      </c>
      <c r="E2388" t="s">
        <v>5</v>
      </c>
      <c r="G2388" t="s">
        <v>24</v>
      </c>
      <c r="H2388">
        <v>1427128</v>
      </c>
      <c r="I2388">
        <v>1428123</v>
      </c>
      <c r="J2388" t="s">
        <v>25</v>
      </c>
      <c r="P2388" s="1" t="s">
        <v>5405</v>
      </c>
      <c r="Q2388" t="s">
        <v>5406</v>
      </c>
      <c r="R2388">
        <v>996</v>
      </c>
      <c r="T2388" t="s">
        <v>5407</v>
      </c>
    </row>
    <row r="2389" spans="1:20" x14ac:dyDescent="0.25">
      <c r="A2389" t="s">
        <v>29</v>
      </c>
      <c r="B2389" t="s">
        <v>30</v>
      </c>
      <c r="C2389" t="s">
        <v>22</v>
      </c>
      <c r="D2389" t="s">
        <v>23</v>
      </c>
      <c r="E2389" t="s">
        <v>5</v>
      </c>
      <c r="G2389" t="s">
        <v>24</v>
      </c>
      <c r="H2389">
        <v>1427128</v>
      </c>
      <c r="I2389">
        <v>1428123</v>
      </c>
      <c r="J2389" t="s">
        <v>25</v>
      </c>
      <c r="K2389" t="s">
        <v>5408</v>
      </c>
      <c r="L2389" t="s">
        <v>5408</v>
      </c>
      <c r="N2389" t="s">
        <v>36</v>
      </c>
      <c r="P2389" s="1" t="s">
        <v>5405</v>
      </c>
      <c r="Q2389" t="s">
        <v>5406</v>
      </c>
      <c r="R2389">
        <v>996</v>
      </c>
      <c r="S2389">
        <v>331</v>
      </c>
    </row>
    <row r="2390" spans="1:20" x14ac:dyDescent="0.25">
      <c r="A2390" t="s">
        <v>20</v>
      </c>
      <c r="B2390" t="s">
        <v>21</v>
      </c>
      <c r="C2390" t="s">
        <v>22</v>
      </c>
      <c r="D2390" t="s">
        <v>23</v>
      </c>
      <c r="E2390" t="s">
        <v>5</v>
      </c>
      <c r="G2390" t="s">
        <v>24</v>
      </c>
      <c r="H2390">
        <v>1428317</v>
      </c>
      <c r="I2390">
        <v>1430650</v>
      </c>
      <c r="J2390" t="s">
        <v>25</v>
      </c>
      <c r="P2390" s="1" t="s">
        <v>5409</v>
      </c>
      <c r="Q2390" t="s">
        <v>5410</v>
      </c>
      <c r="R2390">
        <v>2334</v>
      </c>
      <c r="T2390" t="s">
        <v>5411</v>
      </c>
    </row>
    <row r="2391" spans="1:20" x14ac:dyDescent="0.25">
      <c r="A2391" t="s">
        <v>29</v>
      </c>
      <c r="B2391" t="s">
        <v>30</v>
      </c>
      <c r="C2391" t="s">
        <v>22</v>
      </c>
      <c r="D2391" t="s">
        <v>23</v>
      </c>
      <c r="E2391" t="s">
        <v>5</v>
      </c>
      <c r="G2391" t="s">
        <v>24</v>
      </c>
      <c r="H2391">
        <v>1428317</v>
      </c>
      <c r="I2391">
        <v>1430650</v>
      </c>
      <c r="J2391" t="s">
        <v>25</v>
      </c>
      <c r="K2391" t="s">
        <v>5412</v>
      </c>
      <c r="L2391" t="s">
        <v>5412</v>
      </c>
      <c r="N2391" t="s">
        <v>5413</v>
      </c>
      <c r="P2391" s="1" t="s">
        <v>5409</v>
      </c>
      <c r="Q2391" t="s">
        <v>5410</v>
      </c>
      <c r="R2391">
        <v>2334</v>
      </c>
      <c r="S2391">
        <v>777</v>
      </c>
    </row>
    <row r="2392" spans="1:20" x14ac:dyDescent="0.25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G2392" t="s">
        <v>24</v>
      </c>
      <c r="H2392">
        <v>1430776</v>
      </c>
      <c r="I2392">
        <v>1431555</v>
      </c>
      <c r="J2392" t="s">
        <v>25</v>
      </c>
      <c r="P2392" s="1" t="s">
        <v>5414</v>
      </c>
      <c r="Q2392" t="s">
        <v>5415</v>
      </c>
      <c r="R2392">
        <v>780</v>
      </c>
      <c r="T2392" t="s">
        <v>5416</v>
      </c>
    </row>
    <row r="2393" spans="1:20" x14ac:dyDescent="0.25">
      <c r="A2393" t="s">
        <v>29</v>
      </c>
      <c r="B2393" t="s">
        <v>30</v>
      </c>
      <c r="C2393" t="s">
        <v>22</v>
      </c>
      <c r="D2393" t="s">
        <v>23</v>
      </c>
      <c r="E2393" t="s">
        <v>5</v>
      </c>
      <c r="G2393" t="s">
        <v>24</v>
      </c>
      <c r="H2393">
        <v>1430776</v>
      </c>
      <c r="I2393">
        <v>1431555</v>
      </c>
      <c r="J2393" t="s">
        <v>25</v>
      </c>
      <c r="K2393" t="s">
        <v>5417</v>
      </c>
      <c r="L2393" t="s">
        <v>5417</v>
      </c>
      <c r="N2393" t="s">
        <v>125</v>
      </c>
      <c r="P2393" s="1" t="s">
        <v>5414</v>
      </c>
      <c r="Q2393" t="s">
        <v>5415</v>
      </c>
      <c r="R2393">
        <v>780</v>
      </c>
      <c r="S2393">
        <v>259</v>
      </c>
    </row>
    <row r="2394" spans="1:20" x14ac:dyDescent="0.25">
      <c r="A2394" t="s">
        <v>20</v>
      </c>
      <c r="B2394" t="s">
        <v>21</v>
      </c>
      <c r="C2394" t="s">
        <v>22</v>
      </c>
      <c r="D2394" t="s">
        <v>23</v>
      </c>
      <c r="E2394" t="s">
        <v>5</v>
      </c>
      <c r="G2394" t="s">
        <v>24</v>
      </c>
      <c r="H2394">
        <v>1431723</v>
      </c>
      <c r="I2394">
        <v>1434017</v>
      </c>
      <c r="J2394" t="s">
        <v>25</v>
      </c>
      <c r="P2394" s="1" t="s">
        <v>5418</v>
      </c>
      <c r="Q2394" t="s">
        <v>5419</v>
      </c>
      <c r="R2394">
        <v>2295</v>
      </c>
      <c r="T2394" t="s">
        <v>5420</v>
      </c>
    </row>
    <row r="2395" spans="1:20" x14ac:dyDescent="0.25">
      <c r="A2395" t="s">
        <v>29</v>
      </c>
      <c r="B2395" t="s">
        <v>30</v>
      </c>
      <c r="C2395" t="s">
        <v>22</v>
      </c>
      <c r="D2395" t="s">
        <v>23</v>
      </c>
      <c r="E2395" t="s">
        <v>5</v>
      </c>
      <c r="G2395" t="s">
        <v>24</v>
      </c>
      <c r="H2395">
        <v>1431723</v>
      </c>
      <c r="I2395">
        <v>1434017</v>
      </c>
      <c r="J2395" t="s">
        <v>25</v>
      </c>
      <c r="K2395" t="s">
        <v>5421</v>
      </c>
      <c r="L2395" t="s">
        <v>5421</v>
      </c>
      <c r="N2395" t="s">
        <v>125</v>
      </c>
      <c r="P2395" s="1" t="s">
        <v>5418</v>
      </c>
      <c r="Q2395" t="s">
        <v>5419</v>
      </c>
      <c r="R2395">
        <v>2295</v>
      </c>
      <c r="S2395">
        <v>764</v>
      </c>
    </row>
    <row r="2396" spans="1:20" x14ac:dyDescent="0.25">
      <c r="A2396" t="s">
        <v>20</v>
      </c>
      <c r="B2396" t="s">
        <v>21</v>
      </c>
      <c r="C2396" t="s">
        <v>22</v>
      </c>
      <c r="D2396" t="s">
        <v>23</v>
      </c>
      <c r="E2396" t="s">
        <v>5</v>
      </c>
      <c r="G2396" t="s">
        <v>24</v>
      </c>
      <c r="H2396">
        <v>1434121</v>
      </c>
      <c r="I2396">
        <v>1434423</v>
      </c>
      <c r="J2396" t="s">
        <v>25</v>
      </c>
      <c r="P2396" s="1" t="s">
        <v>5422</v>
      </c>
      <c r="Q2396" t="s">
        <v>5423</v>
      </c>
      <c r="R2396">
        <v>303</v>
      </c>
      <c r="T2396" t="s">
        <v>5424</v>
      </c>
    </row>
    <row r="2397" spans="1:20" x14ac:dyDescent="0.25">
      <c r="A2397" t="s">
        <v>29</v>
      </c>
      <c r="B2397" t="s">
        <v>30</v>
      </c>
      <c r="C2397" t="s">
        <v>22</v>
      </c>
      <c r="D2397" t="s">
        <v>23</v>
      </c>
      <c r="E2397" t="s">
        <v>5</v>
      </c>
      <c r="G2397" t="s">
        <v>24</v>
      </c>
      <c r="H2397">
        <v>1434121</v>
      </c>
      <c r="I2397">
        <v>1434423</v>
      </c>
      <c r="J2397" t="s">
        <v>25</v>
      </c>
      <c r="K2397" t="s">
        <v>5425</v>
      </c>
      <c r="L2397" t="s">
        <v>5425</v>
      </c>
      <c r="N2397" t="s">
        <v>36</v>
      </c>
      <c r="P2397" s="1" t="s">
        <v>5422</v>
      </c>
      <c r="Q2397" t="s">
        <v>5423</v>
      </c>
      <c r="R2397">
        <v>303</v>
      </c>
      <c r="S2397">
        <v>100</v>
      </c>
    </row>
    <row r="2398" spans="1:20" x14ac:dyDescent="0.25">
      <c r="A2398" t="s">
        <v>20</v>
      </c>
      <c r="B2398" t="s">
        <v>21</v>
      </c>
      <c r="C2398" t="s">
        <v>22</v>
      </c>
      <c r="D2398" t="s">
        <v>23</v>
      </c>
      <c r="E2398" t="s">
        <v>5</v>
      </c>
      <c r="G2398" t="s">
        <v>24</v>
      </c>
      <c r="H2398">
        <v>1434445</v>
      </c>
      <c r="I2398">
        <v>1435026</v>
      </c>
      <c r="J2398" t="s">
        <v>25</v>
      </c>
      <c r="P2398" s="1" t="s">
        <v>5426</v>
      </c>
      <c r="Q2398" t="s">
        <v>5427</v>
      </c>
      <c r="R2398">
        <v>582</v>
      </c>
      <c r="T2398" t="s">
        <v>5428</v>
      </c>
    </row>
    <row r="2399" spans="1:20" x14ac:dyDescent="0.25">
      <c r="A2399" t="s">
        <v>29</v>
      </c>
      <c r="B2399" t="s">
        <v>30</v>
      </c>
      <c r="C2399" t="s">
        <v>22</v>
      </c>
      <c r="D2399" t="s">
        <v>23</v>
      </c>
      <c r="E2399" t="s">
        <v>5</v>
      </c>
      <c r="G2399" t="s">
        <v>24</v>
      </c>
      <c r="H2399">
        <v>1434445</v>
      </c>
      <c r="I2399">
        <v>1435026</v>
      </c>
      <c r="J2399" t="s">
        <v>25</v>
      </c>
      <c r="K2399" t="s">
        <v>5429</v>
      </c>
      <c r="L2399" t="s">
        <v>5429</v>
      </c>
      <c r="N2399" t="s">
        <v>36</v>
      </c>
      <c r="P2399" s="1" t="s">
        <v>5426</v>
      </c>
      <c r="Q2399" t="s">
        <v>5427</v>
      </c>
      <c r="R2399">
        <v>582</v>
      </c>
      <c r="S2399">
        <v>193</v>
      </c>
    </row>
    <row r="2400" spans="1:20" x14ac:dyDescent="0.25">
      <c r="A2400" t="s">
        <v>20</v>
      </c>
      <c r="B2400" t="s">
        <v>21</v>
      </c>
      <c r="C2400" t="s">
        <v>22</v>
      </c>
      <c r="D2400" t="s">
        <v>23</v>
      </c>
      <c r="E2400" t="s">
        <v>5</v>
      </c>
      <c r="G2400" t="s">
        <v>24</v>
      </c>
      <c r="H2400">
        <v>1435070</v>
      </c>
      <c r="I2400">
        <v>1436176</v>
      </c>
      <c r="J2400" t="s">
        <v>25</v>
      </c>
      <c r="P2400" s="1" t="s">
        <v>5430</v>
      </c>
      <c r="Q2400" t="s">
        <v>5431</v>
      </c>
      <c r="R2400">
        <v>1107</v>
      </c>
      <c r="T2400" t="s">
        <v>5432</v>
      </c>
    </row>
    <row r="2401" spans="1:20" x14ac:dyDescent="0.25">
      <c r="A2401" t="s">
        <v>29</v>
      </c>
      <c r="B2401" t="s">
        <v>30</v>
      </c>
      <c r="C2401" t="s">
        <v>22</v>
      </c>
      <c r="D2401" t="s">
        <v>23</v>
      </c>
      <c r="E2401" t="s">
        <v>5</v>
      </c>
      <c r="G2401" t="s">
        <v>24</v>
      </c>
      <c r="H2401">
        <v>1435070</v>
      </c>
      <c r="I2401">
        <v>1436176</v>
      </c>
      <c r="J2401" t="s">
        <v>25</v>
      </c>
      <c r="K2401" t="s">
        <v>5433</v>
      </c>
      <c r="L2401" t="s">
        <v>5433</v>
      </c>
      <c r="N2401" t="s">
        <v>36</v>
      </c>
      <c r="P2401" s="1" t="s">
        <v>5430</v>
      </c>
      <c r="Q2401" t="s">
        <v>5431</v>
      </c>
      <c r="R2401">
        <v>1107</v>
      </c>
      <c r="S2401">
        <v>368</v>
      </c>
    </row>
    <row r="2402" spans="1:20" x14ac:dyDescent="0.25">
      <c r="A2402" t="s">
        <v>20</v>
      </c>
      <c r="B2402" t="s">
        <v>21</v>
      </c>
      <c r="C2402" t="s">
        <v>22</v>
      </c>
      <c r="D2402" t="s">
        <v>23</v>
      </c>
      <c r="E2402" t="s">
        <v>5</v>
      </c>
      <c r="G2402" t="s">
        <v>24</v>
      </c>
      <c r="H2402">
        <v>1436285</v>
      </c>
      <c r="I2402">
        <v>1438969</v>
      </c>
      <c r="J2402" t="s">
        <v>71</v>
      </c>
      <c r="P2402" s="1" t="s">
        <v>5434</v>
      </c>
      <c r="Q2402" t="s">
        <v>5435</v>
      </c>
      <c r="R2402">
        <v>2685</v>
      </c>
    </row>
    <row r="2403" spans="1:20" x14ac:dyDescent="0.25">
      <c r="A2403" t="s">
        <v>29</v>
      </c>
      <c r="B2403" t="s">
        <v>30</v>
      </c>
      <c r="C2403" t="s">
        <v>22</v>
      </c>
      <c r="D2403" t="s">
        <v>23</v>
      </c>
      <c r="E2403" t="s">
        <v>5</v>
      </c>
      <c r="G2403" t="s">
        <v>24</v>
      </c>
      <c r="H2403">
        <v>1436285</v>
      </c>
      <c r="I2403">
        <v>1438969</v>
      </c>
      <c r="J2403" t="s">
        <v>71</v>
      </c>
      <c r="K2403" t="s">
        <v>5436</v>
      </c>
      <c r="L2403" t="s">
        <v>5436</v>
      </c>
      <c r="N2403" t="s">
        <v>915</v>
      </c>
      <c r="P2403" s="1" t="s">
        <v>5434</v>
      </c>
      <c r="Q2403" t="s">
        <v>5435</v>
      </c>
      <c r="R2403">
        <v>2685</v>
      </c>
      <c r="S2403">
        <v>894</v>
      </c>
    </row>
    <row r="2404" spans="1:20" x14ac:dyDescent="0.25">
      <c r="A2404" t="s">
        <v>20</v>
      </c>
      <c r="B2404" t="s">
        <v>21</v>
      </c>
      <c r="C2404" t="s">
        <v>22</v>
      </c>
      <c r="D2404" t="s">
        <v>23</v>
      </c>
      <c r="E2404" t="s">
        <v>5</v>
      </c>
      <c r="G2404" t="s">
        <v>24</v>
      </c>
      <c r="H2404">
        <v>1439278</v>
      </c>
      <c r="I2404">
        <v>1440126</v>
      </c>
      <c r="J2404" t="s">
        <v>25</v>
      </c>
      <c r="P2404" s="1" t="s">
        <v>5437</v>
      </c>
      <c r="Q2404" t="s">
        <v>5438</v>
      </c>
      <c r="R2404">
        <v>849</v>
      </c>
      <c r="T2404" t="s">
        <v>5439</v>
      </c>
    </row>
    <row r="2405" spans="1:20" x14ac:dyDescent="0.25">
      <c r="A2405" t="s">
        <v>29</v>
      </c>
      <c r="B2405" t="s">
        <v>30</v>
      </c>
      <c r="C2405" t="s">
        <v>22</v>
      </c>
      <c r="D2405" t="s">
        <v>23</v>
      </c>
      <c r="E2405" t="s">
        <v>5</v>
      </c>
      <c r="G2405" t="s">
        <v>24</v>
      </c>
      <c r="H2405">
        <v>1439278</v>
      </c>
      <c r="I2405">
        <v>1440126</v>
      </c>
      <c r="J2405" t="s">
        <v>25</v>
      </c>
      <c r="K2405" t="s">
        <v>5440</v>
      </c>
      <c r="L2405" t="s">
        <v>5440</v>
      </c>
      <c r="N2405" t="s">
        <v>3923</v>
      </c>
      <c r="P2405" s="1" t="s">
        <v>5437</v>
      </c>
      <c r="Q2405" t="s">
        <v>5438</v>
      </c>
      <c r="R2405">
        <v>849</v>
      </c>
      <c r="S2405">
        <v>282</v>
      </c>
    </row>
    <row r="2406" spans="1:20" x14ac:dyDescent="0.25">
      <c r="A2406" t="s">
        <v>20</v>
      </c>
      <c r="B2406" t="s">
        <v>21</v>
      </c>
      <c r="C2406" t="s">
        <v>22</v>
      </c>
      <c r="D2406" t="s">
        <v>23</v>
      </c>
      <c r="E2406" t="s">
        <v>5</v>
      </c>
      <c r="G2406" t="s">
        <v>24</v>
      </c>
      <c r="H2406">
        <v>1440139</v>
      </c>
      <c r="I2406">
        <v>1440756</v>
      </c>
      <c r="J2406" t="s">
        <v>25</v>
      </c>
      <c r="P2406" s="1" t="s">
        <v>5441</v>
      </c>
      <c r="Q2406" t="s">
        <v>5442</v>
      </c>
      <c r="R2406">
        <v>618</v>
      </c>
    </row>
    <row r="2407" spans="1:20" x14ac:dyDescent="0.25">
      <c r="A2407" t="s">
        <v>29</v>
      </c>
      <c r="B2407" t="s">
        <v>30</v>
      </c>
      <c r="C2407" t="s">
        <v>22</v>
      </c>
      <c r="D2407" t="s">
        <v>23</v>
      </c>
      <c r="E2407" t="s">
        <v>5</v>
      </c>
      <c r="G2407" t="s">
        <v>24</v>
      </c>
      <c r="H2407">
        <v>1440139</v>
      </c>
      <c r="I2407">
        <v>1440756</v>
      </c>
      <c r="J2407" t="s">
        <v>25</v>
      </c>
      <c r="K2407" t="s">
        <v>5443</v>
      </c>
      <c r="L2407" t="s">
        <v>5443</v>
      </c>
      <c r="N2407" t="s">
        <v>36</v>
      </c>
      <c r="P2407" s="1" t="s">
        <v>5441</v>
      </c>
      <c r="Q2407" t="s">
        <v>5442</v>
      </c>
      <c r="R2407">
        <v>618</v>
      </c>
      <c r="S2407">
        <v>205</v>
      </c>
    </row>
    <row r="2408" spans="1:20" x14ac:dyDescent="0.25">
      <c r="A2408" t="s">
        <v>20</v>
      </c>
      <c r="B2408" t="s">
        <v>21</v>
      </c>
      <c r="C2408" t="s">
        <v>22</v>
      </c>
      <c r="D2408" t="s">
        <v>23</v>
      </c>
      <c r="E2408" t="s">
        <v>5</v>
      </c>
      <c r="G2408" t="s">
        <v>24</v>
      </c>
      <c r="H2408">
        <v>1440913</v>
      </c>
      <c r="I2408">
        <v>1441176</v>
      </c>
      <c r="J2408" t="s">
        <v>71</v>
      </c>
      <c r="P2408" s="1" t="s">
        <v>5444</v>
      </c>
      <c r="Q2408" t="s">
        <v>5445</v>
      </c>
      <c r="R2408">
        <v>264</v>
      </c>
    </row>
    <row r="2409" spans="1:20" x14ac:dyDescent="0.25">
      <c r="A2409" t="s">
        <v>29</v>
      </c>
      <c r="B2409" t="s">
        <v>30</v>
      </c>
      <c r="C2409" t="s">
        <v>22</v>
      </c>
      <c r="D2409" t="s">
        <v>23</v>
      </c>
      <c r="E2409" t="s">
        <v>5</v>
      </c>
      <c r="G2409" t="s">
        <v>24</v>
      </c>
      <c r="H2409">
        <v>1440913</v>
      </c>
      <c r="I2409">
        <v>1441176</v>
      </c>
      <c r="J2409" t="s">
        <v>71</v>
      </c>
      <c r="K2409" t="s">
        <v>5446</v>
      </c>
      <c r="L2409" t="s">
        <v>5446</v>
      </c>
      <c r="N2409" t="s">
        <v>36</v>
      </c>
      <c r="P2409" s="1" t="s">
        <v>5444</v>
      </c>
      <c r="Q2409" t="s">
        <v>5445</v>
      </c>
      <c r="R2409">
        <v>264</v>
      </c>
      <c r="S2409">
        <v>87</v>
      </c>
    </row>
    <row r="2410" spans="1:20" x14ac:dyDescent="0.25">
      <c r="A2410" t="s">
        <v>20</v>
      </c>
      <c r="B2410" t="s">
        <v>21</v>
      </c>
      <c r="C2410" t="s">
        <v>22</v>
      </c>
      <c r="D2410" t="s">
        <v>23</v>
      </c>
      <c r="E2410" t="s">
        <v>5</v>
      </c>
      <c r="G2410" t="s">
        <v>24</v>
      </c>
      <c r="H2410">
        <v>1441173</v>
      </c>
      <c r="I2410">
        <v>1441352</v>
      </c>
      <c r="J2410" t="s">
        <v>71</v>
      </c>
      <c r="P2410" s="1" t="s">
        <v>5447</v>
      </c>
      <c r="Q2410" t="s">
        <v>5448</v>
      </c>
      <c r="R2410">
        <v>180</v>
      </c>
    </row>
    <row r="2411" spans="1:20" x14ac:dyDescent="0.25">
      <c r="A2411" t="s">
        <v>29</v>
      </c>
      <c r="B2411" t="s">
        <v>30</v>
      </c>
      <c r="C2411" t="s">
        <v>22</v>
      </c>
      <c r="D2411" t="s">
        <v>23</v>
      </c>
      <c r="E2411" t="s">
        <v>5</v>
      </c>
      <c r="G2411" t="s">
        <v>24</v>
      </c>
      <c r="H2411">
        <v>1441173</v>
      </c>
      <c r="I2411">
        <v>1441352</v>
      </c>
      <c r="J2411" t="s">
        <v>71</v>
      </c>
      <c r="K2411" t="s">
        <v>5449</v>
      </c>
      <c r="L2411" t="s">
        <v>5449</v>
      </c>
      <c r="N2411" t="s">
        <v>36</v>
      </c>
      <c r="P2411" s="1" t="s">
        <v>5447</v>
      </c>
      <c r="Q2411" t="s">
        <v>5448</v>
      </c>
      <c r="R2411">
        <v>180</v>
      </c>
      <c r="S2411">
        <v>59</v>
      </c>
    </row>
    <row r="2412" spans="1:20" x14ac:dyDescent="0.25">
      <c r="A2412" t="s">
        <v>20</v>
      </c>
      <c r="B2412" t="s">
        <v>21</v>
      </c>
      <c r="C2412" t="s">
        <v>22</v>
      </c>
      <c r="D2412" t="s">
        <v>23</v>
      </c>
      <c r="E2412" t="s">
        <v>5</v>
      </c>
      <c r="G2412" t="s">
        <v>24</v>
      </c>
      <c r="H2412">
        <v>1441509</v>
      </c>
      <c r="I2412">
        <v>1441802</v>
      </c>
      <c r="J2412" t="s">
        <v>71</v>
      </c>
      <c r="P2412" s="1" t="s">
        <v>5450</v>
      </c>
      <c r="Q2412" t="s">
        <v>5451</v>
      </c>
      <c r="R2412">
        <v>294</v>
      </c>
      <c r="T2412" t="s">
        <v>5452</v>
      </c>
    </row>
    <row r="2413" spans="1:20" x14ac:dyDescent="0.25">
      <c r="A2413" t="s">
        <v>29</v>
      </c>
      <c r="B2413" t="s">
        <v>30</v>
      </c>
      <c r="C2413" t="s">
        <v>22</v>
      </c>
      <c r="D2413" t="s">
        <v>23</v>
      </c>
      <c r="E2413" t="s">
        <v>5</v>
      </c>
      <c r="G2413" t="s">
        <v>24</v>
      </c>
      <c r="H2413">
        <v>1441509</v>
      </c>
      <c r="I2413">
        <v>1441802</v>
      </c>
      <c r="J2413" t="s">
        <v>71</v>
      </c>
      <c r="K2413" t="s">
        <v>5453</v>
      </c>
      <c r="L2413" t="s">
        <v>5453</v>
      </c>
      <c r="N2413" t="s">
        <v>36</v>
      </c>
      <c r="P2413" s="1" t="s">
        <v>5450</v>
      </c>
      <c r="Q2413" t="s">
        <v>5451</v>
      </c>
      <c r="R2413">
        <v>294</v>
      </c>
      <c r="S2413">
        <v>97</v>
      </c>
    </row>
    <row r="2414" spans="1:20" x14ac:dyDescent="0.25">
      <c r="A2414" t="s">
        <v>20</v>
      </c>
      <c r="B2414" t="s">
        <v>21</v>
      </c>
      <c r="C2414" t="s">
        <v>22</v>
      </c>
      <c r="D2414" t="s">
        <v>23</v>
      </c>
      <c r="E2414" t="s">
        <v>5</v>
      </c>
      <c r="G2414" t="s">
        <v>24</v>
      </c>
      <c r="H2414">
        <v>1441839</v>
      </c>
      <c r="I2414">
        <v>1448552</v>
      </c>
      <c r="J2414" t="s">
        <v>71</v>
      </c>
      <c r="P2414" s="1" t="s">
        <v>5454</v>
      </c>
      <c r="Q2414" t="s">
        <v>5455</v>
      </c>
      <c r="R2414">
        <v>6714</v>
      </c>
      <c r="T2414" t="s">
        <v>5456</v>
      </c>
    </row>
    <row r="2415" spans="1:20" x14ac:dyDescent="0.25">
      <c r="A2415" t="s">
        <v>29</v>
      </c>
      <c r="B2415" t="s">
        <v>30</v>
      </c>
      <c r="C2415" t="s">
        <v>22</v>
      </c>
      <c r="D2415" t="s">
        <v>23</v>
      </c>
      <c r="E2415" t="s">
        <v>5</v>
      </c>
      <c r="G2415" t="s">
        <v>24</v>
      </c>
      <c r="H2415">
        <v>1441839</v>
      </c>
      <c r="I2415">
        <v>1448552</v>
      </c>
      <c r="J2415" t="s">
        <v>71</v>
      </c>
      <c r="K2415" t="s">
        <v>5457</v>
      </c>
      <c r="L2415" t="s">
        <v>5457</v>
      </c>
      <c r="N2415" t="s">
        <v>36</v>
      </c>
      <c r="P2415" s="1" t="s">
        <v>5454</v>
      </c>
      <c r="Q2415" t="s">
        <v>5455</v>
      </c>
      <c r="R2415">
        <v>6714</v>
      </c>
      <c r="S2415">
        <v>2237</v>
      </c>
    </row>
    <row r="2416" spans="1:20" x14ac:dyDescent="0.25">
      <c r="A2416" t="s">
        <v>20</v>
      </c>
      <c r="B2416" t="s">
        <v>21</v>
      </c>
      <c r="C2416" t="s">
        <v>22</v>
      </c>
      <c r="D2416" t="s">
        <v>23</v>
      </c>
      <c r="E2416" t="s">
        <v>5</v>
      </c>
      <c r="G2416" t="s">
        <v>24</v>
      </c>
      <c r="H2416">
        <v>1448681</v>
      </c>
      <c r="I2416">
        <v>1449196</v>
      </c>
      <c r="J2416" t="s">
        <v>71</v>
      </c>
      <c r="P2416" s="1" t="s">
        <v>5458</v>
      </c>
      <c r="Q2416" t="s">
        <v>5459</v>
      </c>
      <c r="R2416">
        <v>516</v>
      </c>
    </row>
    <row r="2417" spans="1:20" x14ac:dyDescent="0.25">
      <c r="A2417" t="s">
        <v>29</v>
      </c>
      <c r="B2417" t="s">
        <v>30</v>
      </c>
      <c r="C2417" t="s">
        <v>22</v>
      </c>
      <c r="D2417" t="s">
        <v>23</v>
      </c>
      <c r="E2417" t="s">
        <v>5</v>
      </c>
      <c r="G2417" t="s">
        <v>24</v>
      </c>
      <c r="H2417">
        <v>1448681</v>
      </c>
      <c r="I2417">
        <v>1449196</v>
      </c>
      <c r="J2417" t="s">
        <v>71</v>
      </c>
      <c r="K2417" t="s">
        <v>5460</v>
      </c>
      <c r="L2417" t="s">
        <v>5460</v>
      </c>
      <c r="N2417" t="s">
        <v>36</v>
      </c>
      <c r="P2417" s="1" t="s">
        <v>5458</v>
      </c>
      <c r="Q2417" t="s">
        <v>5459</v>
      </c>
      <c r="R2417">
        <v>516</v>
      </c>
      <c r="S2417">
        <v>171</v>
      </c>
    </row>
    <row r="2418" spans="1:20" x14ac:dyDescent="0.25">
      <c r="A2418" t="s">
        <v>20</v>
      </c>
      <c r="B2418" t="s">
        <v>21</v>
      </c>
      <c r="C2418" t="s">
        <v>22</v>
      </c>
      <c r="D2418" t="s">
        <v>23</v>
      </c>
      <c r="E2418" t="s">
        <v>5</v>
      </c>
      <c r="G2418" t="s">
        <v>24</v>
      </c>
      <c r="H2418">
        <v>1449200</v>
      </c>
      <c r="I2418">
        <v>1449814</v>
      </c>
      <c r="J2418" t="s">
        <v>71</v>
      </c>
      <c r="P2418" s="1" t="s">
        <v>5461</v>
      </c>
      <c r="Q2418" t="s">
        <v>5462</v>
      </c>
      <c r="R2418">
        <v>615</v>
      </c>
      <c r="T2418" t="s">
        <v>5463</v>
      </c>
    </row>
    <row r="2419" spans="1:20" x14ac:dyDescent="0.25">
      <c r="A2419" t="s">
        <v>29</v>
      </c>
      <c r="B2419" t="s">
        <v>30</v>
      </c>
      <c r="C2419" t="s">
        <v>22</v>
      </c>
      <c r="D2419" t="s">
        <v>23</v>
      </c>
      <c r="E2419" t="s">
        <v>5</v>
      </c>
      <c r="G2419" t="s">
        <v>24</v>
      </c>
      <c r="H2419">
        <v>1449200</v>
      </c>
      <c r="I2419">
        <v>1449814</v>
      </c>
      <c r="J2419" t="s">
        <v>71</v>
      </c>
      <c r="K2419" t="s">
        <v>5464</v>
      </c>
      <c r="L2419" t="s">
        <v>5464</v>
      </c>
      <c r="N2419" t="s">
        <v>36</v>
      </c>
      <c r="P2419" s="1" t="s">
        <v>5461</v>
      </c>
      <c r="Q2419" t="s">
        <v>5462</v>
      </c>
      <c r="R2419">
        <v>615</v>
      </c>
      <c r="S2419">
        <v>204</v>
      </c>
    </row>
    <row r="2420" spans="1:20" x14ac:dyDescent="0.25">
      <c r="A2420" t="s">
        <v>20</v>
      </c>
      <c r="B2420" t="s">
        <v>21</v>
      </c>
      <c r="C2420" t="s">
        <v>22</v>
      </c>
      <c r="D2420" t="s">
        <v>23</v>
      </c>
      <c r="E2420" t="s">
        <v>5</v>
      </c>
      <c r="G2420" t="s">
        <v>24</v>
      </c>
      <c r="H2420">
        <v>1449818</v>
      </c>
      <c r="I2420">
        <v>1450507</v>
      </c>
      <c r="J2420" t="s">
        <v>71</v>
      </c>
      <c r="P2420" s="1" t="s">
        <v>5465</v>
      </c>
      <c r="Q2420" t="s">
        <v>5466</v>
      </c>
      <c r="R2420">
        <v>690</v>
      </c>
      <c r="T2420" t="s">
        <v>5467</v>
      </c>
    </row>
    <row r="2421" spans="1:20" x14ac:dyDescent="0.25">
      <c r="A2421" t="s">
        <v>29</v>
      </c>
      <c r="B2421" t="s">
        <v>30</v>
      </c>
      <c r="C2421" t="s">
        <v>22</v>
      </c>
      <c r="D2421" t="s">
        <v>23</v>
      </c>
      <c r="E2421" t="s">
        <v>5</v>
      </c>
      <c r="G2421" t="s">
        <v>24</v>
      </c>
      <c r="H2421">
        <v>1449818</v>
      </c>
      <c r="I2421">
        <v>1450507</v>
      </c>
      <c r="J2421" t="s">
        <v>71</v>
      </c>
      <c r="K2421" t="s">
        <v>5468</v>
      </c>
      <c r="L2421" t="s">
        <v>5468</v>
      </c>
      <c r="N2421" t="s">
        <v>36</v>
      </c>
      <c r="P2421" s="1" t="s">
        <v>5465</v>
      </c>
      <c r="Q2421" t="s">
        <v>5466</v>
      </c>
      <c r="R2421">
        <v>690</v>
      </c>
      <c r="S2421">
        <v>229</v>
      </c>
    </row>
    <row r="2422" spans="1:20" x14ac:dyDescent="0.25">
      <c r="A2422" t="s">
        <v>20</v>
      </c>
      <c r="B2422" t="s">
        <v>21</v>
      </c>
      <c r="C2422" t="s">
        <v>22</v>
      </c>
      <c r="D2422" t="s">
        <v>23</v>
      </c>
      <c r="E2422" t="s">
        <v>5</v>
      </c>
      <c r="G2422" t="s">
        <v>24</v>
      </c>
      <c r="H2422">
        <v>1450875</v>
      </c>
      <c r="I2422">
        <v>1451507</v>
      </c>
      <c r="J2422" t="s">
        <v>71</v>
      </c>
      <c r="P2422" s="1" t="s">
        <v>5469</v>
      </c>
      <c r="Q2422" t="s">
        <v>5470</v>
      </c>
      <c r="R2422">
        <v>633</v>
      </c>
    </row>
    <row r="2423" spans="1:20" x14ac:dyDescent="0.25">
      <c r="A2423" t="s">
        <v>29</v>
      </c>
      <c r="B2423" t="s">
        <v>30</v>
      </c>
      <c r="C2423" t="s">
        <v>22</v>
      </c>
      <c r="D2423" t="s">
        <v>23</v>
      </c>
      <c r="E2423" t="s">
        <v>5</v>
      </c>
      <c r="G2423" t="s">
        <v>24</v>
      </c>
      <c r="H2423">
        <v>1450875</v>
      </c>
      <c r="I2423">
        <v>1451507</v>
      </c>
      <c r="J2423" t="s">
        <v>71</v>
      </c>
      <c r="K2423" t="s">
        <v>5471</v>
      </c>
      <c r="L2423" t="s">
        <v>5471</v>
      </c>
      <c r="N2423" t="s">
        <v>36</v>
      </c>
      <c r="P2423" s="1" t="s">
        <v>5469</v>
      </c>
      <c r="Q2423" t="s">
        <v>5470</v>
      </c>
      <c r="R2423">
        <v>633</v>
      </c>
      <c r="S2423">
        <v>210</v>
      </c>
    </row>
    <row r="2424" spans="1:20" x14ac:dyDescent="0.25">
      <c r="A2424" t="s">
        <v>20</v>
      </c>
      <c r="B2424" t="s">
        <v>21</v>
      </c>
      <c r="C2424" t="s">
        <v>22</v>
      </c>
      <c r="D2424" t="s">
        <v>23</v>
      </c>
      <c r="E2424" t="s">
        <v>5</v>
      </c>
      <c r="G2424" t="s">
        <v>24</v>
      </c>
      <c r="H2424">
        <v>1451515</v>
      </c>
      <c r="I2424">
        <v>1458147</v>
      </c>
      <c r="J2424" t="s">
        <v>71</v>
      </c>
      <c r="P2424" s="1" t="s">
        <v>5472</v>
      </c>
      <c r="Q2424" t="s">
        <v>5473</v>
      </c>
      <c r="R2424">
        <v>6633</v>
      </c>
      <c r="T2424" t="s">
        <v>5474</v>
      </c>
    </row>
    <row r="2425" spans="1:20" x14ac:dyDescent="0.25">
      <c r="A2425" t="s">
        <v>29</v>
      </c>
      <c r="B2425" t="s">
        <v>30</v>
      </c>
      <c r="C2425" t="s">
        <v>22</v>
      </c>
      <c r="D2425" t="s">
        <v>23</v>
      </c>
      <c r="E2425" t="s">
        <v>5</v>
      </c>
      <c r="G2425" t="s">
        <v>24</v>
      </c>
      <c r="H2425">
        <v>1451515</v>
      </c>
      <c r="I2425">
        <v>1458147</v>
      </c>
      <c r="J2425" t="s">
        <v>71</v>
      </c>
      <c r="K2425" t="s">
        <v>5475</v>
      </c>
      <c r="L2425" t="s">
        <v>5475</v>
      </c>
      <c r="N2425" t="s">
        <v>36</v>
      </c>
      <c r="P2425" s="1" t="s">
        <v>5472</v>
      </c>
      <c r="Q2425" t="s">
        <v>5473</v>
      </c>
      <c r="R2425">
        <v>6633</v>
      </c>
      <c r="S2425">
        <v>2210</v>
      </c>
    </row>
    <row r="2426" spans="1:20" x14ac:dyDescent="0.25">
      <c r="A2426" t="s">
        <v>20</v>
      </c>
      <c r="B2426" t="s">
        <v>21</v>
      </c>
      <c r="C2426" t="s">
        <v>22</v>
      </c>
      <c r="D2426" t="s">
        <v>23</v>
      </c>
      <c r="E2426" t="s">
        <v>5</v>
      </c>
      <c r="G2426" t="s">
        <v>24</v>
      </c>
      <c r="H2426">
        <v>1458166</v>
      </c>
      <c r="I2426">
        <v>1459524</v>
      </c>
      <c r="J2426" t="s">
        <v>71</v>
      </c>
      <c r="P2426" s="1" t="s">
        <v>5476</v>
      </c>
      <c r="Q2426" t="s">
        <v>5477</v>
      </c>
      <c r="R2426">
        <v>1359</v>
      </c>
      <c r="T2426" t="s">
        <v>5478</v>
      </c>
    </row>
    <row r="2427" spans="1:20" x14ac:dyDescent="0.25">
      <c r="A2427" t="s">
        <v>29</v>
      </c>
      <c r="B2427" t="s">
        <v>30</v>
      </c>
      <c r="C2427" t="s">
        <v>22</v>
      </c>
      <c r="D2427" t="s">
        <v>23</v>
      </c>
      <c r="E2427" t="s">
        <v>5</v>
      </c>
      <c r="G2427" t="s">
        <v>24</v>
      </c>
      <c r="H2427">
        <v>1458166</v>
      </c>
      <c r="I2427">
        <v>1459524</v>
      </c>
      <c r="J2427" t="s">
        <v>71</v>
      </c>
      <c r="K2427" t="s">
        <v>5479</v>
      </c>
      <c r="L2427" t="s">
        <v>5479</v>
      </c>
      <c r="N2427" t="s">
        <v>36</v>
      </c>
      <c r="P2427" s="1" t="s">
        <v>5476</v>
      </c>
      <c r="Q2427" t="s">
        <v>5477</v>
      </c>
      <c r="R2427">
        <v>1359</v>
      </c>
      <c r="S2427">
        <v>452</v>
      </c>
    </row>
    <row r="2428" spans="1:20" x14ac:dyDescent="0.25">
      <c r="A2428" t="s">
        <v>20</v>
      </c>
      <c r="B2428" t="s">
        <v>21</v>
      </c>
      <c r="C2428" t="s">
        <v>22</v>
      </c>
      <c r="D2428" t="s">
        <v>23</v>
      </c>
      <c r="E2428" t="s">
        <v>5</v>
      </c>
      <c r="G2428" t="s">
        <v>24</v>
      </c>
      <c r="H2428">
        <v>1459527</v>
      </c>
      <c r="I2428">
        <v>1469483</v>
      </c>
      <c r="J2428" t="s">
        <v>71</v>
      </c>
      <c r="P2428" s="1" t="s">
        <v>5480</v>
      </c>
      <c r="Q2428" t="s">
        <v>5481</v>
      </c>
      <c r="R2428">
        <v>9957</v>
      </c>
      <c r="T2428" t="s">
        <v>5482</v>
      </c>
    </row>
    <row r="2429" spans="1:20" x14ac:dyDescent="0.25">
      <c r="A2429" t="s">
        <v>29</v>
      </c>
      <c r="B2429" t="s">
        <v>30</v>
      </c>
      <c r="C2429" t="s">
        <v>22</v>
      </c>
      <c r="D2429" t="s">
        <v>23</v>
      </c>
      <c r="E2429" t="s">
        <v>5</v>
      </c>
      <c r="G2429" t="s">
        <v>24</v>
      </c>
      <c r="H2429">
        <v>1459527</v>
      </c>
      <c r="I2429">
        <v>1469483</v>
      </c>
      <c r="J2429" t="s">
        <v>71</v>
      </c>
      <c r="K2429" t="s">
        <v>5483</v>
      </c>
      <c r="L2429" t="s">
        <v>5483</v>
      </c>
      <c r="N2429" t="s">
        <v>5484</v>
      </c>
      <c r="P2429" s="1" t="s">
        <v>5480</v>
      </c>
      <c r="Q2429" t="s">
        <v>5481</v>
      </c>
      <c r="R2429">
        <v>9957</v>
      </c>
      <c r="S2429">
        <v>3318</v>
      </c>
    </row>
    <row r="2430" spans="1:20" x14ac:dyDescent="0.25">
      <c r="A2430" t="s">
        <v>20</v>
      </c>
      <c r="B2430" t="s">
        <v>366</v>
      </c>
      <c r="C2430" t="s">
        <v>22</v>
      </c>
      <c r="D2430" t="s">
        <v>23</v>
      </c>
      <c r="E2430" t="s">
        <v>5</v>
      </c>
      <c r="G2430" t="s">
        <v>24</v>
      </c>
      <c r="H2430">
        <v>1469787</v>
      </c>
      <c r="I2430">
        <v>1470421</v>
      </c>
      <c r="J2430" t="s">
        <v>25</v>
      </c>
      <c r="P2430" s="1" t="s">
        <v>5485</v>
      </c>
      <c r="Q2430" t="s">
        <v>5486</v>
      </c>
      <c r="R2430">
        <v>635</v>
      </c>
      <c r="T2430" t="s">
        <v>369</v>
      </c>
    </row>
    <row r="2431" spans="1:20" x14ac:dyDescent="0.25">
      <c r="A2431" t="s">
        <v>29</v>
      </c>
      <c r="B2431" t="s">
        <v>370</v>
      </c>
      <c r="C2431" t="s">
        <v>22</v>
      </c>
      <c r="D2431" t="s">
        <v>23</v>
      </c>
      <c r="E2431" t="s">
        <v>5</v>
      </c>
      <c r="G2431" t="s">
        <v>24</v>
      </c>
      <c r="H2431">
        <v>1469787</v>
      </c>
      <c r="I2431">
        <v>1470421</v>
      </c>
      <c r="J2431" t="s">
        <v>25</v>
      </c>
      <c r="N2431" t="s">
        <v>36</v>
      </c>
      <c r="P2431" s="1" t="s">
        <v>5485</v>
      </c>
      <c r="Q2431" t="s">
        <v>5486</v>
      </c>
      <c r="R2431">
        <v>635</v>
      </c>
      <c r="T2431" t="s">
        <v>369</v>
      </c>
    </row>
    <row r="2432" spans="1:20" x14ac:dyDescent="0.25">
      <c r="A2432" t="s">
        <v>20</v>
      </c>
      <c r="B2432" t="s">
        <v>21</v>
      </c>
      <c r="C2432" t="s">
        <v>22</v>
      </c>
      <c r="D2432" t="s">
        <v>23</v>
      </c>
      <c r="E2432" t="s">
        <v>5</v>
      </c>
      <c r="G2432" t="s">
        <v>24</v>
      </c>
      <c r="H2432">
        <v>1470530</v>
      </c>
      <c r="I2432">
        <v>1472281</v>
      </c>
      <c r="J2432" t="s">
        <v>71</v>
      </c>
      <c r="P2432" s="1" t="s">
        <v>5487</v>
      </c>
      <c r="Q2432" t="s">
        <v>5488</v>
      </c>
      <c r="R2432">
        <v>1752</v>
      </c>
      <c r="T2432" t="s">
        <v>5489</v>
      </c>
    </row>
    <row r="2433" spans="1:20" x14ac:dyDescent="0.25">
      <c r="A2433" t="s">
        <v>29</v>
      </c>
      <c r="B2433" t="s">
        <v>30</v>
      </c>
      <c r="C2433" t="s">
        <v>22</v>
      </c>
      <c r="D2433" t="s">
        <v>23</v>
      </c>
      <c r="E2433" t="s">
        <v>5</v>
      </c>
      <c r="G2433" t="s">
        <v>24</v>
      </c>
      <c r="H2433">
        <v>1470530</v>
      </c>
      <c r="I2433">
        <v>1472281</v>
      </c>
      <c r="J2433" t="s">
        <v>71</v>
      </c>
      <c r="K2433" t="s">
        <v>5490</v>
      </c>
      <c r="L2433" t="s">
        <v>5490</v>
      </c>
      <c r="N2433" t="s">
        <v>36</v>
      </c>
      <c r="P2433" s="1" t="s">
        <v>5487</v>
      </c>
      <c r="Q2433" t="s">
        <v>5488</v>
      </c>
      <c r="R2433">
        <v>1752</v>
      </c>
      <c r="S2433">
        <v>583</v>
      </c>
    </row>
    <row r="2434" spans="1:20" x14ac:dyDescent="0.25">
      <c r="A2434" t="s">
        <v>20</v>
      </c>
      <c r="B2434" t="s">
        <v>21</v>
      </c>
      <c r="C2434" t="s">
        <v>22</v>
      </c>
      <c r="D2434" t="s">
        <v>23</v>
      </c>
      <c r="E2434" t="s">
        <v>5</v>
      </c>
      <c r="G2434" t="s">
        <v>24</v>
      </c>
      <c r="H2434">
        <v>1472278</v>
      </c>
      <c r="I2434">
        <v>1473912</v>
      </c>
      <c r="J2434" t="s">
        <v>71</v>
      </c>
      <c r="P2434" s="1" t="s">
        <v>5491</v>
      </c>
      <c r="Q2434" t="s">
        <v>5492</v>
      </c>
      <c r="R2434">
        <v>1635</v>
      </c>
      <c r="T2434" t="s">
        <v>5493</v>
      </c>
    </row>
    <row r="2435" spans="1:20" x14ac:dyDescent="0.25">
      <c r="A2435" t="s">
        <v>29</v>
      </c>
      <c r="B2435" t="s">
        <v>30</v>
      </c>
      <c r="C2435" t="s">
        <v>22</v>
      </c>
      <c r="D2435" t="s">
        <v>23</v>
      </c>
      <c r="E2435" t="s">
        <v>5</v>
      </c>
      <c r="G2435" t="s">
        <v>24</v>
      </c>
      <c r="H2435">
        <v>1472278</v>
      </c>
      <c r="I2435">
        <v>1473912</v>
      </c>
      <c r="J2435" t="s">
        <v>71</v>
      </c>
      <c r="K2435" t="s">
        <v>5494</v>
      </c>
      <c r="L2435" t="s">
        <v>5494</v>
      </c>
      <c r="N2435" t="s">
        <v>36</v>
      </c>
      <c r="P2435" s="1" t="s">
        <v>5491</v>
      </c>
      <c r="Q2435" t="s">
        <v>5492</v>
      </c>
      <c r="R2435">
        <v>1635</v>
      </c>
      <c r="S2435">
        <v>544</v>
      </c>
    </row>
    <row r="2436" spans="1:20" x14ac:dyDescent="0.25">
      <c r="A2436" t="s">
        <v>20</v>
      </c>
      <c r="B2436" t="s">
        <v>21</v>
      </c>
      <c r="C2436" t="s">
        <v>22</v>
      </c>
      <c r="D2436" t="s">
        <v>23</v>
      </c>
      <c r="E2436" t="s">
        <v>5</v>
      </c>
      <c r="G2436" t="s">
        <v>24</v>
      </c>
      <c r="H2436">
        <v>1473909</v>
      </c>
      <c r="I2436">
        <v>1474313</v>
      </c>
      <c r="J2436" t="s">
        <v>71</v>
      </c>
      <c r="P2436" s="1" t="s">
        <v>5495</v>
      </c>
      <c r="Q2436" t="s">
        <v>5496</v>
      </c>
      <c r="R2436">
        <v>405</v>
      </c>
      <c r="T2436" t="s">
        <v>5497</v>
      </c>
    </row>
    <row r="2437" spans="1:20" x14ac:dyDescent="0.25">
      <c r="A2437" t="s">
        <v>29</v>
      </c>
      <c r="B2437" t="s">
        <v>30</v>
      </c>
      <c r="C2437" t="s">
        <v>22</v>
      </c>
      <c r="D2437" t="s">
        <v>23</v>
      </c>
      <c r="E2437" t="s">
        <v>5</v>
      </c>
      <c r="G2437" t="s">
        <v>24</v>
      </c>
      <c r="H2437">
        <v>1473909</v>
      </c>
      <c r="I2437">
        <v>1474313</v>
      </c>
      <c r="J2437" t="s">
        <v>71</v>
      </c>
      <c r="K2437" t="s">
        <v>5498</v>
      </c>
      <c r="L2437" t="s">
        <v>5498</v>
      </c>
      <c r="N2437" t="s">
        <v>5499</v>
      </c>
      <c r="P2437" s="1" t="s">
        <v>5495</v>
      </c>
      <c r="Q2437" t="s">
        <v>5496</v>
      </c>
      <c r="R2437">
        <v>405</v>
      </c>
      <c r="S2437">
        <v>134</v>
      </c>
    </row>
    <row r="2438" spans="1:20" x14ac:dyDescent="0.25">
      <c r="A2438" t="s">
        <v>20</v>
      </c>
      <c r="B2438" t="s">
        <v>21</v>
      </c>
      <c r="C2438" t="s">
        <v>22</v>
      </c>
      <c r="D2438" t="s">
        <v>23</v>
      </c>
      <c r="E2438" t="s">
        <v>5</v>
      </c>
      <c r="G2438" t="s">
        <v>24</v>
      </c>
      <c r="H2438">
        <v>1474337</v>
      </c>
      <c r="I2438">
        <v>1475554</v>
      </c>
      <c r="J2438" t="s">
        <v>71</v>
      </c>
      <c r="P2438" s="1" t="s">
        <v>5500</v>
      </c>
      <c r="Q2438" t="s">
        <v>5501</v>
      </c>
      <c r="R2438">
        <v>1218</v>
      </c>
    </row>
    <row r="2439" spans="1:20" x14ac:dyDescent="0.25">
      <c r="A2439" t="s">
        <v>29</v>
      </c>
      <c r="B2439" t="s">
        <v>30</v>
      </c>
      <c r="C2439" t="s">
        <v>22</v>
      </c>
      <c r="D2439" t="s">
        <v>23</v>
      </c>
      <c r="E2439" t="s">
        <v>5</v>
      </c>
      <c r="G2439" t="s">
        <v>24</v>
      </c>
      <c r="H2439">
        <v>1474337</v>
      </c>
      <c r="I2439">
        <v>1475554</v>
      </c>
      <c r="J2439" t="s">
        <v>71</v>
      </c>
      <c r="K2439" t="s">
        <v>5502</v>
      </c>
      <c r="L2439" t="s">
        <v>5502</v>
      </c>
      <c r="N2439" t="s">
        <v>36</v>
      </c>
      <c r="P2439" s="1" t="s">
        <v>5500</v>
      </c>
      <c r="Q2439" t="s">
        <v>5501</v>
      </c>
      <c r="R2439">
        <v>1218</v>
      </c>
      <c r="S2439">
        <v>405</v>
      </c>
    </row>
    <row r="2440" spans="1:20" x14ac:dyDescent="0.25">
      <c r="A2440" t="s">
        <v>20</v>
      </c>
      <c r="B2440" t="s">
        <v>21</v>
      </c>
      <c r="C2440" t="s">
        <v>22</v>
      </c>
      <c r="D2440" t="s">
        <v>23</v>
      </c>
      <c r="E2440" t="s">
        <v>5</v>
      </c>
      <c r="G2440" t="s">
        <v>24</v>
      </c>
      <c r="H2440">
        <v>1475567</v>
      </c>
      <c r="I2440">
        <v>1477279</v>
      </c>
      <c r="J2440" t="s">
        <v>71</v>
      </c>
      <c r="P2440" s="1" t="s">
        <v>5503</v>
      </c>
      <c r="Q2440" t="s">
        <v>5504</v>
      </c>
      <c r="R2440">
        <v>1713</v>
      </c>
      <c r="T2440" t="s">
        <v>5505</v>
      </c>
    </row>
    <row r="2441" spans="1:20" x14ac:dyDescent="0.25">
      <c r="A2441" t="s">
        <v>29</v>
      </c>
      <c r="B2441" t="s">
        <v>30</v>
      </c>
      <c r="C2441" t="s">
        <v>22</v>
      </c>
      <c r="D2441" t="s">
        <v>23</v>
      </c>
      <c r="E2441" t="s">
        <v>5</v>
      </c>
      <c r="G2441" t="s">
        <v>24</v>
      </c>
      <c r="H2441">
        <v>1475567</v>
      </c>
      <c r="I2441">
        <v>1477279</v>
      </c>
      <c r="J2441" t="s">
        <v>71</v>
      </c>
      <c r="K2441" t="s">
        <v>5506</v>
      </c>
      <c r="L2441" t="s">
        <v>5506</v>
      </c>
      <c r="N2441" t="s">
        <v>356</v>
      </c>
      <c r="P2441" s="1" t="s">
        <v>5503</v>
      </c>
      <c r="Q2441" t="s">
        <v>5504</v>
      </c>
      <c r="R2441">
        <v>1713</v>
      </c>
      <c r="S2441">
        <v>570</v>
      </c>
    </row>
    <row r="2442" spans="1:20" x14ac:dyDescent="0.25">
      <c r="A2442" t="s">
        <v>20</v>
      </c>
      <c r="B2442" t="s">
        <v>21</v>
      </c>
      <c r="C2442" t="s">
        <v>22</v>
      </c>
      <c r="D2442" t="s">
        <v>23</v>
      </c>
      <c r="E2442" t="s">
        <v>5</v>
      </c>
      <c r="G2442" t="s">
        <v>24</v>
      </c>
      <c r="H2442">
        <v>1477292</v>
      </c>
      <c r="I2442">
        <v>1478755</v>
      </c>
      <c r="J2442" t="s">
        <v>71</v>
      </c>
      <c r="P2442" s="1" t="s">
        <v>5507</v>
      </c>
      <c r="Q2442" t="s">
        <v>5508</v>
      </c>
      <c r="R2442">
        <v>1464</v>
      </c>
      <c r="T2442" t="s">
        <v>5509</v>
      </c>
    </row>
    <row r="2443" spans="1:20" x14ac:dyDescent="0.25">
      <c r="A2443" t="s">
        <v>29</v>
      </c>
      <c r="B2443" t="s">
        <v>30</v>
      </c>
      <c r="C2443" t="s">
        <v>22</v>
      </c>
      <c r="D2443" t="s">
        <v>23</v>
      </c>
      <c r="E2443" t="s">
        <v>5</v>
      </c>
      <c r="G2443" t="s">
        <v>24</v>
      </c>
      <c r="H2443">
        <v>1477292</v>
      </c>
      <c r="I2443">
        <v>1478755</v>
      </c>
      <c r="J2443" t="s">
        <v>71</v>
      </c>
      <c r="K2443" t="s">
        <v>5510</v>
      </c>
      <c r="L2443" t="s">
        <v>5510</v>
      </c>
      <c r="N2443" t="s">
        <v>36</v>
      </c>
      <c r="P2443" s="1" t="s">
        <v>5507</v>
      </c>
      <c r="Q2443" t="s">
        <v>5508</v>
      </c>
      <c r="R2443">
        <v>1464</v>
      </c>
      <c r="S2443">
        <v>487</v>
      </c>
    </row>
    <row r="2444" spans="1:20" x14ac:dyDescent="0.25">
      <c r="A2444" t="s">
        <v>20</v>
      </c>
      <c r="B2444" t="s">
        <v>21</v>
      </c>
      <c r="C2444" t="s">
        <v>22</v>
      </c>
      <c r="D2444" t="s">
        <v>23</v>
      </c>
      <c r="E2444" t="s">
        <v>5</v>
      </c>
      <c r="G2444" t="s">
        <v>24</v>
      </c>
      <c r="H2444">
        <v>1478748</v>
      </c>
      <c r="I2444">
        <v>1479608</v>
      </c>
      <c r="J2444" t="s">
        <v>71</v>
      </c>
      <c r="P2444" s="1" t="s">
        <v>5511</v>
      </c>
      <c r="Q2444" t="s">
        <v>5512</v>
      </c>
      <c r="R2444">
        <v>861</v>
      </c>
      <c r="T2444" t="s">
        <v>5513</v>
      </c>
    </row>
    <row r="2445" spans="1:20" x14ac:dyDescent="0.25">
      <c r="A2445" t="s">
        <v>29</v>
      </c>
      <c r="B2445" t="s">
        <v>30</v>
      </c>
      <c r="C2445" t="s">
        <v>22</v>
      </c>
      <c r="D2445" t="s">
        <v>23</v>
      </c>
      <c r="E2445" t="s">
        <v>5</v>
      </c>
      <c r="G2445" t="s">
        <v>24</v>
      </c>
      <c r="H2445">
        <v>1478748</v>
      </c>
      <c r="I2445">
        <v>1479608</v>
      </c>
      <c r="J2445" t="s">
        <v>71</v>
      </c>
      <c r="K2445" t="s">
        <v>5514</v>
      </c>
      <c r="L2445" t="s">
        <v>5514</v>
      </c>
      <c r="N2445" t="s">
        <v>3174</v>
      </c>
      <c r="P2445" s="1" t="s">
        <v>5511</v>
      </c>
      <c r="Q2445" t="s">
        <v>5512</v>
      </c>
      <c r="R2445">
        <v>861</v>
      </c>
      <c r="S2445">
        <v>286</v>
      </c>
    </row>
    <row r="2446" spans="1:20" x14ac:dyDescent="0.25">
      <c r="A2446" t="s">
        <v>20</v>
      </c>
      <c r="B2446" t="s">
        <v>21</v>
      </c>
      <c r="C2446" t="s">
        <v>22</v>
      </c>
      <c r="D2446" t="s">
        <v>23</v>
      </c>
      <c r="E2446" t="s">
        <v>5</v>
      </c>
      <c r="G2446" t="s">
        <v>24</v>
      </c>
      <c r="H2446">
        <v>1479863</v>
      </c>
      <c r="I2446">
        <v>1480516</v>
      </c>
      <c r="J2446" t="s">
        <v>71</v>
      </c>
      <c r="P2446" s="1" t="s">
        <v>5515</v>
      </c>
      <c r="Q2446" t="s">
        <v>5516</v>
      </c>
      <c r="R2446">
        <v>654</v>
      </c>
      <c r="T2446" t="s">
        <v>5517</v>
      </c>
    </row>
    <row r="2447" spans="1:20" x14ac:dyDescent="0.25">
      <c r="A2447" t="s">
        <v>29</v>
      </c>
      <c r="B2447" t="s">
        <v>30</v>
      </c>
      <c r="C2447" t="s">
        <v>22</v>
      </c>
      <c r="D2447" t="s">
        <v>23</v>
      </c>
      <c r="E2447" t="s">
        <v>5</v>
      </c>
      <c r="G2447" t="s">
        <v>24</v>
      </c>
      <c r="H2447">
        <v>1479863</v>
      </c>
      <c r="I2447">
        <v>1480516</v>
      </c>
      <c r="J2447" t="s">
        <v>71</v>
      </c>
      <c r="K2447" t="s">
        <v>5518</v>
      </c>
      <c r="L2447" t="s">
        <v>5518</v>
      </c>
      <c r="N2447" t="s">
        <v>36</v>
      </c>
      <c r="P2447" s="1" t="s">
        <v>5515</v>
      </c>
      <c r="Q2447" t="s">
        <v>5516</v>
      </c>
      <c r="R2447">
        <v>654</v>
      </c>
      <c r="S2447">
        <v>217</v>
      </c>
    </row>
    <row r="2448" spans="1:20" x14ac:dyDescent="0.25">
      <c r="A2448" t="s">
        <v>20</v>
      </c>
      <c r="B2448" t="s">
        <v>21</v>
      </c>
      <c r="C2448" t="s">
        <v>22</v>
      </c>
      <c r="D2448" t="s">
        <v>23</v>
      </c>
      <c r="E2448" t="s">
        <v>5</v>
      </c>
      <c r="G2448" t="s">
        <v>24</v>
      </c>
      <c r="H2448">
        <v>1480992</v>
      </c>
      <c r="I2448">
        <v>1484210</v>
      </c>
      <c r="J2448" t="s">
        <v>71</v>
      </c>
      <c r="P2448" s="1" t="s">
        <v>5519</v>
      </c>
      <c r="Q2448" t="s">
        <v>5520</v>
      </c>
      <c r="R2448">
        <v>3219</v>
      </c>
      <c r="T2448" t="s">
        <v>5521</v>
      </c>
    </row>
    <row r="2449" spans="1:20" x14ac:dyDescent="0.25">
      <c r="A2449" t="s">
        <v>29</v>
      </c>
      <c r="B2449" t="s">
        <v>30</v>
      </c>
      <c r="C2449" t="s">
        <v>22</v>
      </c>
      <c r="D2449" t="s">
        <v>23</v>
      </c>
      <c r="E2449" t="s">
        <v>5</v>
      </c>
      <c r="G2449" t="s">
        <v>24</v>
      </c>
      <c r="H2449">
        <v>1480992</v>
      </c>
      <c r="I2449">
        <v>1484210</v>
      </c>
      <c r="J2449" t="s">
        <v>71</v>
      </c>
      <c r="K2449" t="s">
        <v>5522</v>
      </c>
      <c r="L2449" t="s">
        <v>5522</v>
      </c>
      <c r="N2449" t="s">
        <v>915</v>
      </c>
      <c r="P2449" s="1" t="s">
        <v>5519</v>
      </c>
      <c r="Q2449" t="s">
        <v>5520</v>
      </c>
      <c r="R2449">
        <v>3219</v>
      </c>
      <c r="S2449">
        <v>1072</v>
      </c>
    </row>
    <row r="2450" spans="1:20" x14ac:dyDescent="0.25">
      <c r="A2450" t="s">
        <v>20</v>
      </c>
      <c r="B2450" t="s">
        <v>21</v>
      </c>
      <c r="C2450" t="s">
        <v>22</v>
      </c>
      <c r="D2450" t="s">
        <v>23</v>
      </c>
      <c r="E2450" t="s">
        <v>5</v>
      </c>
      <c r="G2450" t="s">
        <v>24</v>
      </c>
      <c r="H2450">
        <v>1484460</v>
      </c>
      <c r="I2450">
        <v>1484717</v>
      </c>
      <c r="J2450" t="s">
        <v>71</v>
      </c>
      <c r="P2450" s="1" t="s">
        <v>5523</v>
      </c>
      <c r="Q2450" t="s">
        <v>5524</v>
      </c>
      <c r="R2450">
        <v>258</v>
      </c>
      <c r="T2450" t="s">
        <v>5525</v>
      </c>
    </row>
    <row r="2451" spans="1:20" x14ac:dyDescent="0.25">
      <c r="A2451" t="s">
        <v>29</v>
      </c>
      <c r="B2451" t="s">
        <v>30</v>
      </c>
      <c r="C2451" t="s">
        <v>22</v>
      </c>
      <c r="D2451" t="s">
        <v>23</v>
      </c>
      <c r="E2451" t="s">
        <v>5</v>
      </c>
      <c r="G2451" t="s">
        <v>24</v>
      </c>
      <c r="H2451">
        <v>1484460</v>
      </c>
      <c r="I2451">
        <v>1484717</v>
      </c>
      <c r="J2451" t="s">
        <v>71</v>
      </c>
      <c r="K2451" t="s">
        <v>5526</v>
      </c>
      <c r="L2451" t="s">
        <v>5526</v>
      </c>
      <c r="N2451" t="s">
        <v>36</v>
      </c>
      <c r="P2451" s="1" t="s">
        <v>5523</v>
      </c>
      <c r="Q2451" t="s">
        <v>5524</v>
      </c>
      <c r="R2451">
        <v>258</v>
      </c>
      <c r="S2451">
        <v>85</v>
      </c>
    </row>
    <row r="2452" spans="1:20" x14ac:dyDescent="0.25">
      <c r="A2452" t="s">
        <v>20</v>
      </c>
      <c r="B2452" t="s">
        <v>21</v>
      </c>
      <c r="C2452" t="s">
        <v>22</v>
      </c>
      <c r="D2452" t="s">
        <v>23</v>
      </c>
      <c r="E2452" t="s">
        <v>5</v>
      </c>
      <c r="G2452" t="s">
        <v>24</v>
      </c>
      <c r="H2452">
        <v>1484774</v>
      </c>
      <c r="I2452">
        <v>1485076</v>
      </c>
      <c r="J2452" t="s">
        <v>71</v>
      </c>
      <c r="P2452" s="1" t="s">
        <v>5527</v>
      </c>
      <c r="Q2452" t="s">
        <v>5528</v>
      </c>
      <c r="R2452">
        <v>303</v>
      </c>
      <c r="T2452" t="s">
        <v>5529</v>
      </c>
    </row>
    <row r="2453" spans="1:20" x14ac:dyDescent="0.25">
      <c r="A2453" t="s">
        <v>29</v>
      </c>
      <c r="B2453" t="s">
        <v>30</v>
      </c>
      <c r="C2453" t="s">
        <v>22</v>
      </c>
      <c r="D2453" t="s">
        <v>23</v>
      </c>
      <c r="E2453" t="s">
        <v>5</v>
      </c>
      <c r="G2453" t="s">
        <v>24</v>
      </c>
      <c r="H2453">
        <v>1484774</v>
      </c>
      <c r="I2453">
        <v>1485076</v>
      </c>
      <c r="J2453" t="s">
        <v>71</v>
      </c>
      <c r="K2453" t="s">
        <v>5530</v>
      </c>
      <c r="L2453" t="s">
        <v>5530</v>
      </c>
      <c r="N2453" t="s">
        <v>3337</v>
      </c>
      <c r="P2453" s="1" t="s">
        <v>5527</v>
      </c>
      <c r="Q2453" t="s">
        <v>5528</v>
      </c>
      <c r="R2453">
        <v>303</v>
      </c>
      <c r="S2453">
        <v>100</v>
      </c>
    </row>
    <row r="2454" spans="1:20" x14ac:dyDescent="0.25">
      <c r="A2454" t="s">
        <v>20</v>
      </c>
      <c r="B2454" t="s">
        <v>21</v>
      </c>
      <c r="C2454" t="s">
        <v>22</v>
      </c>
      <c r="D2454" t="s">
        <v>23</v>
      </c>
      <c r="E2454" t="s">
        <v>5</v>
      </c>
      <c r="G2454" t="s">
        <v>24</v>
      </c>
      <c r="H2454">
        <v>1485184</v>
      </c>
      <c r="I2454">
        <v>1486311</v>
      </c>
      <c r="J2454" t="s">
        <v>71</v>
      </c>
      <c r="P2454" s="1" t="s">
        <v>5531</v>
      </c>
      <c r="Q2454" t="s">
        <v>5532</v>
      </c>
      <c r="R2454">
        <v>1128</v>
      </c>
      <c r="T2454" t="s">
        <v>5533</v>
      </c>
    </row>
    <row r="2455" spans="1:20" x14ac:dyDescent="0.25">
      <c r="A2455" t="s">
        <v>29</v>
      </c>
      <c r="B2455" t="s">
        <v>30</v>
      </c>
      <c r="C2455" t="s">
        <v>22</v>
      </c>
      <c r="D2455" t="s">
        <v>23</v>
      </c>
      <c r="E2455" t="s">
        <v>5</v>
      </c>
      <c r="G2455" t="s">
        <v>24</v>
      </c>
      <c r="H2455">
        <v>1485184</v>
      </c>
      <c r="I2455">
        <v>1486311</v>
      </c>
      <c r="J2455" t="s">
        <v>71</v>
      </c>
      <c r="K2455" t="s">
        <v>5534</v>
      </c>
      <c r="L2455" t="s">
        <v>5534</v>
      </c>
      <c r="N2455" t="s">
        <v>5535</v>
      </c>
      <c r="P2455" s="1" t="s">
        <v>5531</v>
      </c>
      <c r="Q2455" t="s">
        <v>5532</v>
      </c>
      <c r="R2455">
        <v>1128</v>
      </c>
      <c r="S2455">
        <v>375</v>
      </c>
    </row>
    <row r="2456" spans="1:20" x14ac:dyDescent="0.25">
      <c r="A2456" t="s">
        <v>20</v>
      </c>
      <c r="B2456" t="s">
        <v>21</v>
      </c>
      <c r="C2456" t="s">
        <v>22</v>
      </c>
      <c r="D2456" t="s">
        <v>23</v>
      </c>
      <c r="E2456" t="s">
        <v>5</v>
      </c>
      <c r="G2456" t="s">
        <v>24</v>
      </c>
      <c r="H2456">
        <v>1486289</v>
      </c>
      <c r="I2456">
        <v>1487074</v>
      </c>
      <c r="J2456" t="s">
        <v>71</v>
      </c>
      <c r="P2456" s="1" t="s">
        <v>5536</v>
      </c>
      <c r="Q2456" t="s">
        <v>5537</v>
      </c>
      <c r="R2456">
        <v>786</v>
      </c>
      <c r="T2456" t="s">
        <v>5538</v>
      </c>
    </row>
    <row r="2457" spans="1:20" x14ac:dyDescent="0.25">
      <c r="A2457" t="s">
        <v>29</v>
      </c>
      <c r="B2457" t="s">
        <v>30</v>
      </c>
      <c r="C2457" t="s">
        <v>22</v>
      </c>
      <c r="D2457" t="s">
        <v>23</v>
      </c>
      <c r="E2457" t="s">
        <v>5</v>
      </c>
      <c r="G2457" t="s">
        <v>24</v>
      </c>
      <c r="H2457">
        <v>1486289</v>
      </c>
      <c r="I2457">
        <v>1487074</v>
      </c>
      <c r="J2457" t="s">
        <v>71</v>
      </c>
      <c r="K2457" t="s">
        <v>5539</v>
      </c>
      <c r="L2457" t="s">
        <v>5539</v>
      </c>
      <c r="N2457" t="s">
        <v>36</v>
      </c>
      <c r="P2457" s="1" t="s">
        <v>5536</v>
      </c>
      <c r="Q2457" t="s">
        <v>5537</v>
      </c>
      <c r="R2457">
        <v>786</v>
      </c>
      <c r="S2457">
        <v>261</v>
      </c>
    </row>
    <row r="2458" spans="1:20" x14ac:dyDescent="0.25">
      <c r="A2458" t="s">
        <v>20</v>
      </c>
      <c r="B2458" t="s">
        <v>21</v>
      </c>
      <c r="C2458" t="s">
        <v>22</v>
      </c>
      <c r="D2458" t="s">
        <v>23</v>
      </c>
      <c r="E2458" t="s">
        <v>5</v>
      </c>
      <c r="G2458" t="s">
        <v>24</v>
      </c>
      <c r="H2458">
        <v>1487061</v>
      </c>
      <c r="I2458">
        <v>1487792</v>
      </c>
      <c r="J2458" t="s">
        <v>71</v>
      </c>
      <c r="P2458" s="1" t="s">
        <v>5540</v>
      </c>
      <c r="Q2458" t="s">
        <v>5541</v>
      </c>
      <c r="R2458">
        <v>732</v>
      </c>
      <c r="T2458" t="s">
        <v>5542</v>
      </c>
    </row>
    <row r="2459" spans="1:20" x14ac:dyDescent="0.25">
      <c r="A2459" t="s">
        <v>29</v>
      </c>
      <c r="B2459" t="s">
        <v>30</v>
      </c>
      <c r="C2459" t="s">
        <v>22</v>
      </c>
      <c r="D2459" t="s">
        <v>23</v>
      </c>
      <c r="E2459" t="s">
        <v>5</v>
      </c>
      <c r="G2459" t="s">
        <v>24</v>
      </c>
      <c r="H2459">
        <v>1487061</v>
      </c>
      <c r="I2459">
        <v>1487792</v>
      </c>
      <c r="J2459" t="s">
        <v>71</v>
      </c>
      <c r="K2459" t="s">
        <v>5543</v>
      </c>
      <c r="L2459" t="s">
        <v>5543</v>
      </c>
      <c r="N2459" t="s">
        <v>36</v>
      </c>
      <c r="P2459" s="1" t="s">
        <v>5540</v>
      </c>
      <c r="Q2459" t="s">
        <v>5541</v>
      </c>
      <c r="R2459">
        <v>732</v>
      </c>
      <c r="S2459">
        <v>243</v>
      </c>
    </row>
    <row r="2460" spans="1:20" x14ac:dyDescent="0.25">
      <c r="A2460" t="s">
        <v>20</v>
      </c>
      <c r="B2460" t="s">
        <v>21</v>
      </c>
      <c r="C2460" t="s">
        <v>22</v>
      </c>
      <c r="D2460" t="s">
        <v>23</v>
      </c>
      <c r="E2460" t="s">
        <v>5</v>
      </c>
      <c r="G2460" t="s">
        <v>24</v>
      </c>
      <c r="H2460">
        <v>1487796</v>
      </c>
      <c r="I2460">
        <v>1488146</v>
      </c>
      <c r="J2460" t="s">
        <v>71</v>
      </c>
      <c r="P2460" s="1" t="s">
        <v>5544</v>
      </c>
      <c r="Q2460" t="s">
        <v>5545</v>
      </c>
      <c r="R2460">
        <v>351</v>
      </c>
    </row>
    <row r="2461" spans="1:20" x14ac:dyDescent="0.25">
      <c r="A2461" t="s">
        <v>29</v>
      </c>
      <c r="B2461" t="s">
        <v>30</v>
      </c>
      <c r="C2461" t="s">
        <v>22</v>
      </c>
      <c r="D2461" t="s">
        <v>23</v>
      </c>
      <c r="E2461" t="s">
        <v>5</v>
      </c>
      <c r="G2461" t="s">
        <v>24</v>
      </c>
      <c r="H2461">
        <v>1487796</v>
      </c>
      <c r="I2461">
        <v>1488146</v>
      </c>
      <c r="J2461" t="s">
        <v>71</v>
      </c>
      <c r="K2461" t="s">
        <v>5546</v>
      </c>
      <c r="L2461" t="s">
        <v>5546</v>
      </c>
      <c r="N2461" t="s">
        <v>36</v>
      </c>
      <c r="P2461" s="1" t="s">
        <v>5544</v>
      </c>
      <c r="Q2461" t="s">
        <v>5545</v>
      </c>
      <c r="R2461">
        <v>351</v>
      </c>
      <c r="S2461">
        <v>116</v>
      </c>
    </row>
    <row r="2462" spans="1:20" x14ac:dyDescent="0.25">
      <c r="A2462" t="s">
        <v>20</v>
      </c>
      <c r="B2462" t="s">
        <v>21</v>
      </c>
      <c r="C2462" t="s">
        <v>22</v>
      </c>
      <c r="D2462" t="s">
        <v>23</v>
      </c>
      <c r="E2462" t="s">
        <v>5</v>
      </c>
      <c r="G2462" t="s">
        <v>24</v>
      </c>
      <c r="H2462">
        <v>1488486</v>
      </c>
      <c r="I2462">
        <v>1489310</v>
      </c>
      <c r="J2462" t="s">
        <v>25</v>
      </c>
      <c r="P2462" s="1" t="s">
        <v>5547</v>
      </c>
      <c r="Q2462" t="s">
        <v>5548</v>
      </c>
      <c r="R2462">
        <v>825</v>
      </c>
    </row>
    <row r="2463" spans="1:20" x14ac:dyDescent="0.25">
      <c r="A2463" t="s">
        <v>29</v>
      </c>
      <c r="B2463" t="s">
        <v>30</v>
      </c>
      <c r="C2463" t="s">
        <v>22</v>
      </c>
      <c r="D2463" t="s">
        <v>23</v>
      </c>
      <c r="E2463" t="s">
        <v>5</v>
      </c>
      <c r="G2463" t="s">
        <v>24</v>
      </c>
      <c r="H2463">
        <v>1488486</v>
      </c>
      <c r="I2463">
        <v>1489310</v>
      </c>
      <c r="J2463" t="s">
        <v>25</v>
      </c>
      <c r="K2463" t="s">
        <v>5549</v>
      </c>
      <c r="L2463" t="s">
        <v>5549</v>
      </c>
      <c r="N2463" t="s">
        <v>5190</v>
      </c>
      <c r="P2463" s="1" t="s">
        <v>5547</v>
      </c>
      <c r="Q2463" t="s">
        <v>5548</v>
      </c>
      <c r="R2463">
        <v>825</v>
      </c>
      <c r="S2463">
        <v>274</v>
      </c>
    </row>
    <row r="2464" spans="1:20" x14ac:dyDescent="0.25">
      <c r="A2464" t="s">
        <v>20</v>
      </c>
      <c r="B2464" t="s">
        <v>21</v>
      </c>
      <c r="C2464" t="s">
        <v>22</v>
      </c>
      <c r="D2464" t="s">
        <v>23</v>
      </c>
      <c r="E2464" t="s">
        <v>5</v>
      </c>
      <c r="G2464" t="s">
        <v>24</v>
      </c>
      <c r="H2464">
        <v>1489439</v>
      </c>
      <c r="I2464">
        <v>1491403</v>
      </c>
      <c r="J2464" t="s">
        <v>71</v>
      </c>
      <c r="P2464" s="1" t="s">
        <v>5550</v>
      </c>
      <c r="Q2464" t="s">
        <v>5551</v>
      </c>
      <c r="R2464">
        <v>1965</v>
      </c>
      <c r="T2464" t="s">
        <v>5552</v>
      </c>
    </row>
    <row r="2465" spans="1:20" x14ac:dyDescent="0.25">
      <c r="A2465" t="s">
        <v>29</v>
      </c>
      <c r="B2465" t="s">
        <v>30</v>
      </c>
      <c r="C2465" t="s">
        <v>22</v>
      </c>
      <c r="D2465" t="s">
        <v>23</v>
      </c>
      <c r="E2465" t="s">
        <v>5</v>
      </c>
      <c r="G2465" t="s">
        <v>24</v>
      </c>
      <c r="H2465">
        <v>1489439</v>
      </c>
      <c r="I2465">
        <v>1491403</v>
      </c>
      <c r="J2465" t="s">
        <v>71</v>
      </c>
      <c r="K2465" t="s">
        <v>5553</v>
      </c>
      <c r="L2465" t="s">
        <v>5553</v>
      </c>
      <c r="N2465" t="s">
        <v>694</v>
      </c>
      <c r="P2465" s="1" t="s">
        <v>5550</v>
      </c>
      <c r="Q2465" t="s">
        <v>5551</v>
      </c>
      <c r="R2465">
        <v>1965</v>
      </c>
      <c r="S2465">
        <v>654</v>
      </c>
    </row>
    <row r="2466" spans="1:20" x14ac:dyDescent="0.25">
      <c r="A2466" t="s">
        <v>20</v>
      </c>
      <c r="B2466" t="s">
        <v>21</v>
      </c>
      <c r="C2466" t="s">
        <v>22</v>
      </c>
      <c r="D2466" t="s">
        <v>23</v>
      </c>
      <c r="E2466" t="s">
        <v>5</v>
      </c>
      <c r="G2466" t="s">
        <v>24</v>
      </c>
      <c r="H2466">
        <v>1491738</v>
      </c>
      <c r="I2466">
        <v>1493315</v>
      </c>
      <c r="J2466" t="s">
        <v>25</v>
      </c>
      <c r="P2466" s="1" t="s">
        <v>5554</v>
      </c>
      <c r="Q2466" t="s">
        <v>5555</v>
      </c>
      <c r="R2466">
        <v>1578</v>
      </c>
      <c r="T2466" t="s">
        <v>5556</v>
      </c>
    </row>
    <row r="2467" spans="1:20" x14ac:dyDescent="0.25">
      <c r="A2467" t="s">
        <v>29</v>
      </c>
      <c r="B2467" t="s">
        <v>30</v>
      </c>
      <c r="C2467" t="s">
        <v>22</v>
      </c>
      <c r="D2467" t="s">
        <v>23</v>
      </c>
      <c r="E2467" t="s">
        <v>5</v>
      </c>
      <c r="G2467" t="s">
        <v>24</v>
      </c>
      <c r="H2467">
        <v>1491738</v>
      </c>
      <c r="I2467">
        <v>1493315</v>
      </c>
      <c r="J2467" t="s">
        <v>25</v>
      </c>
      <c r="K2467" t="s">
        <v>5557</v>
      </c>
      <c r="L2467" t="s">
        <v>5557</v>
      </c>
      <c r="N2467" t="s">
        <v>5558</v>
      </c>
      <c r="P2467" s="1" t="s">
        <v>5554</v>
      </c>
      <c r="Q2467" t="s">
        <v>5555</v>
      </c>
      <c r="R2467">
        <v>1578</v>
      </c>
      <c r="S2467">
        <v>525</v>
      </c>
    </row>
    <row r="2468" spans="1:20" x14ac:dyDescent="0.25">
      <c r="A2468" t="s">
        <v>20</v>
      </c>
      <c r="B2468" t="s">
        <v>21</v>
      </c>
      <c r="C2468" t="s">
        <v>22</v>
      </c>
      <c r="D2468" t="s">
        <v>23</v>
      </c>
      <c r="E2468" t="s">
        <v>5</v>
      </c>
      <c r="G2468" t="s">
        <v>24</v>
      </c>
      <c r="H2468">
        <v>1493429</v>
      </c>
      <c r="I2468">
        <v>1494193</v>
      </c>
      <c r="J2468" t="s">
        <v>71</v>
      </c>
      <c r="P2468" s="1" t="s">
        <v>5559</v>
      </c>
      <c r="Q2468" t="s">
        <v>5560</v>
      </c>
      <c r="R2468">
        <v>765</v>
      </c>
      <c r="T2468" t="s">
        <v>5561</v>
      </c>
    </row>
    <row r="2469" spans="1:20" x14ac:dyDescent="0.25">
      <c r="A2469" t="s">
        <v>29</v>
      </c>
      <c r="B2469" t="s">
        <v>30</v>
      </c>
      <c r="C2469" t="s">
        <v>22</v>
      </c>
      <c r="D2469" t="s">
        <v>23</v>
      </c>
      <c r="E2469" t="s">
        <v>5</v>
      </c>
      <c r="G2469" t="s">
        <v>24</v>
      </c>
      <c r="H2469">
        <v>1493429</v>
      </c>
      <c r="I2469">
        <v>1494193</v>
      </c>
      <c r="J2469" t="s">
        <v>71</v>
      </c>
      <c r="K2469" t="s">
        <v>5562</v>
      </c>
      <c r="L2469" t="s">
        <v>5562</v>
      </c>
      <c r="N2469" t="s">
        <v>36</v>
      </c>
      <c r="P2469" s="1" t="s">
        <v>5559</v>
      </c>
      <c r="Q2469" t="s">
        <v>5560</v>
      </c>
      <c r="R2469">
        <v>765</v>
      </c>
      <c r="S2469">
        <v>254</v>
      </c>
    </row>
    <row r="2470" spans="1:20" x14ac:dyDescent="0.25">
      <c r="A2470" t="s">
        <v>20</v>
      </c>
      <c r="B2470" t="s">
        <v>21</v>
      </c>
      <c r="C2470" t="s">
        <v>22</v>
      </c>
      <c r="D2470" t="s">
        <v>23</v>
      </c>
      <c r="E2470" t="s">
        <v>5</v>
      </c>
      <c r="G2470" t="s">
        <v>24</v>
      </c>
      <c r="H2470">
        <v>1494263</v>
      </c>
      <c r="I2470">
        <v>1496755</v>
      </c>
      <c r="J2470" t="s">
        <v>71</v>
      </c>
      <c r="P2470" s="1" t="s">
        <v>5563</v>
      </c>
      <c r="Q2470" t="s">
        <v>5564</v>
      </c>
      <c r="R2470">
        <v>2493</v>
      </c>
      <c r="T2470" t="s">
        <v>5565</v>
      </c>
    </row>
    <row r="2471" spans="1:20" x14ac:dyDescent="0.25">
      <c r="A2471" t="s">
        <v>29</v>
      </c>
      <c r="B2471" t="s">
        <v>30</v>
      </c>
      <c r="C2471" t="s">
        <v>22</v>
      </c>
      <c r="D2471" t="s">
        <v>23</v>
      </c>
      <c r="E2471" t="s">
        <v>5</v>
      </c>
      <c r="G2471" t="s">
        <v>24</v>
      </c>
      <c r="H2471">
        <v>1494263</v>
      </c>
      <c r="I2471">
        <v>1496755</v>
      </c>
      <c r="J2471" t="s">
        <v>71</v>
      </c>
      <c r="K2471" t="s">
        <v>5566</v>
      </c>
      <c r="L2471" t="s">
        <v>5566</v>
      </c>
      <c r="N2471" t="s">
        <v>36</v>
      </c>
      <c r="P2471" s="1" t="s">
        <v>5563</v>
      </c>
      <c r="Q2471" t="s">
        <v>5564</v>
      </c>
      <c r="R2471">
        <v>2493</v>
      </c>
      <c r="S2471">
        <v>830</v>
      </c>
    </row>
    <row r="2472" spans="1:20" x14ac:dyDescent="0.25">
      <c r="A2472" t="s">
        <v>20</v>
      </c>
      <c r="B2472" t="s">
        <v>21</v>
      </c>
      <c r="C2472" t="s">
        <v>22</v>
      </c>
      <c r="D2472" t="s">
        <v>23</v>
      </c>
      <c r="E2472" t="s">
        <v>5</v>
      </c>
      <c r="G2472" t="s">
        <v>24</v>
      </c>
      <c r="H2472">
        <v>1496755</v>
      </c>
      <c r="I2472">
        <v>1498023</v>
      </c>
      <c r="J2472" t="s">
        <v>71</v>
      </c>
      <c r="P2472" s="1" t="s">
        <v>5567</v>
      </c>
      <c r="Q2472" t="s">
        <v>5568</v>
      </c>
      <c r="R2472">
        <v>1269</v>
      </c>
    </row>
    <row r="2473" spans="1:20" x14ac:dyDescent="0.25">
      <c r="A2473" t="s">
        <v>29</v>
      </c>
      <c r="B2473" t="s">
        <v>30</v>
      </c>
      <c r="C2473" t="s">
        <v>22</v>
      </c>
      <c r="D2473" t="s">
        <v>23</v>
      </c>
      <c r="E2473" t="s">
        <v>5</v>
      </c>
      <c r="G2473" t="s">
        <v>24</v>
      </c>
      <c r="H2473">
        <v>1496755</v>
      </c>
      <c r="I2473">
        <v>1498023</v>
      </c>
      <c r="J2473" t="s">
        <v>71</v>
      </c>
      <c r="K2473" t="s">
        <v>5569</v>
      </c>
      <c r="L2473" t="s">
        <v>5569</v>
      </c>
      <c r="N2473" t="s">
        <v>36</v>
      </c>
      <c r="P2473" s="1" t="s">
        <v>5567</v>
      </c>
      <c r="Q2473" t="s">
        <v>5568</v>
      </c>
      <c r="R2473">
        <v>1269</v>
      </c>
      <c r="S2473">
        <v>422</v>
      </c>
    </row>
    <row r="2474" spans="1:20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G2474" t="s">
        <v>24</v>
      </c>
      <c r="H2474">
        <v>1498211</v>
      </c>
      <c r="I2474">
        <v>1499470</v>
      </c>
      <c r="J2474" t="s">
        <v>71</v>
      </c>
      <c r="P2474" s="1" t="s">
        <v>5570</v>
      </c>
      <c r="Q2474" t="s">
        <v>5571</v>
      </c>
      <c r="R2474">
        <v>1260</v>
      </c>
      <c r="T2474" t="s">
        <v>5572</v>
      </c>
    </row>
    <row r="2475" spans="1:20" x14ac:dyDescent="0.25">
      <c r="A2475" t="s">
        <v>29</v>
      </c>
      <c r="B2475" t="s">
        <v>30</v>
      </c>
      <c r="C2475" t="s">
        <v>22</v>
      </c>
      <c r="D2475" t="s">
        <v>23</v>
      </c>
      <c r="E2475" t="s">
        <v>5</v>
      </c>
      <c r="G2475" t="s">
        <v>24</v>
      </c>
      <c r="H2475">
        <v>1498211</v>
      </c>
      <c r="I2475">
        <v>1499470</v>
      </c>
      <c r="J2475" t="s">
        <v>71</v>
      </c>
      <c r="K2475" t="s">
        <v>5573</v>
      </c>
      <c r="L2475" t="s">
        <v>5573</v>
      </c>
      <c r="N2475" t="s">
        <v>5574</v>
      </c>
      <c r="P2475" s="1" t="s">
        <v>5570</v>
      </c>
      <c r="Q2475" t="s">
        <v>5571</v>
      </c>
      <c r="R2475">
        <v>1260</v>
      </c>
      <c r="S2475">
        <v>419</v>
      </c>
    </row>
    <row r="2476" spans="1:20" x14ac:dyDescent="0.25">
      <c r="A2476" t="s">
        <v>20</v>
      </c>
      <c r="B2476" t="s">
        <v>21</v>
      </c>
      <c r="C2476" t="s">
        <v>22</v>
      </c>
      <c r="D2476" t="s">
        <v>23</v>
      </c>
      <c r="E2476" t="s">
        <v>5</v>
      </c>
      <c r="G2476" t="s">
        <v>24</v>
      </c>
      <c r="H2476">
        <v>1499605</v>
      </c>
      <c r="I2476">
        <v>1500456</v>
      </c>
      <c r="J2476" t="s">
        <v>25</v>
      </c>
      <c r="P2476" s="1" t="s">
        <v>5575</v>
      </c>
      <c r="Q2476" t="s">
        <v>5576</v>
      </c>
      <c r="R2476">
        <v>852</v>
      </c>
      <c r="T2476" t="s">
        <v>5577</v>
      </c>
    </row>
    <row r="2477" spans="1:20" x14ac:dyDescent="0.25">
      <c r="A2477" t="s">
        <v>29</v>
      </c>
      <c r="B2477" t="s">
        <v>30</v>
      </c>
      <c r="C2477" t="s">
        <v>22</v>
      </c>
      <c r="D2477" t="s">
        <v>23</v>
      </c>
      <c r="E2477" t="s">
        <v>5</v>
      </c>
      <c r="G2477" t="s">
        <v>24</v>
      </c>
      <c r="H2477">
        <v>1499605</v>
      </c>
      <c r="I2477">
        <v>1500456</v>
      </c>
      <c r="J2477" t="s">
        <v>25</v>
      </c>
      <c r="K2477" t="s">
        <v>5578</v>
      </c>
      <c r="L2477" t="s">
        <v>5578</v>
      </c>
      <c r="N2477" t="s">
        <v>4929</v>
      </c>
      <c r="P2477" s="1" t="s">
        <v>5575</v>
      </c>
      <c r="Q2477" t="s">
        <v>5576</v>
      </c>
      <c r="R2477">
        <v>852</v>
      </c>
      <c r="S2477">
        <v>283</v>
      </c>
    </row>
    <row r="2478" spans="1:20" x14ac:dyDescent="0.25">
      <c r="A2478" t="s">
        <v>20</v>
      </c>
      <c r="B2478" t="s">
        <v>21</v>
      </c>
      <c r="C2478" t="s">
        <v>22</v>
      </c>
      <c r="D2478" t="s">
        <v>23</v>
      </c>
      <c r="E2478" t="s">
        <v>5</v>
      </c>
      <c r="G2478" t="s">
        <v>24</v>
      </c>
      <c r="H2478">
        <v>1500575</v>
      </c>
      <c r="I2478">
        <v>1502359</v>
      </c>
      <c r="J2478" t="s">
        <v>25</v>
      </c>
      <c r="P2478" s="1" t="s">
        <v>5579</v>
      </c>
      <c r="Q2478" t="s">
        <v>5580</v>
      </c>
      <c r="R2478">
        <v>1785</v>
      </c>
      <c r="T2478" t="s">
        <v>5581</v>
      </c>
    </row>
    <row r="2479" spans="1:20" x14ac:dyDescent="0.25">
      <c r="A2479" t="s">
        <v>29</v>
      </c>
      <c r="B2479" t="s">
        <v>30</v>
      </c>
      <c r="C2479" t="s">
        <v>22</v>
      </c>
      <c r="D2479" t="s">
        <v>23</v>
      </c>
      <c r="E2479" t="s">
        <v>5</v>
      </c>
      <c r="G2479" t="s">
        <v>24</v>
      </c>
      <c r="H2479">
        <v>1500575</v>
      </c>
      <c r="I2479">
        <v>1502359</v>
      </c>
      <c r="J2479" t="s">
        <v>25</v>
      </c>
      <c r="K2479" t="s">
        <v>5582</v>
      </c>
      <c r="L2479" t="s">
        <v>5582</v>
      </c>
      <c r="N2479" t="s">
        <v>5583</v>
      </c>
      <c r="P2479" s="1" t="s">
        <v>5579</v>
      </c>
      <c r="Q2479" t="s">
        <v>5580</v>
      </c>
      <c r="R2479">
        <v>1785</v>
      </c>
      <c r="S2479">
        <v>594</v>
      </c>
    </row>
    <row r="2480" spans="1:20" x14ac:dyDescent="0.25">
      <c r="A2480" t="s">
        <v>20</v>
      </c>
      <c r="B2480" t="s">
        <v>21</v>
      </c>
      <c r="C2480" t="s">
        <v>22</v>
      </c>
      <c r="D2480" t="s">
        <v>23</v>
      </c>
      <c r="E2480" t="s">
        <v>5</v>
      </c>
      <c r="G2480" t="s">
        <v>24</v>
      </c>
      <c r="H2480">
        <v>1502369</v>
      </c>
      <c r="I2480">
        <v>1503154</v>
      </c>
      <c r="J2480" t="s">
        <v>25</v>
      </c>
      <c r="P2480" s="1" t="s">
        <v>5584</v>
      </c>
      <c r="Q2480" t="s">
        <v>5585</v>
      </c>
      <c r="R2480">
        <v>786</v>
      </c>
      <c r="T2480" t="s">
        <v>5586</v>
      </c>
    </row>
    <row r="2481" spans="1:20" x14ac:dyDescent="0.25">
      <c r="A2481" t="s">
        <v>29</v>
      </c>
      <c r="B2481" t="s">
        <v>30</v>
      </c>
      <c r="C2481" t="s">
        <v>22</v>
      </c>
      <c r="D2481" t="s">
        <v>23</v>
      </c>
      <c r="E2481" t="s">
        <v>5</v>
      </c>
      <c r="G2481" t="s">
        <v>24</v>
      </c>
      <c r="H2481">
        <v>1502369</v>
      </c>
      <c r="I2481">
        <v>1503154</v>
      </c>
      <c r="J2481" t="s">
        <v>25</v>
      </c>
      <c r="K2481" t="s">
        <v>5587</v>
      </c>
      <c r="L2481" t="s">
        <v>5587</v>
      </c>
      <c r="N2481" t="s">
        <v>2266</v>
      </c>
      <c r="P2481" s="1" t="s">
        <v>5584</v>
      </c>
      <c r="Q2481" t="s">
        <v>5585</v>
      </c>
      <c r="R2481">
        <v>786</v>
      </c>
      <c r="S2481">
        <v>261</v>
      </c>
    </row>
    <row r="2482" spans="1:20" x14ac:dyDescent="0.25">
      <c r="A2482" t="s">
        <v>20</v>
      </c>
      <c r="B2482" t="s">
        <v>21</v>
      </c>
      <c r="C2482" t="s">
        <v>22</v>
      </c>
      <c r="D2482" t="s">
        <v>23</v>
      </c>
      <c r="E2482" t="s">
        <v>5</v>
      </c>
      <c r="G2482" t="s">
        <v>24</v>
      </c>
      <c r="H2482">
        <v>1503173</v>
      </c>
      <c r="I2482">
        <v>1503496</v>
      </c>
      <c r="J2482" t="s">
        <v>25</v>
      </c>
      <c r="P2482" s="1" t="s">
        <v>5588</v>
      </c>
      <c r="Q2482" t="s">
        <v>5589</v>
      </c>
      <c r="R2482">
        <v>324</v>
      </c>
      <c r="T2482" t="s">
        <v>5590</v>
      </c>
    </row>
    <row r="2483" spans="1:20" x14ac:dyDescent="0.25">
      <c r="A2483" t="s">
        <v>29</v>
      </c>
      <c r="B2483" t="s">
        <v>30</v>
      </c>
      <c r="C2483" t="s">
        <v>22</v>
      </c>
      <c r="D2483" t="s">
        <v>23</v>
      </c>
      <c r="E2483" t="s">
        <v>5</v>
      </c>
      <c r="G2483" t="s">
        <v>24</v>
      </c>
      <c r="H2483">
        <v>1503173</v>
      </c>
      <c r="I2483">
        <v>1503496</v>
      </c>
      <c r="J2483" t="s">
        <v>25</v>
      </c>
      <c r="K2483" t="s">
        <v>5591</v>
      </c>
      <c r="L2483" t="s">
        <v>5591</v>
      </c>
      <c r="N2483" t="s">
        <v>5592</v>
      </c>
      <c r="P2483" s="1" t="s">
        <v>5588</v>
      </c>
      <c r="Q2483" t="s">
        <v>5589</v>
      </c>
      <c r="R2483">
        <v>324</v>
      </c>
      <c r="S2483">
        <v>107</v>
      </c>
    </row>
    <row r="2484" spans="1:20" x14ac:dyDescent="0.25">
      <c r="A2484" t="s">
        <v>20</v>
      </c>
      <c r="B2484" t="s">
        <v>21</v>
      </c>
      <c r="C2484" t="s">
        <v>22</v>
      </c>
      <c r="D2484" t="s">
        <v>23</v>
      </c>
      <c r="E2484" t="s">
        <v>5</v>
      </c>
      <c r="G2484" t="s">
        <v>24</v>
      </c>
      <c r="H2484">
        <v>1503518</v>
      </c>
      <c r="I2484">
        <v>1505458</v>
      </c>
      <c r="J2484" t="s">
        <v>25</v>
      </c>
      <c r="O2484" t="s">
        <v>5593</v>
      </c>
      <c r="P2484" s="1" t="s">
        <v>5594</v>
      </c>
      <c r="Q2484" t="s">
        <v>5595</v>
      </c>
      <c r="R2484">
        <v>1941</v>
      </c>
    </row>
    <row r="2485" spans="1:20" x14ac:dyDescent="0.25">
      <c r="A2485" t="s">
        <v>29</v>
      </c>
      <c r="B2485" t="s">
        <v>30</v>
      </c>
      <c r="C2485" t="s">
        <v>22</v>
      </c>
      <c r="D2485" t="s">
        <v>23</v>
      </c>
      <c r="E2485" t="s">
        <v>5</v>
      </c>
      <c r="G2485" t="s">
        <v>24</v>
      </c>
      <c r="H2485">
        <v>1503518</v>
      </c>
      <c r="I2485">
        <v>1505458</v>
      </c>
      <c r="J2485" t="s">
        <v>25</v>
      </c>
      <c r="K2485" t="s">
        <v>5596</v>
      </c>
      <c r="L2485" t="s">
        <v>5596</v>
      </c>
      <c r="N2485" t="s">
        <v>5597</v>
      </c>
      <c r="O2485" t="s">
        <v>5593</v>
      </c>
      <c r="P2485" s="1" t="s">
        <v>5594</v>
      </c>
      <c r="Q2485" t="s">
        <v>5595</v>
      </c>
      <c r="R2485">
        <v>1941</v>
      </c>
      <c r="S2485">
        <v>646</v>
      </c>
    </row>
    <row r="2486" spans="1:20" x14ac:dyDescent="0.25">
      <c r="A2486" t="s">
        <v>20</v>
      </c>
      <c r="B2486" t="s">
        <v>21</v>
      </c>
      <c r="C2486" t="s">
        <v>22</v>
      </c>
      <c r="D2486" t="s">
        <v>23</v>
      </c>
      <c r="E2486" t="s">
        <v>5</v>
      </c>
      <c r="G2486" t="s">
        <v>24</v>
      </c>
      <c r="H2486">
        <v>1505459</v>
      </c>
      <c r="I2486">
        <v>1506463</v>
      </c>
      <c r="J2486" t="s">
        <v>25</v>
      </c>
      <c r="P2486" s="1" t="s">
        <v>5598</v>
      </c>
      <c r="Q2486" t="s">
        <v>5599</v>
      </c>
      <c r="R2486">
        <v>1005</v>
      </c>
      <c r="T2486" t="s">
        <v>5600</v>
      </c>
    </row>
    <row r="2487" spans="1:20" x14ac:dyDescent="0.25">
      <c r="A2487" t="s">
        <v>29</v>
      </c>
      <c r="B2487" t="s">
        <v>30</v>
      </c>
      <c r="C2487" t="s">
        <v>22</v>
      </c>
      <c r="D2487" t="s">
        <v>23</v>
      </c>
      <c r="E2487" t="s">
        <v>5</v>
      </c>
      <c r="G2487" t="s">
        <v>24</v>
      </c>
      <c r="H2487">
        <v>1505459</v>
      </c>
      <c r="I2487">
        <v>1506463</v>
      </c>
      <c r="J2487" t="s">
        <v>25</v>
      </c>
      <c r="K2487" t="s">
        <v>5601</v>
      </c>
      <c r="L2487" t="s">
        <v>5601</v>
      </c>
      <c r="N2487" t="s">
        <v>5602</v>
      </c>
      <c r="P2487" s="1" t="s">
        <v>5598</v>
      </c>
      <c r="Q2487" t="s">
        <v>5599</v>
      </c>
      <c r="R2487">
        <v>1005</v>
      </c>
      <c r="S2487">
        <v>334</v>
      </c>
    </row>
    <row r="2488" spans="1:20" x14ac:dyDescent="0.25">
      <c r="A2488" t="s">
        <v>20</v>
      </c>
      <c r="B2488" t="s">
        <v>21</v>
      </c>
      <c r="C2488" t="s">
        <v>22</v>
      </c>
      <c r="D2488" t="s">
        <v>23</v>
      </c>
      <c r="E2488" t="s">
        <v>5</v>
      </c>
      <c r="G2488" t="s">
        <v>24</v>
      </c>
      <c r="H2488">
        <v>1506589</v>
      </c>
      <c r="I2488">
        <v>1507281</v>
      </c>
      <c r="J2488" t="s">
        <v>25</v>
      </c>
      <c r="P2488" s="1" t="s">
        <v>5603</v>
      </c>
      <c r="Q2488" t="s">
        <v>5604</v>
      </c>
      <c r="R2488">
        <v>693</v>
      </c>
      <c r="T2488" t="s">
        <v>5605</v>
      </c>
    </row>
    <row r="2489" spans="1:20" x14ac:dyDescent="0.25">
      <c r="A2489" t="s">
        <v>29</v>
      </c>
      <c r="B2489" t="s">
        <v>30</v>
      </c>
      <c r="C2489" t="s">
        <v>22</v>
      </c>
      <c r="D2489" t="s">
        <v>23</v>
      </c>
      <c r="E2489" t="s">
        <v>5</v>
      </c>
      <c r="G2489" t="s">
        <v>24</v>
      </c>
      <c r="H2489">
        <v>1506589</v>
      </c>
      <c r="I2489">
        <v>1507281</v>
      </c>
      <c r="J2489" t="s">
        <v>25</v>
      </c>
      <c r="K2489" t="s">
        <v>5606</v>
      </c>
      <c r="L2489" t="s">
        <v>5606</v>
      </c>
      <c r="N2489" t="s">
        <v>36</v>
      </c>
      <c r="P2489" s="1" t="s">
        <v>5603</v>
      </c>
      <c r="Q2489" t="s">
        <v>5604</v>
      </c>
      <c r="R2489">
        <v>693</v>
      </c>
      <c r="S2489">
        <v>230</v>
      </c>
    </row>
    <row r="2490" spans="1:20" x14ac:dyDescent="0.25">
      <c r="A2490" t="s">
        <v>20</v>
      </c>
      <c r="B2490" t="s">
        <v>21</v>
      </c>
      <c r="C2490" t="s">
        <v>22</v>
      </c>
      <c r="D2490" t="s">
        <v>23</v>
      </c>
      <c r="E2490" t="s">
        <v>5</v>
      </c>
      <c r="G2490" t="s">
        <v>24</v>
      </c>
      <c r="H2490">
        <v>1507358</v>
      </c>
      <c r="I2490">
        <v>1508290</v>
      </c>
      <c r="J2490" t="s">
        <v>71</v>
      </c>
      <c r="P2490" s="1" t="s">
        <v>5607</v>
      </c>
      <c r="Q2490" t="s">
        <v>5608</v>
      </c>
      <c r="R2490">
        <v>933</v>
      </c>
      <c r="T2490" t="s">
        <v>5609</v>
      </c>
    </row>
    <row r="2491" spans="1:20" x14ac:dyDescent="0.25">
      <c r="A2491" t="s">
        <v>29</v>
      </c>
      <c r="B2491" t="s">
        <v>30</v>
      </c>
      <c r="C2491" t="s">
        <v>22</v>
      </c>
      <c r="D2491" t="s">
        <v>23</v>
      </c>
      <c r="E2491" t="s">
        <v>5</v>
      </c>
      <c r="G2491" t="s">
        <v>24</v>
      </c>
      <c r="H2491">
        <v>1507358</v>
      </c>
      <c r="I2491">
        <v>1508290</v>
      </c>
      <c r="J2491" t="s">
        <v>71</v>
      </c>
      <c r="K2491" t="s">
        <v>5610</v>
      </c>
      <c r="L2491" t="s">
        <v>5610</v>
      </c>
      <c r="N2491" t="s">
        <v>5611</v>
      </c>
      <c r="P2491" s="1" t="s">
        <v>5607</v>
      </c>
      <c r="Q2491" t="s">
        <v>5608</v>
      </c>
      <c r="R2491">
        <v>933</v>
      </c>
      <c r="S2491">
        <v>310</v>
      </c>
    </row>
    <row r="2492" spans="1:20" x14ac:dyDescent="0.25">
      <c r="A2492" t="s">
        <v>20</v>
      </c>
      <c r="B2492" t="s">
        <v>21</v>
      </c>
      <c r="C2492" t="s">
        <v>22</v>
      </c>
      <c r="D2492" t="s">
        <v>23</v>
      </c>
      <c r="E2492" t="s">
        <v>5</v>
      </c>
      <c r="G2492" t="s">
        <v>24</v>
      </c>
      <c r="H2492">
        <v>1508491</v>
      </c>
      <c r="I2492">
        <v>1511103</v>
      </c>
      <c r="J2492" t="s">
        <v>71</v>
      </c>
      <c r="P2492" s="1" t="s">
        <v>5612</v>
      </c>
      <c r="Q2492" t="s">
        <v>5613</v>
      </c>
      <c r="R2492">
        <v>2613</v>
      </c>
      <c r="T2492" t="s">
        <v>5614</v>
      </c>
    </row>
    <row r="2493" spans="1:20" x14ac:dyDescent="0.25">
      <c r="A2493" t="s">
        <v>29</v>
      </c>
      <c r="B2493" t="s">
        <v>30</v>
      </c>
      <c r="C2493" t="s">
        <v>22</v>
      </c>
      <c r="D2493" t="s">
        <v>23</v>
      </c>
      <c r="E2493" t="s">
        <v>5</v>
      </c>
      <c r="G2493" t="s">
        <v>24</v>
      </c>
      <c r="H2493">
        <v>1508491</v>
      </c>
      <c r="I2493">
        <v>1511103</v>
      </c>
      <c r="J2493" t="s">
        <v>71</v>
      </c>
      <c r="K2493" t="s">
        <v>5615</v>
      </c>
      <c r="L2493" t="s">
        <v>5615</v>
      </c>
      <c r="N2493" t="s">
        <v>5616</v>
      </c>
      <c r="P2493" s="1" t="s">
        <v>5612</v>
      </c>
      <c r="Q2493" t="s">
        <v>5613</v>
      </c>
      <c r="R2493">
        <v>2613</v>
      </c>
      <c r="S2493">
        <v>870</v>
      </c>
    </row>
    <row r="2494" spans="1:20" x14ac:dyDescent="0.25">
      <c r="A2494" t="s">
        <v>20</v>
      </c>
      <c r="B2494" t="s">
        <v>21</v>
      </c>
      <c r="C2494" t="s">
        <v>22</v>
      </c>
      <c r="D2494" t="s">
        <v>23</v>
      </c>
      <c r="E2494" t="s">
        <v>5</v>
      </c>
      <c r="G2494" t="s">
        <v>24</v>
      </c>
      <c r="H2494">
        <v>1511389</v>
      </c>
      <c r="I2494">
        <v>1512648</v>
      </c>
      <c r="J2494" t="s">
        <v>71</v>
      </c>
      <c r="P2494" s="1" t="s">
        <v>5617</v>
      </c>
      <c r="Q2494" t="s">
        <v>5618</v>
      </c>
      <c r="R2494">
        <v>1260</v>
      </c>
      <c r="T2494" t="s">
        <v>5619</v>
      </c>
    </row>
    <row r="2495" spans="1:20" x14ac:dyDescent="0.25">
      <c r="A2495" t="s">
        <v>29</v>
      </c>
      <c r="B2495" t="s">
        <v>30</v>
      </c>
      <c r="C2495" t="s">
        <v>22</v>
      </c>
      <c r="D2495" t="s">
        <v>23</v>
      </c>
      <c r="E2495" t="s">
        <v>5</v>
      </c>
      <c r="G2495" t="s">
        <v>24</v>
      </c>
      <c r="H2495">
        <v>1511389</v>
      </c>
      <c r="I2495">
        <v>1512648</v>
      </c>
      <c r="J2495" t="s">
        <v>71</v>
      </c>
      <c r="K2495" t="s">
        <v>5620</v>
      </c>
      <c r="L2495" t="s">
        <v>5620</v>
      </c>
      <c r="N2495" t="s">
        <v>5621</v>
      </c>
      <c r="P2495" s="1" t="s">
        <v>5617</v>
      </c>
      <c r="Q2495" t="s">
        <v>5618</v>
      </c>
      <c r="R2495">
        <v>1260</v>
      </c>
      <c r="S2495">
        <v>419</v>
      </c>
    </row>
    <row r="2496" spans="1:20" x14ac:dyDescent="0.25">
      <c r="A2496" t="s">
        <v>20</v>
      </c>
      <c r="B2496" t="s">
        <v>21</v>
      </c>
      <c r="C2496" t="s">
        <v>22</v>
      </c>
      <c r="D2496" t="s">
        <v>23</v>
      </c>
      <c r="E2496" t="s">
        <v>5</v>
      </c>
      <c r="G2496" t="s">
        <v>24</v>
      </c>
      <c r="H2496">
        <v>1512739</v>
      </c>
      <c r="I2496">
        <v>1514712</v>
      </c>
      <c r="J2496" t="s">
        <v>71</v>
      </c>
      <c r="P2496" s="1" t="s">
        <v>5622</v>
      </c>
      <c r="Q2496" t="s">
        <v>5623</v>
      </c>
      <c r="R2496">
        <v>1974</v>
      </c>
      <c r="T2496" t="s">
        <v>5624</v>
      </c>
    </row>
    <row r="2497" spans="1:20" x14ac:dyDescent="0.25">
      <c r="A2497" t="s">
        <v>29</v>
      </c>
      <c r="B2497" t="s">
        <v>30</v>
      </c>
      <c r="C2497" t="s">
        <v>22</v>
      </c>
      <c r="D2497" t="s">
        <v>23</v>
      </c>
      <c r="E2497" t="s">
        <v>5</v>
      </c>
      <c r="G2497" t="s">
        <v>24</v>
      </c>
      <c r="H2497">
        <v>1512739</v>
      </c>
      <c r="I2497">
        <v>1514712</v>
      </c>
      <c r="J2497" t="s">
        <v>71</v>
      </c>
      <c r="K2497" t="s">
        <v>5625</v>
      </c>
      <c r="L2497" t="s">
        <v>5625</v>
      </c>
      <c r="N2497" t="s">
        <v>5626</v>
      </c>
      <c r="P2497" s="1" t="s">
        <v>5622</v>
      </c>
      <c r="Q2497" t="s">
        <v>5623</v>
      </c>
      <c r="R2497">
        <v>1974</v>
      </c>
      <c r="S2497">
        <v>657</v>
      </c>
    </row>
    <row r="2498" spans="1:20" x14ac:dyDescent="0.25">
      <c r="A2498" t="s">
        <v>20</v>
      </c>
      <c r="B2498" t="s">
        <v>21</v>
      </c>
      <c r="C2498" t="s">
        <v>22</v>
      </c>
      <c r="D2498" t="s">
        <v>23</v>
      </c>
      <c r="E2498" t="s">
        <v>5</v>
      </c>
      <c r="G2498" t="s">
        <v>24</v>
      </c>
      <c r="H2498">
        <v>1515289</v>
      </c>
      <c r="I2498">
        <v>1517205</v>
      </c>
      <c r="J2498" t="s">
        <v>25</v>
      </c>
      <c r="P2498" s="1" t="s">
        <v>5627</v>
      </c>
      <c r="Q2498" t="s">
        <v>5628</v>
      </c>
      <c r="R2498">
        <v>1917</v>
      </c>
      <c r="T2498" t="s">
        <v>5629</v>
      </c>
    </row>
    <row r="2499" spans="1:20" x14ac:dyDescent="0.25">
      <c r="A2499" t="s">
        <v>29</v>
      </c>
      <c r="B2499" t="s">
        <v>30</v>
      </c>
      <c r="C2499" t="s">
        <v>22</v>
      </c>
      <c r="D2499" t="s">
        <v>23</v>
      </c>
      <c r="E2499" t="s">
        <v>5</v>
      </c>
      <c r="G2499" t="s">
        <v>24</v>
      </c>
      <c r="H2499">
        <v>1515289</v>
      </c>
      <c r="I2499">
        <v>1517205</v>
      </c>
      <c r="J2499" t="s">
        <v>25</v>
      </c>
      <c r="K2499" t="s">
        <v>5630</v>
      </c>
      <c r="L2499" t="s">
        <v>5630</v>
      </c>
      <c r="N2499" t="s">
        <v>5631</v>
      </c>
      <c r="P2499" s="1" t="s">
        <v>5627</v>
      </c>
      <c r="Q2499" t="s">
        <v>5628</v>
      </c>
      <c r="R2499">
        <v>1917</v>
      </c>
      <c r="S2499">
        <v>638</v>
      </c>
    </row>
    <row r="2500" spans="1:20" x14ac:dyDescent="0.25">
      <c r="A2500" t="s">
        <v>20</v>
      </c>
      <c r="B2500" t="s">
        <v>21</v>
      </c>
      <c r="C2500" t="s">
        <v>22</v>
      </c>
      <c r="D2500" t="s">
        <v>23</v>
      </c>
      <c r="E2500" t="s">
        <v>5</v>
      </c>
      <c r="G2500" t="s">
        <v>24</v>
      </c>
      <c r="H2500">
        <v>1517219</v>
      </c>
      <c r="I2500">
        <v>1517989</v>
      </c>
      <c r="J2500" t="s">
        <v>25</v>
      </c>
      <c r="P2500" s="1" t="s">
        <v>5632</v>
      </c>
      <c r="Q2500" t="s">
        <v>5633</v>
      </c>
      <c r="R2500">
        <v>771</v>
      </c>
      <c r="T2500" t="s">
        <v>5634</v>
      </c>
    </row>
    <row r="2501" spans="1:20" x14ac:dyDescent="0.25">
      <c r="A2501" t="s">
        <v>29</v>
      </c>
      <c r="B2501" t="s">
        <v>30</v>
      </c>
      <c r="C2501" t="s">
        <v>22</v>
      </c>
      <c r="D2501" t="s">
        <v>23</v>
      </c>
      <c r="E2501" t="s">
        <v>5</v>
      </c>
      <c r="G2501" t="s">
        <v>24</v>
      </c>
      <c r="H2501">
        <v>1517219</v>
      </c>
      <c r="I2501">
        <v>1517989</v>
      </c>
      <c r="J2501" t="s">
        <v>25</v>
      </c>
      <c r="K2501" t="s">
        <v>5635</v>
      </c>
      <c r="L2501" t="s">
        <v>5635</v>
      </c>
      <c r="N2501" t="s">
        <v>1928</v>
      </c>
      <c r="P2501" s="1" t="s">
        <v>5632</v>
      </c>
      <c r="Q2501" t="s">
        <v>5633</v>
      </c>
      <c r="R2501">
        <v>771</v>
      </c>
      <c r="S2501">
        <v>256</v>
      </c>
    </row>
    <row r="2502" spans="1:20" x14ac:dyDescent="0.25">
      <c r="A2502" t="s">
        <v>20</v>
      </c>
      <c r="B2502" t="s">
        <v>21</v>
      </c>
      <c r="C2502" t="s">
        <v>22</v>
      </c>
      <c r="D2502" t="s">
        <v>23</v>
      </c>
      <c r="E2502" t="s">
        <v>5</v>
      </c>
      <c r="G2502" t="s">
        <v>24</v>
      </c>
      <c r="H2502">
        <v>1518021</v>
      </c>
      <c r="I2502">
        <v>1518821</v>
      </c>
      <c r="J2502" t="s">
        <v>71</v>
      </c>
      <c r="P2502" s="1" t="s">
        <v>5636</v>
      </c>
      <c r="Q2502" t="s">
        <v>5637</v>
      </c>
      <c r="R2502">
        <v>801</v>
      </c>
      <c r="T2502" t="s">
        <v>5638</v>
      </c>
    </row>
    <row r="2503" spans="1:20" x14ac:dyDescent="0.25">
      <c r="A2503" t="s">
        <v>29</v>
      </c>
      <c r="B2503" t="s">
        <v>30</v>
      </c>
      <c r="C2503" t="s">
        <v>22</v>
      </c>
      <c r="D2503" t="s">
        <v>23</v>
      </c>
      <c r="E2503" t="s">
        <v>5</v>
      </c>
      <c r="G2503" t="s">
        <v>24</v>
      </c>
      <c r="H2503">
        <v>1518021</v>
      </c>
      <c r="I2503">
        <v>1518821</v>
      </c>
      <c r="J2503" t="s">
        <v>71</v>
      </c>
      <c r="K2503" t="s">
        <v>5639</v>
      </c>
      <c r="L2503" t="s">
        <v>5639</v>
      </c>
      <c r="N2503" t="s">
        <v>36</v>
      </c>
      <c r="P2503" s="1" t="s">
        <v>5636</v>
      </c>
      <c r="Q2503" t="s">
        <v>5637</v>
      </c>
      <c r="R2503">
        <v>801</v>
      </c>
      <c r="S2503">
        <v>266</v>
      </c>
    </row>
    <row r="2504" spans="1:20" x14ac:dyDescent="0.25">
      <c r="A2504" t="s">
        <v>20</v>
      </c>
      <c r="B2504" t="s">
        <v>21</v>
      </c>
      <c r="C2504" t="s">
        <v>22</v>
      </c>
      <c r="D2504" t="s">
        <v>23</v>
      </c>
      <c r="E2504" t="s">
        <v>5</v>
      </c>
      <c r="G2504" t="s">
        <v>24</v>
      </c>
      <c r="H2504">
        <v>1518980</v>
      </c>
      <c r="I2504">
        <v>1519468</v>
      </c>
      <c r="J2504" t="s">
        <v>71</v>
      </c>
      <c r="P2504" s="1" t="s">
        <v>5640</v>
      </c>
      <c r="Q2504" t="s">
        <v>5641</v>
      </c>
      <c r="R2504">
        <v>489</v>
      </c>
      <c r="T2504" t="s">
        <v>5642</v>
      </c>
    </row>
    <row r="2505" spans="1:20" x14ac:dyDescent="0.25">
      <c r="A2505" t="s">
        <v>29</v>
      </c>
      <c r="B2505" t="s">
        <v>30</v>
      </c>
      <c r="C2505" t="s">
        <v>22</v>
      </c>
      <c r="D2505" t="s">
        <v>23</v>
      </c>
      <c r="E2505" t="s">
        <v>5</v>
      </c>
      <c r="G2505" t="s">
        <v>24</v>
      </c>
      <c r="H2505">
        <v>1518980</v>
      </c>
      <c r="I2505">
        <v>1519468</v>
      </c>
      <c r="J2505" t="s">
        <v>71</v>
      </c>
      <c r="K2505" t="s">
        <v>5643</v>
      </c>
      <c r="L2505" t="s">
        <v>5643</v>
      </c>
      <c r="N2505" t="s">
        <v>36</v>
      </c>
      <c r="P2505" s="1" t="s">
        <v>5640</v>
      </c>
      <c r="Q2505" t="s">
        <v>5641</v>
      </c>
      <c r="R2505">
        <v>489</v>
      </c>
      <c r="S2505">
        <v>162</v>
      </c>
    </row>
    <row r="2506" spans="1:20" x14ac:dyDescent="0.25">
      <c r="A2506" t="s">
        <v>20</v>
      </c>
      <c r="B2506" t="s">
        <v>21</v>
      </c>
      <c r="C2506" t="s">
        <v>22</v>
      </c>
      <c r="D2506" t="s">
        <v>23</v>
      </c>
      <c r="E2506" t="s">
        <v>5</v>
      </c>
      <c r="G2506" t="s">
        <v>24</v>
      </c>
      <c r="H2506">
        <v>1519489</v>
      </c>
      <c r="I2506">
        <v>1520556</v>
      </c>
      <c r="J2506" t="s">
        <v>71</v>
      </c>
      <c r="P2506" s="1" t="s">
        <v>5644</v>
      </c>
      <c r="Q2506" t="s">
        <v>5645</v>
      </c>
      <c r="R2506">
        <v>1068</v>
      </c>
      <c r="T2506" t="s">
        <v>5646</v>
      </c>
    </row>
    <row r="2507" spans="1:20" x14ac:dyDescent="0.25">
      <c r="A2507" t="s">
        <v>29</v>
      </c>
      <c r="B2507" t="s">
        <v>30</v>
      </c>
      <c r="C2507" t="s">
        <v>22</v>
      </c>
      <c r="D2507" t="s">
        <v>23</v>
      </c>
      <c r="E2507" t="s">
        <v>5</v>
      </c>
      <c r="G2507" t="s">
        <v>24</v>
      </c>
      <c r="H2507">
        <v>1519489</v>
      </c>
      <c r="I2507">
        <v>1520556</v>
      </c>
      <c r="J2507" t="s">
        <v>71</v>
      </c>
      <c r="K2507" t="s">
        <v>5647</v>
      </c>
      <c r="L2507" t="s">
        <v>5647</v>
      </c>
      <c r="N2507" t="s">
        <v>5648</v>
      </c>
      <c r="P2507" s="1" t="s">
        <v>5644</v>
      </c>
      <c r="Q2507" t="s">
        <v>5645</v>
      </c>
      <c r="R2507">
        <v>1068</v>
      </c>
      <c r="S2507">
        <v>355</v>
      </c>
    </row>
    <row r="2508" spans="1:20" x14ac:dyDescent="0.25">
      <c r="A2508" t="s">
        <v>20</v>
      </c>
      <c r="B2508" t="s">
        <v>21</v>
      </c>
      <c r="C2508" t="s">
        <v>22</v>
      </c>
      <c r="D2508" t="s">
        <v>23</v>
      </c>
      <c r="E2508" t="s">
        <v>5</v>
      </c>
      <c r="G2508" t="s">
        <v>24</v>
      </c>
      <c r="H2508">
        <v>1520570</v>
      </c>
      <c r="I2508">
        <v>1527859</v>
      </c>
      <c r="J2508" t="s">
        <v>71</v>
      </c>
      <c r="P2508" s="1" t="s">
        <v>5649</v>
      </c>
      <c r="Q2508" t="s">
        <v>5650</v>
      </c>
      <c r="R2508">
        <v>7290</v>
      </c>
      <c r="T2508" t="s">
        <v>5651</v>
      </c>
    </row>
    <row r="2509" spans="1:20" x14ac:dyDescent="0.25">
      <c r="A2509" t="s">
        <v>29</v>
      </c>
      <c r="B2509" t="s">
        <v>30</v>
      </c>
      <c r="C2509" t="s">
        <v>22</v>
      </c>
      <c r="D2509" t="s">
        <v>23</v>
      </c>
      <c r="E2509" t="s">
        <v>5</v>
      </c>
      <c r="G2509" t="s">
        <v>24</v>
      </c>
      <c r="H2509">
        <v>1520570</v>
      </c>
      <c r="I2509">
        <v>1527859</v>
      </c>
      <c r="J2509" t="s">
        <v>71</v>
      </c>
      <c r="K2509" t="s">
        <v>5652</v>
      </c>
      <c r="L2509" t="s">
        <v>5652</v>
      </c>
      <c r="N2509" t="s">
        <v>5653</v>
      </c>
      <c r="P2509" s="1" t="s">
        <v>5649</v>
      </c>
      <c r="Q2509" t="s">
        <v>5650</v>
      </c>
      <c r="R2509">
        <v>7290</v>
      </c>
      <c r="S2509">
        <v>2429</v>
      </c>
    </row>
    <row r="2510" spans="1:20" x14ac:dyDescent="0.25">
      <c r="A2510" t="s">
        <v>20</v>
      </c>
      <c r="B2510" t="s">
        <v>21</v>
      </c>
      <c r="C2510" t="s">
        <v>22</v>
      </c>
      <c r="D2510" t="s">
        <v>23</v>
      </c>
      <c r="E2510" t="s">
        <v>5</v>
      </c>
      <c r="G2510" t="s">
        <v>24</v>
      </c>
      <c r="H2510">
        <v>1527981</v>
      </c>
      <c r="I2510">
        <v>1529873</v>
      </c>
      <c r="J2510" t="s">
        <v>71</v>
      </c>
      <c r="P2510" s="1" t="s">
        <v>5654</v>
      </c>
      <c r="Q2510" t="s">
        <v>5655</v>
      </c>
      <c r="R2510">
        <v>1893</v>
      </c>
      <c r="T2510" t="s">
        <v>5656</v>
      </c>
    </row>
    <row r="2511" spans="1:20" x14ac:dyDescent="0.25">
      <c r="A2511" t="s">
        <v>29</v>
      </c>
      <c r="B2511" t="s">
        <v>30</v>
      </c>
      <c r="C2511" t="s">
        <v>22</v>
      </c>
      <c r="D2511" t="s">
        <v>23</v>
      </c>
      <c r="E2511" t="s">
        <v>5</v>
      </c>
      <c r="G2511" t="s">
        <v>24</v>
      </c>
      <c r="H2511">
        <v>1527981</v>
      </c>
      <c r="I2511">
        <v>1529873</v>
      </c>
      <c r="J2511" t="s">
        <v>71</v>
      </c>
      <c r="K2511" t="s">
        <v>5657</v>
      </c>
      <c r="L2511" t="s">
        <v>5657</v>
      </c>
      <c r="N2511" t="s">
        <v>5658</v>
      </c>
      <c r="P2511" s="1" t="s">
        <v>5654</v>
      </c>
      <c r="Q2511" t="s">
        <v>5655</v>
      </c>
      <c r="R2511">
        <v>1893</v>
      </c>
      <c r="S2511">
        <v>630</v>
      </c>
    </row>
    <row r="2512" spans="1:20" x14ac:dyDescent="0.25">
      <c r="A2512" t="s">
        <v>20</v>
      </c>
      <c r="B2512" t="s">
        <v>21</v>
      </c>
      <c r="C2512" t="s">
        <v>22</v>
      </c>
      <c r="D2512" t="s">
        <v>23</v>
      </c>
      <c r="E2512" t="s">
        <v>5</v>
      </c>
      <c r="G2512" t="s">
        <v>24</v>
      </c>
      <c r="H2512">
        <v>1530126</v>
      </c>
      <c r="I2512">
        <v>1530878</v>
      </c>
      <c r="J2512" t="s">
        <v>25</v>
      </c>
      <c r="P2512" s="1" t="s">
        <v>5659</v>
      </c>
      <c r="Q2512" t="s">
        <v>5660</v>
      </c>
      <c r="R2512">
        <v>753</v>
      </c>
      <c r="T2512" t="s">
        <v>5661</v>
      </c>
    </row>
    <row r="2513" spans="1:20" x14ac:dyDescent="0.25">
      <c r="A2513" t="s">
        <v>29</v>
      </c>
      <c r="B2513" t="s">
        <v>30</v>
      </c>
      <c r="C2513" t="s">
        <v>22</v>
      </c>
      <c r="D2513" t="s">
        <v>23</v>
      </c>
      <c r="E2513" t="s">
        <v>5</v>
      </c>
      <c r="G2513" t="s">
        <v>24</v>
      </c>
      <c r="H2513">
        <v>1530126</v>
      </c>
      <c r="I2513">
        <v>1530878</v>
      </c>
      <c r="J2513" t="s">
        <v>25</v>
      </c>
      <c r="K2513" t="s">
        <v>5662</v>
      </c>
      <c r="L2513" t="s">
        <v>5662</v>
      </c>
      <c r="N2513" t="s">
        <v>36</v>
      </c>
      <c r="P2513" s="1" t="s">
        <v>5659</v>
      </c>
      <c r="Q2513" t="s">
        <v>5660</v>
      </c>
      <c r="R2513">
        <v>753</v>
      </c>
      <c r="S2513">
        <v>250</v>
      </c>
    </row>
    <row r="2514" spans="1:20" x14ac:dyDescent="0.25">
      <c r="A2514" t="s">
        <v>20</v>
      </c>
      <c r="B2514" t="s">
        <v>21</v>
      </c>
      <c r="C2514" t="s">
        <v>22</v>
      </c>
      <c r="D2514" t="s">
        <v>23</v>
      </c>
      <c r="E2514" t="s">
        <v>5</v>
      </c>
      <c r="G2514" t="s">
        <v>24</v>
      </c>
      <c r="H2514">
        <v>1530947</v>
      </c>
      <c r="I2514">
        <v>1532305</v>
      </c>
      <c r="J2514" t="s">
        <v>25</v>
      </c>
      <c r="P2514" s="1" t="s">
        <v>5663</v>
      </c>
      <c r="Q2514" t="s">
        <v>5664</v>
      </c>
      <c r="R2514">
        <v>1359</v>
      </c>
      <c r="T2514" t="s">
        <v>5665</v>
      </c>
    </row>
    <row r="2515" spans="1:20" x14ac:dyDescent="0.25">
      <c r="A2515" t="s">
        <v>29</v>
      </c>
      <c r="B2515" t="s">
        <v>30</v>
      </c>
      <c r="C2515" t="s">
        <v>22</v>
      </c>
      <c r="D2515" t="s">
        <v>23</v>
      </c>
      <c r="E2515" t="s">
        <v>5</v>
      </c>
      <c r="G2515" t="s">
        <v>24</v>
      </c>
      <c r="H2515">
        <v>1530947</v>
      </c>
      <c r="I2515">
        <v>1532305</v>
      </c>
      <c r="J2515" t="s">
        <v>25</v>
      </c>
      <c r="K2515" t="s">
        <v>5666</v>
      </c>
      <c r="L2515" t="s">
        <v>5666</v>
      </c>
      <c r="N2515" t="s">
        <v>5667</v>
      </c>
      <c r="P2515" s="1" t="s">
        <v>5663</v>
      </c>
      <c r="Q2515" t="s">
        <v>5664</v>
      </c>
      <c r="R2515">
        <v>1359</v>
      </c>
      <c r="S2515">
        <v>452</v>
      </c>
    </row>
    <row r="2516" spans="1:20" x14ac:dyDescent="0.25">
      <c r="A2516" t="s">
        <v>20</v>
      </c>
      <c r="B2516" t="s">
        <v>21</v>
      </c>
      <c r="C2516" t="s">
        <v>22</v>
      </c>
      <c r="D2516" t="s">
        <v>23</v>
      </c>
      <c r="E2516" t="s">
        <v>5</v>
      </c>
      <c r="G2516" t="s">
        <v>24</v>
      </c>
      <c r="H2516">
        <v>1532269</v>
      </c>
      <c r="I2516">
        <v>1533636</v>
      </c>
      <c r="J2516" t="s">
        <v>25</v>
      </c>
      <c r="P2516" s="1" t="s">
        <v>5668</v>
      </c>
      <c r="Q2516" t="s">
        <v>5669</v>
      </c>
      <c r="R2516">
        <v>1368</v>
      </c>
      <c r="T2516" t="s">
        <v>5670</v>
      </c>
    </row>
    <row r="2517" spans="1:20" x14ac:dyDescent="0.25">
      <c r="A2517" t="s">
        <v>29</v>
      </c>
      <c r="B2517" t="s">
        <v>30</v>
      </c>
      <c r="C2517" t="s">
        <v>22</v>
      </c>
      <c r="D2517" t="s">
        <v>23</v>
      </c>
      <c r="E2517" t="s">
        <v>5</v>
      </c>
      <c r="G2517" t="s">
        <v>24</v>
      </c>
      <c r="H2517">
        <v>1532269</v>
      </c>
      <c r="I2517">
        <v>1533636</v>
      </c>
      <c r="J2517" t="s">
        <v>25</v>
      </c>
      <c r="K2517" t="s">
        <v>5671</v>
      </c>
      <c r="L2517" t="s">
        <v>5671</v>
      </c>
      <c r="N2517" t="s">
        <v>2233</v>
      </c>
      <c r="P2517" s="1" t="s">
        <v>5668</v>
      </c>
      <c r="Q2517" t="s">
        <v>5669</v>
      </c>
      <c r="R2517">
        <v>1368</v>
      </c>
      <c r="S2517">
        <v>455</v>
      </c>
    </row>
    <row r="2518" spans="1:20" x14ac:dyDescent="0.25">
      <c r="A2518" t="s">
        <v>20</v>
      </c>
      <c r="B2518" t="s">
        <v>21</v>
      </c>
      <c r="C2518" t="s">
        <v>22</v>
      </c>
      <c r="D2518" t="s">
        <v>23</v>
      </c>
      <c r="E2518" t="s">
        <v>5</v>
      </c>
      <c r="G2518" t="s">
        <v>24</v>
      </c>
      <c r="H2518">
        <v>1533704</v>
      </c>
      <c r="I2518">
        <v>1535011</v>
      </c>
      <c r="J2518" t="s">
        <v>71</v>
      </c>
      <c r="P2518" s="1" t="s">
        <v>5672</v>
      </c>
      <c r="Q2518" t="s">
        <v>5673</v>
      </c>
      <c r="R2518">
        <v>1308</v>
      </c>
      <c r="T2518" t="s">
        <v>5674</v>
      </c>
    </row>
    <row r="2519" spans="1:20" x14ac:dyDescent="0.25">
      <c r="A2519" t="s">
        <v>29</v>
      </c>
      <c r="B2519" t="s">
        <v>30</v>
      </c>
      <c r="C2519" t="s">
        <v>22</v>
      </c>
      <c r="D2519" t="s">
        <v>23</v>
      </c>
      <c r="E2519" t="s">
        <v>5</v>
      </c>
      <c r="G2519" t="s">
        <v>24</v>
      </c>
      <c r="H2519">
        <v>1533704</v>
      </c>
      <c r="I2519">
        <v>1535011</v>
      </c>
      <c r="J2519" t="s">
        <v>71</v>
      </c>
      <c r="K2519" t="s">
        <v>5675</v>
      </c>
      <c r="L2519" t="s">
        <v>5675</v>
      </c>
      <c r="N2519" t="s">
        <v>208</v>
      </c>
      <c r="P2519" s="1" t="s">
        <v>5672</v>
      </c>
      <c r="Q2519" t="s">
        <v>5673</v>
      </c>
      <c r="R2519">
        <v>1308</v>
      </c>
      <c r="S2519">
        <v>435</v>
      </c>
    </row>
    <row r="2520" spans="1:20" x14ac:dyDescent="0.25">
      <c r="A2520" t="s">
        <v>20</v>
      </c>
      <c r="B2520" t="s">
        <v>21</v>
      </c>
      <c r="C2520" t="s">
        <v>22</v>
      </c>
      <c r="D2520" t="s">
        <v>23</v>
      </c>
      <c r="E2520" t="s">
        <v>5</v>
      </c>
      <c r="G2520" t="s">
        <v>24</v>
      </c>
      <c r="H2520">
        <v>1535105</v>
      </c>
      <c r="I2520">
        <v>1535920</v>
      </c>
      <c r="J2520" t="s">
        <v>71</v>
      </c>
      <c r="P2520" s="1" t="s">
        <v>5676</v>
      </c>
      <c r="Q2520" t="s">
        <v>5677</v>
      </c>
      <c r="R2520">
        <v>816</v>
      </c>
      <c r="T2520" t="s">
        <v>5678</v>
      </c>
    </row>
    <row r="2521" spans="1:20" x14ac:dyDescent="0.25">
      <c r="A2521" t="s">
        <v>29</v>
      </c>
      <c r="B2521" t="s">
        <v>30</v>
      </c>
      <c r="C2521" t="s">
        <v>22</v>
      </c>
      <c r="D2521" t="s">
        <v>23</v>
      </c>
      <c r="E2521" t="s">
        <v>5</v>
      </c>
      <c r="G2521" t="s">
        <v>24</v>
      </c>
      <c r="H2521">
        <v>1535105</v>
      </c>
      <c r="I2521">
        <v>1535920</v>
      </c>
      <c r="J2521" t="s">
        <v>71</v>
      </c>
      <c r="K2521" t="s">
        <v>5679</v>
      </c>
      <c r="L2521" t="s">
        <v>5679</v>
      </c>
      <c r="N2521" t="s">
        <v>5680</v>
      </c>
      <c r="P2521" s="1" t="s">
        <v>5676</v>
      </c>
      <c r="Q2521" t="s">
        <v>5677</v>
      </c>
      <c r="R2521">
        <v>816</v>
      </c>
      <c r="S2521">
        <v>271</v>
      </c>
    </row>
    <row r="2522" spans="1:20" x14ac:dyDescent="0.25">
      <c r="A2522" t="s">
        <v>20</v>
      </c>
      <c r="B2522" t="s">
        <v>21</v>
      </c>
      <c r="C2522" t="s">
        <v>22</v>
      </c>
      <c r="D2522" t="s">
        <v>23</v>
      </c>
      <c r="E2522" t="s">
        <v>5</v>
      </c>
      <c r="G2522" t="s">
        <v>24</v>
      </c>
      <c r="H2522">
        <v>1536050</v>
      </c>
      <c r="I2522">
        <v>1537879</v>
      </c>
      <c r="J2522" t="s">
        <v>25</v>
      </c>
      <c r="O2522" t="s">
        <v>5681</v>
      </c>
      <c r="P2522" s="1" t="s">
        <v>5682</v>
      </c>
      <c r="Q2522" t="s">
        <v>5683</v>
      </c>
      <c r="R2522">
        <v>1830</v>
      </c>
      <c r="T2522" t="s">
        <v>5684</v>
      </c>
    </row>
    <row r="2523" spans="1:20" x14ac:dyDescent="0.25">
      <c r="A2523" t="s">
        <v>29</v>
      </c>
      <c r="B2523" t="s">
        <v>30</v>
      </c>
      <c r="C2523" t="s">
        <v>22</v>
      </c>
      <c r="D2523" t="s">
        <v>23</v>
      </c>
      <c r="E2523" t="s">
        <v>5</v>
      </c>
      <c r="G2523" t="s">
        <v>24</v>
      </c>
      <c r="H2523">
        <v>1536050</v>
      </c>
      <c r="I2523">
        <v>1537879</v>
      </c>
      <c r="J2523" t="s">
        <v>25</v>
      </c>
      <c r="K2523" t="s">
        <v>5685</v>
      </c>
      <c r="L2523" t="s">
        <v>5685</v>
      </c>
      <c r="N2523" t="s">
        <v>5686</v>
      </c>
      <c r="O2523" t="s">
        <v>5681</v>
      </c>
      <c r="P2523" s="1" t="s">
        <v>5682</v>
      </c>
      <c r="Q2523" t="s">
        <v>5683</v>
      </c>
      <c r="R2523">
        <v>1830</v>
      </c>
      <c r="S2523">
        <v>609</v>
      </c>
    </row>
    <row r="2524" spans="1:20" x14ac:dyDescent="0.25">
      <c r="A2524" t="s">
        <v>20</v>
      </c>
      <c r="B2524" t="s">
        <v>21</v>
      </c>
      <c r="C2524" t="s">
        <v>22</v>
      </c>
      <c r="D2524" t="s">
        <v>23</v>
      </c>
      <c r="E2524" t="s">
        <v>5</v>
      </c>
      <c r="G2524" t="s">
        <v>24</v>
      </c>
      <c r="H2524">
        <v>1538101</v>
      </c>
      <c r="I2524">
        <v>1538562</v>
      </c>
      <c r="J2524" t="s">
        <v>71</v>
      </c>
      <c r="P2524" s="1" t="s">
        <v>5687</v>
      </c>
      <c r="Q2524" t="s">
        <v>5688</v>
      </c>
      <c r="R2524">
        <v>462</v>
      </c>
    </row>
    <row r="2525" spans="1:20" x14ac:dyDescent="0.25">
      <c r="A2525" t="s">
        <v>29</v>
      </c>
      <c r="B2525" t="s">
        <v>30</v>
      </c>
      <c r="C2525" t="s">
        <v>22</v>
      </c>
      <c r="D2525" t="s">
        <v>23</v>
      </c>
      <c r="E2525" t="s">
        <v>5</v>
      </c>
      <c r="G2525" t="s">
        <v>24</v>
      </c>
      <c r="H2525">
        <v>1538101</v>
      </c>
      <c r="I2525">
        <v>1538562</v>
      </c>
      <c r="J2525" t="s">
        <v>71</v>
      </c>
      <c r="K2525" t="s">
        <v>5689</v>
      </c>
      <c r="L2525" t="s">
        <v>5689</v>
      </c>
      <c r="N2525" t="s">
        <v>36</v>
      </c>
      <c r="P2525" s="1" t="s">
        <v>5687</v>
      </c>
      <c r="Q2525" t="s">
        <v>5688</v>
      </c>
      <c r="R2525">
        <v>462</v>
      </c>
      <c r="S2525">
        <v>153</v>
      </c>
    </row>
    <row r="2526" spans="1:20" x14ac:dyDescent="0.25">
      <c r="A2526" t="s">
        <v>20</v>
      </c>
      <c r="B2526" t="s">
        <v>21</v>
      </c>
      <c r="C2526" t="s">
        <v>22</v>
      </c>
      <c r="D2526" t="s">
        <v>23</v>
      </c>
      <c r="E2526" t="s">
        <v>5</v>
      </c>
      <c r="G2526" t="s">
        <v>24</v>
      </c>
      <c r="H2526">
        <v>1538911</v>
      </c>
      <c r="I2526">
        <v>1543878</v>
      </c>
      <c r="J2526" t="s">
        <v>25</v>
      </c>
      <c r="P2526" s="1" t="s">
        <v>5690</v>
      </c>
      <c r="Q2526" t="s">
        <v>5691</v>
      </c>
      <c r="R2526">
        <v>4968</v>
      </c>
      <c r="T2526" t="s">
        <v>5692</v>
      </c>
    </row>
    <row r="2527" spans="1:20" x14ac:dyDescent="0.25">
      <c r="A2527" t="s">
        <v>29</v>
      </c>
      <c r="B2527" t="s">
        <v>30</v>
      </c>
      <c r="C2527" t="s">
        <v>22</v>
      </c>
      <c r="D2527" t="s">
        <v>23</v>
      </c>
      <c r="E2527" t="s">
        <v>5</v>
      </c>
      <c r="G2527" t="s">
        <v>24</v>
      </c>
      <c r="H2527">
        <v>1538911</v>
      </c>
      <c r="I2527">
        <v>1543878</v>
      </c>
      <c r="J2527" t="s">
        <v>25</v>
      </c>
      <c r="K2527" t="s">
        <v>5693</v>
      </c>
      <c r="L2527" t="s">
        <v>5693</v>
      </c>
      <c r="N2527" t="s">
        <v>5694</v>
      </c>
      <c r="P2527" s="1" t="s">
        <v>5690</v>
      </c>
      <c r="Q2527" t="s">
        <v>5691</v>
      </c>
      <c r="R2527">
        <v>4968</v>
      </c>
      <c r="S2527">
        <v>1655</v>
      </c>
    </row>
    <row r="2528" spans="1:20" x14ac:dyDescent="0.25">
      <c r="A2528" t="s">
        <v>20</v>
      </c>
      <c r="B2528" t="s">
        <v>21</v>
      </c>
      <c r="C2528" t="s">
        <v>22</v>
      </c>
      <c r="D2528" t="s">
        <v>23</v>
      </c>
      <c r="E2528" t="s">
        <v>5</v>
      </c>
      <c r="G2528" t="s">
        <v>24</v>
      </c>
      <c r="H2528">
        <v>1544020</v>
      </c>
      <c r="I2528">
        <v>1545009</v>
      </c>
      <c r="J2528" t="s">
        <v>25</v>
      </c>
      <c r="P2528" s="1" t="s">
        <v>5695</v>
      </c>
      <c r="Q2528" t="s">
        <v>5696</v>
      </c>
      <c r="R2528">
        <v>990</v>
      </c>
      <c r="T2528" t="s">
        <v>5697</v>
      </c>
    </row>
    <row r="2529" spans="1:20" x14ac:dyDescent="0.25">
      <c r="A2529" t="s">
        <v>29</v>
      </c>
      <c r="B2529" t="s">
        <v>30</v>
      </c>
      <c r="C2529" t="s">
        <v>22</v>
      </c>
      <c r="D2529" t="s">
        <v>23</v>
      </c>
      <c r="E2529" t="s">
        <v>5</v>
      </c>
      <c r="G2529" t="s">
        <v>24</v>
      </c>
      <c r="H2529">
        <v>1544020</v>
      </c>
      <c r="I2529">
        <v>1545009</v>
      </c>
      <c r="J2529" t="s">
        <v>25</v>
      </c>
      <c r="K2529" t="s">
        <v>5698</v>
      </c>
      <c r="L2529" t="s">
        <v>5698</v>
      </c>
      <c r="N2529" t="s">
        <v>1606</v>
      </c>
      <c r="P2529" s="1" t="s">
        <v>5695</v>
      </c>
      <c r="Q2529" t="s">
        <v>5696</v>
      </c>
      <c r="R2529">
        <v>990</v>
      </c>
      <c r="S2529">
        <v>329</v>
      </c>
    </row>
    <row r="2530" spans="1:20" x14ac:dyDescent="0.25">
      <c r="A2530" t="s">
        <v>20</v>
      </c>
      <c r="B2530" t="s">
        <v>21</v>
      </c>
      <c r="C2530" t="s">
        <v>22</v>
      </c>
      <c r="D2530" t="s">
        <v>23</v>
      </c>
      <c r="E2530" t="s">
        <v>5</v>
      </c>
      <c r="G2530" t="s">
        <v>24</v>
      </c>
      <c r="H2530">
        <v>1545342</v>
      </c>
      <c r="I2530">
        <v>1547336</v>
      </c>
      <c r="J2530" t="s">
        <v>25</v>
      </c>
      <c r="P2530" s="1" t="s">
        <v>5699</v>
      </c>
      <c r="Q2530" t="s">
        <v>5700</v>
      </c>
      <c r="R2530">
        <v>1995</v>
      </c>
      <c r="T2530" t="s">
        <v>5701</v>
      </c>
    </row>
    <row r="2531" spans="1:20" x14ac:dyDescent="0.25">
      <c r="A2531" t="s">
        <v>29</v>
      </c>
      <c r="B2531" t="s">
        <v>30</v>
      </c>
      <c r="C2531" t="s">
        <v>22</v>
      </c>
      <c r="D2531" t="s">
        <v>23</v>
      </c>
      <c r="E2531" t="s">
        <v>5</v>
      </c>
      <c r="G2531" t="s">
        <v>24</v>
      </c>
      <c r="H2531">
        <v>1545342</v>
      </c>
      <c r="I2531">
        <v>1547336</v>
      </c>
      <c r="J2531" t="s">
        <v>25</v>
      </c>
      <c r="K2531" t="s">
        <v>5702</v>
      </c>
      <c r="L2531" t="s">
        <v>5702</v>
      </c>
      <c r="N2531" t="s">
        <v>5703</v>
      </c>
      <c r="P2531" s="1" t="s">
        <v>5699</v>
      </c>
      <c r="Q2531" t="s">
        <v>5700</v>
      </c>
      <c r="R2531">
        <v>1995</v>
      </c>
      <c r="S2531">
        <v>664</v>
      </c>
    </row>
    <row r="2532" spans="1:20" x14ac:dyDescent="0.25">
      <c r="A2532" t="s">
        <v>20</v>
      </c>
      <c r="B2532" t="s">
        <v>21</v>
      </c>
      <c r="C2532" t="s">
        <v>22</v>
      </c>
      <c r="D2532" t="s">
        <v>23</v>
      </c>
      <c r="E2532" t="s">
        <v>5</v>
      </c>
      <c r="G2532" t="s">
        <v>24</v>
      </c>
      <c r="H2532">
        <v>1547351</v>
      </c>
      <c r="I2532">
        <v>1547983</v>
      </c>
      <c r="J2532" t="s">
        <v>71</v>
      </c>
      <c r="P2532" s="1" t="s">
        <v>5704</v>
      </c>
      <c r="Q2532" t="s">
        <v>5705</v>
      </c>
      <c r="R2532">
        <v>633</v>
      </c>
      <c r="T2532" t="s">
        <v>5706</v>
      </c>
    </row>
    <row r="2533" spans="1:20" x14ac:dyDescent="0.25">
      <c r="A2533" t="s">
        <v>29</v>
      </c>
      <c r="B2533" t="s">
        <v>30</v>
      </c>
      <c r="C2533" t="s">
        <v>22</v>
      </c>
      <c r="D2533" t="s">
        <v>23</v>
      </c>
      <c r="E2533" t="s">
        <v>5</v>
      </c>
      <c r="G2533" t="s">
        <v>24</v>
      </c>
      <c r="H2533">
        <v>1547351</v>
      </c>
      <c r="I2533">
        <v>1547983</v>
      </c>
      <c r="J2533" t="s">
        <v>71</v>
      </c>
      <c r="K2533" t="s">
        <v>5707</v>
      </c>
      <c r="L2533" t="s">
        <v>5707</v>
      </c>
      <c r="N2533" t="s">
        <v>2104</v>
      </c>
      <c r="P2533" s="1" t="s">
        <v>5704</v>
      </c>
      <c r="Q2533" t="s">
        <v>5705</v>
      </c>
      <c r="R2533">
        <v>633</v>
      </c>
      <c r="S2533">
        <v>210</v>
      </c>
    </row>
    <row r="2534" spans="1:20" x14ac:dyDescent="0.25">
      <c r="A2534" t="s">
        <v>20</v>
      </c>
      <c r="B2534" t="s">
        <v>21</v>
      </c>
      <c r="C2534" t="s">
        <v>22</v>
      </c>
      <c r="D2534" t="s">
        <v>23</v>
      </c>
      <c r="E2534" t="s">
        <v>5</v>
      </c>
      <c r="G2534" t="s">
        <v>24</v>
      </c>
      <c r="H2534">
        <v>1548075</v>
      </c>
      <c r="I2534">
        <v>1548923</v>
      </c>
      <c r="J2534" t="s">
        <v>71</v>
      </c>
      <c r="P2534" s="1" t="s">
        <v>5708</v>
      </c>
      <c r="Q2534" t="s">
        <v>5709</v>
      </c>
      <c r="R2534">
        <v>849</v>
      </c>
      <c r="T2534" t="s">
        <v>5710</v>
      </c>
    </row>
    <row r="2535" spans="1:20" x14ac:dyDescent="0.25">
      <c r="A2535" t="s">
        <v>29</v>
      </c>
      <c r="B2535" t="s">
        <v>30</v>
      </c>
      <c r="C2535" t="s">
        <v>22</v>
      </c>
      <c r="D2535" t="s">
        <v>23</v>
      </c>
      <c r="E2535" t="s">
        <v>5</v>
      </c>
      <c r="G2535" t="s">
        <v>24</v>
      </c>
      <c r="H2535">
        <v>1548075</v>
      </c>
      <c r="I2535">
        <v>1548923</v>
      </c>
      <c r="J2535" t="s">
        <v>71</v>
      </c>
      <c r="K2535" t="s">
        <v>5711</v>
      </c>
      <c r="L2535" t="s">
        <v>5711</v>
      </c>
      <c r="N2535" t="s">
        <v>530</v>
      </c>
      <c r="P2535" s="1" t="s">
        <v>5708</v>
      </c>
      <c r="Q2535" t="s">
        <v>5709</v>
      </c>
      <c r="R2535">
        <v>849</v>
      </c>
      <c r="S2535">
        <v>282</v>
      </c>
    </row>
    <row r="2536" spans="1:20" x14ac:dyDescent="0.25">
      <c r="A2536" t="s">
        <v>20</v>
      </c>
      <c r="B2536" t="s">
        <v>21</v>
      </c>
      <c r="C2536" t="s">
        <v>22</v>
      </c>
      <c r="D2536" t="s">
        <v>23</v>
      </c>
      <c r="E2536" t="s">
        <v>5</v>
      </c>
      <c r="G2536" t="s">
        <v>24</v>
      </c>
      <c r="H2536">
        <v>1548935</v>
      </c>
      <c r="I2536">
        <v>1549792</v>
      </c>
      <c r="J2536" t="s">
        <v>71</v>
      </c>
      <c r="P2536" s="1" t="s">
        <v>5712</v>
      </c>
      <c r="Q2536" t="s">
        <v>5713</v>
      </c>
      <c r="R2536">
        <v>858</v>
      </c>
      <c r="T2536" t="s">
        <v>5714</v>
      </c>
    </row>
    <row r="2537" spans="1:20" x14ac:dyDescent="0.25">
      <c r="A2537" t="s">
        <v>29</v>
      </c>
      <c r="B2537" t="s">
        <v>30</v>
      </c>
      <c r="C2537" t="s">
        <v>22</v>
      </c>
      <c r="D2537" t="s">
        <v>23</v>
      </c>
      <c r="E2537" t="s">
        <v>5</v>
      </c>
      <c r="G2537" t="s">
        <v>24</v>
      </c>
      <c r="H2537">
        <v>1548935</v>
      </c>
      <c r="I2537">
        <v>1549792</v>
      </c>
      <c r="J2537" t="s">
        <v>71</v>
      </c>
      <c r="K2537" t="s">
        <v>5715</v>
      </c>
      <c r="L2537" t="s">
        <v>5715</v>
      </c>
      <c r="N2537" t="s">
        <v>530</v>
      </c>
      <c r="P2537" s="1" t="s">
        <v>5712</v>
      </c>
      <c r="Q2537" t="s">
        <v>5713</v>
      </c>
      <c r="R2537">
        <v>858</v>
      </c>
      <c r="S2537">
        <v>285</v>
      </c>
    </row>
    <row r="2538" spans="1:20" x14ac:dyDescent="0.25">
      <c r="A2538" t="s">
        <v>20</v>
      </c>
      <c r="B2538" t="s">
        <v>21</v>
      </c>
      <c r="C2538" t="s">
        <v>22</v>
      </c>
      <c r="D2538" t="s">
        <v>23</v>
      </c>
      <c r="E2538" t="s">
        <v>5</v>
      </c>
      <c r="G2538" t="s">
        <v>24</v>
      </c>
      <c r="H2538">
        <v>1549984</v>
      </c>
      <c r="I2538">
        <v>1550700</v>
      </c>
      <c r="J2538" t="s">
        <v>71</v>
      </c>
      <c r="P2538" s="1" t="s">
        <v>5716</v>
      </c>
      <c r="Q2538" t="s">
        <v>5717</v>
      </c>
      <c r="R2538">
        <v>717</v>
      </c>
      <c r="T2538" t="s">
        <v>5718</v>
      </c>
    </row>
    <row r="2539" spans="1:20" x14ac:dyDescent="0.25">
      <c r="A2539" t="s">
        <v>29</v>
      </c>
      <c r="B2539" t="s">
        <v>30</v>
      </c>
      <c r="C2539" t="s">
        <v>22</v>
      </c>
      <c r="D2539" t="s">
        <v>23</v>
      </c>
      <c r="E2539" t="s">
        <v>5</v>
      </c>
      <c r="G2539" t="s">
        <v>24</v>
      </c>
      <c r="H2539">
        <v>1549984</v>
      </c>
      <c r="I2539">
        <v>1550700</v>
      </c>
      <c r="J2539" t="s">
        <v>71</v>
      </c>
      <c r="K2539" t="s">
        <v>5719</v>
      </c>
      <c r="L2539" t="s">
        <v>5719</v>
      </c>
      <c r="N2539" t="s">
        <v>356</v>
      </c>
      <c r="P2539" s="1" t="s">
        <v>5716</v>
      </c>
      <c r="Q2539" t="s">
        <v>5717</v>
      </c>
      <c r="R2539">
        <v>717</v>
      </c>
      <c r="S2539">
        <v>238</v>
      </c>
    </row>
    <row r="2540" spans="1:20" x14ac:dyDescent="0.25">
      <c r="A2540" t="s">
        <v>20</v>
      </c>
      <c r="B2540" t="s">
        <v>21</v>
      </c>
      <c r="C2540" t="s">
        <v>22</v>
      </c>
      <c r="D2540" t="s">
        <v>23</v>
      </c>
      <c r="E2540" t="s">
        <v>5</v>
      </c>
      <c r="G2540" t="s">
        <v>24</v>
      </c>
      <c r="H2540">
        <v>1550796</v>
      </c>
      <c r="I2540">
        <v>1551977</v>
      </c>
      <c r="J2540" t="s">
        <v>71</v>
      </c>
      <c r="P2540" s="1" t="s">
        <v>5720</v>
      </c>
      <c r="Q2540" t="s">
        <v>5721</v>
      </c>
      <c r="R2540">
        <v>1182</v>
      </c>
      <c r="T2540" t="s">
        <v>5722</v>
      </c>
    </row>
    <row r="2541" spans="1:20" x14ac:dyDescent="0.25">
      <c r="A2541" t="s">
        <v>29</v>
      </c>
      <c r="B2541" t="s">
        <v>30</v>
      </c>
      <c r="C2541" t="s">
        <v>22</v>
      </c>
      <c r="D2541" t="s">
        <v>23</v>
      </c>
      <c r="E2541" t="s">
        <v>5</v>
      </c>
      <c r="G2541" t="s">
        <v>24</v>
      </c>
      <c r="H2541">
        <v>1550796</v>
      </c>
      <c r="I2541">
        <v>1551977</v>
      </c>
      <c r="J2541" t="s">
        <v>71</v>
      </c>
      <c r="K2541" t="s">
        <v>5723</v>
      </c>
      <c r="L2541" t="s">
        <v>5723</v>
      </c>
      <c r="N2541" t="s">
        <v>2266</v>
      </c>
      <c r="P2541" s="1" t="s">
        <v>5720</v>
      </c>
      <c r="Q2541" t="s">
        <v>5721</v>
      </c>
      <c r="R2541">
        <v>1182</v>
      </c>
      <c r="S2541">
        <v>393</v>
      </c>
    </row>
    <row r="2542" spans="1:20" x14ac:dyDescent="0.25">
      <c r="A2542" t="s">
        <v>20</v>
      </c>
      <c r="B2542" t="s">
        <v>21</v>
      </c>
      <c r="C2542" t="s">
        <v>22</v>
      </c>
      <c r="D2542" t="s">
        <v>23</v>
      </c>
      <c r="E2542" t="s">
        <v>5</v>
      </c>
      <c r="G2542" t="s">
        <v>24</v>
      </c>
      <c r="H2542">
        <v>1551970</v>
      </c>
      <c r="I2542">
        <v>1553187</v>
      </c>
      <c r="J2542" t="s">
        <v>71</v>
      </c>
      <c r="P2542" s="1" t="s">
        <v>5724</v>
      </c>
      <c r="Q2542" t="s">
        <v>5725</v>
      </c>
      <c r="R2542">
        <v>1218</v>
      </c>
      <c r="T2542" t="s">
        <v>5726</v>
      </c>
    </row>
    <row r="2543" spans="1:20" x14ac:dyDescent="0.25">
      <c r="A2543" t="s">
        <v>29</v>
      </c>
      <c r="B2543" t="s">
        <v>30</v>
      </c>
      <c r="C2543" t="s">
        <v>22</v>
      </c>
      <c r="D2543" t="s">
        <v>23</v>
      </c>
      <c r="E2543" t="s">
        <v>5</v>
      </c>
      <c r="G2543" t="s">
        <v>24</v>
      </c>
      <c r="H2543">
        <v>1551970</v>
      </c>
      <c r="I2543">
        <v>1553187</v>
      </c>
      <c r="J2543" t="s">
        <v>71</v>
      </c>
      <c r="K2543" t="s">
        <v>5727</v>
      </c>
      <c r="L2543" t="s">
        <v>5727</v>
      </c>
      <c r="N2543" t="s">
        <v>2266</v>
      </c>
      <c r="P2543" s="1" t="s">
        <v>5724</v>
      </c>
      <c r="Q2543" t="s">
        <v>5725</v>
      </c>
      <c r="R2543">
        <v>1218</v>
      </c>
      <c r="S2543">
        <v>405</v>
      </c>
    </row>
    <row r="2544" spans="1:20" x14ac:dyDescent="0.25">
      <c r="A2544" t="s">
        <v>20</v>
      </c>
      <c r="B2544" t="s">
        <v>21</v>
      </c>
      <c r="C2544" t="s">
        <v>22</v>
      </c>
      <c r="D2544" t="s">
        <v>23</v>
      </c>
      <c r="E2544" t="s">
        <v>5</v>
      </c>
      <c r="G2544" t="s">
        <v>24</v>
      </c>
      <c r="H2544">
        <v>1553205</v>
      </c>
      <c r="I2544">
        <v>1554203</v>
      </c>
      <c r="J2544" t="s">
        <v>71</v>
      </c>
      <c r="P2544" s="1" t="s">
        <v>5728</v>
      </c>
      <c r="Q2544" t="s">
        <v>5729</v>
      </c>
      <c r="R2544">
        <v>999</v>
      </c>
      <c r="T2544" t="s">
        <v>5730</v>
      </c>
    </row>
    <row r="2545" spans="1:20" x14ac:dyDescent="0.25">
      <c r="A2545" t="s">
        <v>29</v>
      </c>
      <c r="B2545" t="s">
        <v>30</v>
      </c>
      <c r="C2545" t="s">
        <v>22</v>
      </c>
      <c r="D2545" t="s">
        <v>23</v>
      </c>
      <c r="E2545" t="s">
        <v>5</v>
      </c>
      <c r="G2545" t="s">
        <v>24</v>
      </c>
      <c r="H2545">
        <v>1553205</v>
      </c>
      <c r="I2545">
        <v>1554203</v>
      </c>
      <c r="J2545" t="s">
        <v>71</v>
      </c>
      <c r="K2545" t="s">
        <v>5731</v>
      </c>
      <c r="L2545" t="s">
        <v>5731</v>
      </c>
      <c r="N2545" t="s">
        <v>5732</v>
      </c>
      <c r="P2545" s="1" t="s">
        <v>5728</v>
      </c>
      <c r="Q2545" t="s">
        <v>5729</v>
      </c>
      <c r="R2545">
        <v>999</v>
      </c>
      <c r="S2545">
        <v>332</v>
      </c>
    </row>
    <row r="2546" spans="1:20" x14ac:dyDescent="0.25">
      <c r="A2546" t="s">
        <v>20</v>
      </c>
      <c r="B2546" t="s">
        <v>21</v>
      </c>
      <c r="C2546" t="s">
        <v>22</v>
      </c>
      <c r="D2546" t="s">
        <v>23</v>
      </c>
      <c r="E2546" t="s">
        <v>5</v>
      </c>
      <c r="G2546" t="s">
        <v>24</v>
      </c>
      <c r="H2546">
        <v>1554203</v>
      </c>
      <c r="I2546">
        <v>1555894</v>
      </c>
      <c r="J2546" t="s">
        <v>71</v>
      </c>
      <c r="P2546" s="1" t="s">
        <v>5733</v>
      </c>
      <c r="Q2546" t="s">
        <v>5734</v>
      </c>
      <c r="R2546">
        <v>1692</v>
      </c>
      <c r="T2546" t="s">
        <v>5735</v>
      </c>
    </row>
    <row r="2547" spans="1:20" x14ac:dyDescent="0.25">
      <c r="A2547" t="s">
        <v>29</v>
      </c>
      <c r="B2547" t="s">
        <v>30</v>
      </c>
      <c r="C2547" t="s">
        <v>22</v>
      </c>
      <c r="D2547" t="s">
        <v>23</v>
      </c>
      <c r="E2547" t="s">
        <v>5</v>
      </c>
      <c r="G2547" t="s">
        <v>24</v>
      </c>
      <c r="H2547">
        <v>1554203</v>
      </c>
      <c r="I2547">
        <v>1555894</v>
      </c>
      <c r="J2547" t="s">
        <v>71</v>
      </c>
      <c r="K2547" t="s">
        <v>5736</v>
      </c>
      <c r="L2547" t="s">
        <v>5736</v>
      </c>
      <c r="N2547" t="s">
        <v>3075</v>
      </c>
      <c r="P2547" s="1" t="s">
        <v>5733</v>
      </c>
      <c r="Q2547" t="s">
        <v>5734</v>
      </c>
      <c r="R2547">
        <v>1692</v>
      </c>
      <c r="S2547">
        <v>563</v>
      </c>
    </row>
    <row r="2548" spans="1:20" x14ac:dyDescent="0.25">
      <c r="A2548" t="s">
        <v>20</v>
      </c>
      <c r="B2548" t="s">
        <v>21</v>
      </c>
      <c r="C2548" t="s">
        <v>22</v>
      </c>
      <c r="D2548" t="s">
        <v>23</v>
      </c>
      <c r="E2548" t="s">
        <v>5</v>
      </c>
      <c r="G2548" t="s">
        <v>24</v>
      </c>
      <c r="H2548">
        <v>1556087</v>
      </c>
      <c r="I2548">
        <v>1557793</v>
      </c>
      <c r="J2548" t="s">
        <v>71</v>
      </c>
      <c r="P2548" s="1" t="s">
        <v>5737</v>
      </c>
      <c r="Q2548" t="s">
        <v>5738</v>
      </c>
      <c r="R2548">
        <v>1707</v>
      </c>
      <c r="T2548" t="s">
        <v>5739</v>
      </c>
    </row>
    <row r="2549" spans="1:20" x14ac:dyDescent="0.25">
      <c r="A2549" t="s">
        <v>29</v>
      </c>
      <c r="B2549" t="s">
        <v>30</v>
      </c>
      <c r="C2549" t="s">
        <v>22</v>
      </c>
      <c r="D2549" t="s">
        <v>23</v>
      </c>
      <c r="E2549" t="s">
        <v>5</v>
      </c>
      <c r="G2549" t="s">
        <v>24</v>
      </c>
      <c r="H2549">
        <v>1556087</v>
      </c>
      <c r="I2549">
        <v>1557793</v>
      </c>
      <c r="J2549" t="s">
        <v>71</v>
      </c>
      <c r="K2549" t="s">
        <v>5740</v>
      </c>
      <c r="L2549" t="s">
        <v>5740</v>
      </c>
      <c r="N2549" t="s">
        <v>36</v>
      </c>
      <c r="P2549" s="1" t="s">
        <v>5737</v>
      </c>
      <c r="Q2549" t="s">
        <v>5738</v>
      </c>
      <c r="R2549">
        <v>1707</v>
      </c>
      <c r="S2549">
        <v>568</v>
      </c>
    </row>
    <row r="2550" spans="1:20" x14ac:dyDescent="0.25">
      <c r="A2550" t="s">
        <v>20</v>
      </c>
      <c r="B2550" t="s">
        <v>21</v>
      </c>
      <c r="C2550" t="s">
        <v>22</v>
      </c>
      <c r="D2550" t="s">
        <v>23</v>
      </c>
      <c r="E2550" t="s">
        <v>5</v>
      </c>
      <c r="G2550" t="s">
        <v>24</v>
      </c>
      <c r="H2550">
        <v>1557828</v>
      </c>
      <c r="I2550">
        <v>1558646</v>
      </c>
      <c r="J2550" t="s">
        <v>71</v>
      </c>
      <c r="P2550" s="1" t="s">
        <v>5741</v>
      </c>
      <c r="Q2550" t="s">
        <v>5742</v>
      </c>
      <c r="R2550">
        <v>819</v>
      </c>
      <c r="T2550" t="s">
        <v>5743</v>
      </c>
    </row>
    <row r="2551" spans="1:20" x14ac:dyDescent="0.25">
      <c r="A2551" t="s">
        <v>29</v>
      </c>
      <c r="B2551" t="s">
        <v>30</v>
      </c>
      <c r="C2551" t="s">
        <v>22</v>
      </c>
      <c r="D2551" t="s">
        <v>23</v>
      </c>
      <c r="E2551" t="s">
        <v>5</v>
      </c>
      <c r="G2551" t="s">
        <v>24</v>
      </c>
      <c r="H2551">
        <v>1557828</v>
      </c>
      <c r="I2551">
        <v>1558646</v>
      </c>
      <c r="J2551" t="s">
        <v>71</v>
      </c>
      <c r="K2551" t="s">
        <v>5744</v>
      </c>
      <c r="L2551" t="s">
        <v>5744</v>
      </c>
      <c r="N2551" t="s">
        <v>5745</v>
      </c>
      <c r="P2551" s="1" t="s">
        <v>5741</v>
      </c>
      <c r="Q2551" t="s">
        <v>5742</v>
      </c>
      <c r="R2551">
        <v>819</v>
      </c>
      <c r="S2551">
        <v>272</v>
      </c>
    </row>
    <row r="2552" spans="1:20" x14ac:dyDescent="0.25">
      <c r="A2552" t="s">
        <v>20</v>
      </c>
      <c r="B2552" t="s">
        <v>21</v>
      </c>
      <c r="C2552" t="s">
        <v>22</v>
      </c>
      <c r="D2552" t="s">
        <v>23</v>
      </c>
      <c r="E2552" t="s">
        <v>5</v>
      </c>
      <c r="G2552" t="s">
        <v>24</v>
      </c>
      <c r="H2552">
        <v>1558650</v>
      </c>
      <c r="I2552">
        <v>1560008</v>
      </c>
      <c r="J2552" t="s">
        <v>71</v>
      </c>
      <c r="P2552" s="1" t="s">
        <v>5746</v>
      </c>
      <c r="Q2552" t="s">
        <v>5747</v>
      </c>
      <c r="R2552">
        <v>1359</v>
      </c>
      <c r="T2552" t="s">
        <v>5748</v>
      </c>
    </row>
    <row r="2553" spans="1:20" x14ac:dyDescent="0.25">
      <c r="A2553" t="s">
        <v>29</v>
      </c>
      <c r="B2553" t="s">
        <v>30</v>
      </c>
      <c r="C2553" t="s">
        <v>22</v>
      </c>
      <c r="D2553" t="s">
        <v>23</v>
      </c>
      <c r="E2553" t="s">
        <v>5</v>
      </c>
      <c r="G2553" t="s">
        <v>24</v>
      </c>
      <c r="H2553">
        <v>1558650</v>
      </c>
      <c r="I2553">
        <v>1560008</v>
      </c>
      <c r="J2553" t="s">
        <v>71</v>
      </c>
      <c r="K2553" t="s">
        <v>5749</v>
      </c>
      <c r="L2553" t="s">
        <v>5749</v>
      </c>
      <c r="N2553" t="s">
        <v>36</v>
      </c>
      <c r="P2553" s="1" t="s">
        <v>5746</v>
      </c>
      <c r="Q2553" t="s">
        <v>5747</v>
      </c>
      <c r="R2553">
        <v>1359</v>
      </c>
      <c r="S2553">
        <v>452</v>
      </c>
    </row>
    <row r="2554" spans="1:20" x14ac:dyDescent="0.25">
      <c r="A2554" t="s">
        <v>20</v>
      </c>
      <c r="B2554" t="s">
        <v>21</v>
      </c>
      <c r="C2554" t="s">
        <v>22</v>
      </c>
      <c r="D2554" t="s">
        <v>23</v>
      </c>
      <c r="E2554" t="s">
        <v>5</v>
      </c>
      <c r="G2554" t="s">
        <v>24</v>
      </c>
      <c r="H2554">
        <v>1560008</v>
      </c>
      <c r="I2554">
        <v>1561117</v>
      </c>
      <c r="J2554" t="s">
        <v>71</v>
      </c>
      <c r="P2554" s="1" t="s">
        <v>5750</v>
      </c>
      <c r="Q2554" t="s">
        <v>5751</v>
      </c>
      <c r="R2554">
        <v>1110</v>
      </c>
    </row>
    <row r="2555" spans="1:20" x14ac:dyDescent="0.25">
      <c r="A2555" t="s">
        <v>29</v>
      </c>
      <c r="B2555" t="s">
        <v>30</v>
      </c>
      <c r="C2555" t="s">
        <v>22</v>
      </c>
      <c r="D2555" t="s">
        <v>23</v>
      </c>
      <c r="E2555" t="s">
        <v>5</v>
      </c>
      <c r="G2555" t="s">
        <v>24</v>
      </c>
      <c r="H2555">
        <v>1560008</v>
      </c>
      <c r="I2555">
        <v>1561117</v>
      </c>
      <c r="J2555" t="s">
        <v>71</v>
      </c>
      <c r="K2555" t="s">
        <v>5752</v>
      </c>
      <c r="L2555" t="s">
        <v>5752</v>
      </c>
      <c r="N2555" t="s">
        <v>36</v>
      </c>
      <c r="P2555" s="1" t="s">
        <v>5750</v>
      </c>
      <c r="Q2555" t="s">
        <v>5751</v>
      </c>
      <c r="R2555">
        <v>1110</v>
      </c>
      <c r="S2555">
        <v>369</v>
      </c>
    </row>
    <row r="2556" spans="1:20" x14ac:dyDescent="0.25">
      <c r="A2556" t="s">
        <v>20</v>
      </c>
      <c r="B2556" t="s">
        <v>21</v>
      </c>
      <c r="C2556" t="s">
        <v>22</v>
      </c>
      <c r="D2556" t="s">
        <v>23</v>
      </c>
      <c r="E2556" t="s">
        <v>5</v>
      </c>
      <c r="G2556" t="s">
        <v>24</v>
      </c>
      <c r="H2556">
        <v>1561131</v>
      </c>
      <c r="I2556">
        <v>1561814</v>
      </c>
      <c r="J2556" t="s">
        <v>71</v>
      </c>
      <c r="P2556" s="1" t="s">
        <v>5753</v>
      </c>
      <c r="Q2556" t="s">
        <v>5754</v>
      </c>
      <c r="R2556">
        <v>684</v>
      </c>
      <c r="T2556" t="s">
        <v>5755</v>
      </c>
    </row>
    <row r="2557" spans="1:20" x14ac:dyDescent="0.25">
      <c r="A2557" t="s">
        <v>29</v>
      </c>
      <c r="B2557" t="s">
        <v>30</v>
      </c>
      <c r="C2557" t="s">
        <v>22</v>
      </c>
      <c r="D2557" t="s">
        <v>23</v>
      </c>
      <c r="E2557" t="s">
        <v>5</v>
      </c>
      <c r="G2557" t="s">
        <v>24</v>
      </c>
      <c r="H2557">
        <v>1561131</v>
      </c>
      <c r="I2557">
        <v>1561814</v>
      </c>
      <c r="J2557" t="s">
        <v>71</v>
      </c>
      <c r="K2557" t="s">
        <v>5756</v>
      </c>
      <c r="L2557" t="s">
        <v>5756</v>
      </c>
      <c r="N2557" t="s">
        <v>5757</v>
      </c>
      <c r="P2557" s="1" t="s">
        <v>5753</v>
      </c>
      <c r="Q2557" t="s">
        <v>5754</v>
      </c>
      <c r="R2557">
        <v>684</v>
      </c>
      <c r="S2557">
        <v>227</v>
      </c>
    </row>
    <row r="2558" spans="1:20" x14ac:dyDescent="0.25">
      <c r="A2558" t="s">
        <v>20</v>
      </c>
      <c r="B2558" t="s">
        <v>21</v>
      </c>
      <c r="C2558" t="s">
        <v>22</v>
      </c>
      <c r="D2558" t="s">
        <v>23</v>
      </c>
      <c r="E2558" t="s">
        <v>5</v>
      </c>
      <c r="G2558" t="s">
        <v>24</v>
      </c>
      <c r="H2558">
        <v>1562237</v>
      </c>
      <c r="I2558">
        <v>1564774</v>
      </c>
      <c r="J2558" t="s">
        <v>71</v>
      </c>
      <c r="P2558" s="1" t="s">
        <v>5758</v>
      </c>
      <c r="Q2558" t="s">
        <v>5759</v>
      </c>
      <c r="R2558">
        <v>2538</v>
      </c>
      <c r="T2558" t="s">
        <v>5760</v>
      </c>
    </row>
    <row r="2559" spans="1:20" x14ac:dyDescent="0.25">
      <c r="A2559" t="s">
        <v>29</v>
      </c>
      <c r="B2559" t="s">
        <v>30</v>
      </c>
      <c r="C2559" t="s">
        <v>22</v>
      </c>
      <c r="D2559" t="s">
        <v>23</v>
      </c>
      <c r="E2559" t="s">
        <v>5</v>
      </c>
      <c r="G2559" t="s">
        <v>24</v>
      </c>
      <c r="H2559">
        <v>1562237</v>
      </c>
      <c r="I2559">
        <v>1564774</v>
      </c>
      <c r="J2559" t="s">
        <v>71</v>
      </c>
      <c r="K2559" t="s">
        <v>5761</v>
      </c>
      <c r="L2559" t="s">
        <v>5761</v>
      </c>
      <c r="N2559" t="s">
        <v>1402</v>
      </c>
      <c r="P2559" s="1" t="s">
        <v>5758</v>
      </c>
      <c r="Q2559" t="s">
        <v>5759</v>
      </c>
      <c r="R2559">
        <v>2538</v>
      </c>
      <c r="S2559">
        <v>845</v>
      </c>
    </row>
    <row r="2560" spans="1:20" x14ac:dyDescent="0.25">
      <c r="A2560" t="s">
        <v>20</v>
      </c>
      <c r="B2560" t="s">
        <v>21</v>
      </c>
      <c r="C2560" t="s">
        <v>22</v>
      </c>
      <c r="D2560" t="s">
        <v>23</v>
      </c>
      <c r="E2560" t="s">
        <v>5</v>
      </c>
      <c r="G2560" t="s">
        <v>24</v>
      </c>
      <c r="H2560">
        <v>1564921</v>
      </c>
      <c r="I2560">
        <v>1567614</v>
      </c>
      <c r="J2560" t="s">
        <v>71</v>
      </c>
      <c r="P2560" s="1" t="s">
        <v>5762</v>
      </c>
      <c r="Q2560" t="s">
        <v>5763</v>
      </c>
      <c r="R2560">
        <v>2694</v>
      </c>
      <c r="T2560" t="s">
        <v>5764</v>
      </c>
    </row>
    <row r="2561" spans="1:20" x14ac:dyDescent="0.25">
      <c r="A2561" t="s">
        <v>29</v>
      </c>
      <c r="B2561" t="s">
        <v>30</v>
      </c>
      <c r="C2561" t="s">
        <v>22</v>
      </c>
      <c r="D2561" t="s">
        <v>23</v>
      </c>
      <c r="E2561" t="s">
        <v>5</v>
      </c>
      <c r="G2561" t="s">
        <v>24</v>
      </c>
      <c r="H2561">
        <v>1564921</v>
      </c>
      <c r="I2561">
        <v>1567614</v>
      </c>
      <c r="J2561" t="s">
        <v>71</v>
      </c>
      <c r="K2561" t="s">
        <v>5765</v>
      </c>
      <c r="L2561" t="s">
        <v>5765</v>
      </c>
      <c r="N2561" t="s">
        <v>36</v>
      </c>
      <c r="P2561" s="1" t="s">
        <v>5762</v>
      </c>
      <c r="Q2561" t="s">
        <v>5763</v>
      </c>
      <c r="R2561">
        <v>2694</v>
      </c>
      <c r="S2561">
        <v>897</v>
      </c>
    </row>
    <row r="2562" spans="1:20" x14ac:dyDescent="0.25">
      <c r="A2562" t="s">
        <v>20</v>
      </c>
      <c r="B2562" t="s">
        <v>21</v>
      </c>
      <c r="C2562" t="s">
        <v>22</v>
      </c>
      <c r="D2562" t="s">
        <v>23</v>
      </c>
      <c r="E2562" t="s">
        <v>5</v>
      </c>
      <c r="G2562" t="s">
        <v>24</v>
      </c>
      <c r="H2562">
        <v>1567741</v>
      </c>
      <c r="I2562">
        <v>1568436</v>
      </c>
      <c r="J2562" t="s">
        <v>71</v>
      </c>
      <c r="P2562" s="1" t="s">
        <v>5766</v>
      </c>
      <c r="Q2562" t="s">
        <v>5767</v>
      </c>
      <c r="R2562">
        <v>696</v>
      </c>
      <c r="T2562" t="s">
        <v>5768</v>
      </c>
    </row>
    <row r="2563" spans="1:20" x14ac:dyDescent="0.25">
      <c r="A2563" t="s">
        <v>29</v>
      </c>
      <c r="B2563" t="s">
        <v>30</v>
      </c>
      <c r="C2563" t="s">
        <v>22</v>
      </c>
      <c r="D2563" t="s">
        <v>23</v>
      </c>
      <c r="E2563" t="s">
        <v>5</v>
      </c>
      <c r="G2563" t="s">
        <v>24</v>
      </c>
      <c r="H2563">
        <v>1567741</v>
      </c>
      <c r="I2563">
        <v>1568436</v>
      </c>
      <c r="J2563" t="s">
        <v>71</v>
      </c>
      <c r="K2563" t="s">
        <v>5769</v>
      </c>
      <c r="L2563" t="s">
        <v>5769</v>
      </c>
      <c r="N2563" t="s">
        <v>36</v>
      </c>
      <c r="P2563" s="1" t="s">
        <v>5766</v>
      </c>
      <c r="Q2563" t="s">
        <v>5767</v>
      </c>
      <c r="R2563">
        <v>696</v>
      </c>
      <c r="S2563">
        <v>231</v>
      </c>
    </row>
    <row r="2564" spans="1:20" x14ac:dyDescent="0.25">
      <c r="A2564" t="s">
        <v>20</v>
      </c>
      <c r="B2564" t="s">
        <v>21</v>
      </c>
      <c r="C2564" t="s">
        <v>22</v>
      </c>
      <c r="D2564" t="s">
        <v>23</v>
      </c>
      <c r="E2564" t="s">
        <v>5</v>
      </c>
      <c r="G2564" t="s">
        <v>24</v>
      </c>
      <c r="H2564">
        <v>1568429</v>
      </c>
      <c r="I2564">
        <v>1569262</v>
      </c>
      <c r="J2564" t="s">
        <v>71</v>
      </c>
      <c r="P2564" s="1" t="s">
        <v>5770</v>
      </c>
      <c r="Q2564" t="s">
        <v>5771</v>
      </c>
      <c r="R2564">
        <v>834</v>
      </c>
    </row>
    <row r="2565" spans="1:20" x14ac:dyDescent="0.25">
      <c r="A2565" t="s">
        <v>29</v>
      </c>
      <c r="B2565" t="s">
        <v>30</v>
      </c>
      <c r="C2565" t="s">
        <v>22</v>
      </c>
      <c r="D2565" t="s">
        <v>23</v>
      </c>
      <c r="E2565" t="s">
        <v>5</v>
      </c>
      <c r="G2565" t="s">
        <v>24</v>
      </c>
      <c r="H2565">
        <v>1568429</v>
      </c>
      <c r="I2565">
        <v>1569262</v>
      </c>
      <c r="J2565" t="s">
        <v>71</v>
      </c>
      <c r="K2565" t="s">
        <v>5772</v>
      </c>
      <c r="L2565" t="s">
        <v>5772</v>
      </c>
      <c r="N2565" t="s">
        <v>3174</v>
      </c>
      <c r="P2565" s="1" t="s">
        <v>5770</v>
      </c>
      <c r="Q2565" t="s">
        <v>5771</v>
      </c>
      <c r="R2565">
        <v>834</v>
      </c>
      <c r="S2565">
        <v>277</v>
      </c>
    </row>
    <row r="2566" spans="1:20" x14ac:dyDescent="0.25">
      <c r="A2566" t="s">
        <v>20</v>
      </c>
      <c r="B2566" t="s">
        <v>366</v>
      </c>
      <c r="C2566" t="s">
        <v>22</v>
      </c>
      <c r="D2566" t="s">
        <v>23</v>
      </c>
      <c r="E2566" t="s">
        <v>5</v>
      </c>
      <c r="G2566" t="s">
        <v>24</v>
      </c>
      <c r="H2566">
        <v>1569446</v>
      </c>
      <c r="I2566">
        <v>1569652</v>
      </c>
      <c r="J2566" t="s">
        <v>71</v>
      </c>
      <c r="P2566" s="1" t="s">
        <v>5773</v>
      </c>
      <c r="Q2566" t="s">
        <v>5774</v>
      </c>
      <c r="R2566">
        <v>207</v>
      </c>
      <c r="T2566" t="s">
        <v>5775</v>
      </c>
    </row>
    <row r="2567" spans="1:20" x14ac:dyDescent="0.25">
      <c r="A2567" t="s">
        <v>29</v>
      </c>
      <c r="B2567" t="s">
        <v>370</v>
      </c>
      <c r="C2567" t="s">
        <v>22</v>
      </c>
      <c r="D2567" t="s">
        <v>23</v>
      </c>
      <c r="E2567" t="s">
        <v>5</v>
      </c>
      <c r="G2567" t="s">
        <v>24</v>
      </c>
      <c r="H2567">
        <v>1569446</v>
      </c>
      <c r="I2567">
        <v>1569652</v>
      </c>
      <c r="J2567" t="s">
        <v>71</v>
      </c>
      <c r="N2567" t="s">
        <v>36</v>
      </c>
      <c r="P2567" s="1" t="s">
        <v>5773</v>
      </c>
      <c r="Q2567" t="s">
        <v>5774</v>
      </c>
      <c r="R2567">
        <v>207</v>
      </c>
      <c r="T2567" t="s">
        <v>369</v>
      </c>
    </row>
    <row r="2568" spans="1:20" x14ac:dyDescent="0.25">
      <c r="A2568" t="s">
        <v>20</v>
      </c>
      <c r="B2568" t="s">
        <v>21</v>
      </c>
      <c r="C2568" t="s">
        <v>22</v>
      </c>
      <c r="D2568" t="s">
        <v>23</v>
      </c>
      <c r="E2568" t="s">
        <v>5</v>
      </c>
      <c r="G2568" t="s">
        <v>24</v>
      </c>
      <c r="H2568">
        <v>1569879</v>
      </c>
      <c r="I2568">
        <v>1570364</v>
      </c>
      <c r="J2568" t="s">
        <v>71</v>
      </c>
      <c r="P2568" s="1" t="s">
        <v>5776</v>
      </c>
      <c r="Q2568" t="s">
        <v>5777</v>
      </c>
      <c r="R2568">
        <v>486</v>
      </c>
      <c r="T2568" t="s">
        <v>5778</v>
      </c>
    </row>
    <row r="2569" spans="1:20" x14ac:dyDescent="0.25">
      <c r="A2569" t="s">
        <v>29</v>
      </c>
      <c r="B2569" t="s">
        <v>30</v>
      </c>
      <c r="C2569" t="s">
        <v>22</v>
      </c>
      <c r="D2569" t="s">
        <v>23</v>
      </c>
      <c r="E2569" t="s">
        <v>5</v>
      </c>
      <c r="G2569" t="s">
        <v>24</v>
      </c>
      <c r="H2569">
        <v>1569879</v>
      </c>
      <c r="I2569">
        <v>1570364</v>
      </c>
      <c r="J2569" t="s">
        <v>71</v>
      </c>
      <c r="K2569" t="s">
        <v>5779</v>
      </c>
      <c r="L2569" t="s">
        <v>5779</v>
      </c>
      <c r="N2569" t="s">
        <v>36</v>
      </c>
      <c r="P2569" s="1" t="s">
        <v>5776</v>
      </c>
      <c r="Q2569" t="s">
        <v>5777</v>
      </c>
      <c r="R2569">
        <v>486</v>
      </c>
      <c r="S2569">
        <v>161</v>
      </c>
    </row>
    <row r="2570" spans="1:20" x14ac:dyDescent="0.25">
      <c r="A2570" t="s">
        <v>20</v>
      </c>
      <c r="B2570" t="s">
        <v>21</v>
      </c>
      <c r="C2570" t="s">
        <v>22</v>
      </c>
      <c r="D2570" t="s">
        <v>23</v>
      </c>
      <c r="E2570" t="s">
        <v>5</v>
      </c>
      <c r="G2570" t="s">
        <v>24</v>
      </c>
      <c r="H2570">
        <v>1570503</v>
      </c>
      <c r="I2570">
        <v>1572062</v>
      </c>
      <c r="J2570" t="s">
        <v>71</v>
      </c>
      <c r="P2570" s="1" t="s">
        <v>5780</v>
      </c>
      <c r="Q2570" t="s">
        <v>5781</v>
      </c>
      <c r="R2570">
        <v>1560</v>
      </c>
      <c r="T2570" t="s">
        <v>5782</v>
      </c>
    </row>
    <row r="2571" spans="1:20" x14ac:dyDescent="0.25">
      <c r="A2571" t="s">
        <v>29</v>
      </c>
      <c r="B2571" t="s">
        <v>30</v>
      </c>
      <c r="C2571" t="s">
        <v>22</v>
      </c>
      <c r="D2571" t="s">
        <v>23</v>
      </c>
      <c r="E2571" t="s">
        <v>5</v>
      </c>
      <c r="G2571" t="s">
        <v>24</v>
      </c>
      <c r="H2571">
        <v>1570503</v>
      </c>
      <c r="I2571">
        <v>1572062</v>
      </c>
      <c r="J2571" t="s">
        <v>71</v>
      </c>
      <c r="K2571" t="s">
        <v>5783</v>
      </c>
      <c r="L2571" t="s">
        <v>5783</v>
      </c>
      <c r="N2571" t="s">
        <v>1572</v>
      </c>
      <c r="P2571" s="1" t="s">
        <v>5780</v>
      </c>
      <c r="Q2571" t="s">
        <v>5781</v>
      </c>
      <c r="R2571">
        <v>1560</v>
      </c>
      <c r="S2571">
        <v>519</v>
      </c>
    </row>
    <row r="2572" spans="1:20" x14ac:dyDescent="0.25">
      <c r="A2572" t="s">
        <v>20</v>
      </c>
      <c r="B2572" t="s">
        <v>21</v>
      </c>
      <c r="C2572" t="s">
        <v>22</v>
      </c>
      <c r="D2572" t="s">
        <v>23</v>
      </c>
      <c r="E2572" t="s">
        <v>5</v>
      </c>
      <c r="G2572" t="s">
        <v>24</v>
      </c>
      <c r="H2572">
        <v>1572240</v>
      </c>
      <c r="I2572">
        <v>1573739</v>
      </c>
      <c r="J2572" t="s">
        <v>71</v>
      </c>
      <c r="O2572" t="s">
        <v>4715</v>
      </c>
      <c r="P2572" s="1" t="s">
        <v>5784</v>
      </c>
      <c r="Q2572" t="s">
        <v>5785</v>
      </c>
      <c r="R2572">
        <v>1500</v>
      </c>
      <c r="T2572" t="s">
        <v>5786</v>
      </c>
    </row>
    <row r="2573" spans="1:20" x14ac:dyDescent="0.25">
      <c r="A2573" t="s">
        <v>29</v>
      </c>
      <c r="B2573" t="s">
        <v>30</v>
      </c>
      <c r="C2573" t="s">
        <v>22</v>
      </c>
      <c r="D2573" t="s">
        <v>23</v>
      </c>
      <c r="E2573" t="s">
        <v>5</v>
      </c>
      <c r="G2573" t="s">
        <v>24</v>
      </c>
      <c r="H2573">
        <v>1572240</v>
      </c>
      <c r="I2573">
        <v>1573739</v>
      </c>
      <c r="J2573" t="s">
        <v>71</v>
      </c>
      <c r="K2573" t="s">
        <v>5787</v>
      </c>
      <c r="L2573" t="s">
        <v>5787</v>
      </c>
      <c r="N2573" t="s">
        <v>5788</v>
      </c>
      <c r="O2573" t="s">
        <v>4715</v>
      </c>
      <c r="P2573" s="1" t="s">
        <v>5784</v>
      </c>
      <c r="Q2573" t="s">
        <v>5785</v>
      </c>
      <c r="R2573">
        <v>1500</v>
      </c>
      <c r="S2573">
        <v>499</v>
      </c>
    </row>
    <row r="2574" spans="1:20" x14ac:dyDescent="0.25">
      <c r="A2574" t="s">
        <v>20</v>
      </c>
      <c r="B2574" t="s">
        <v>21</v>
      </c>
      <c r="C2574" t="s">
        <v>22</v>
      </c>
      <c r="D2574" t="s">
        <v>23</v>
      </c>
      <c r="E2574" t="s">
        <v>5</v>
      </c>
      <c r="G2574" t="s">
        <v>24</v>
      </c>
      <c r="H2574">
        <v>1573739</v>
      </c>
      <c r="I2574">
        <v>1574626</v>
      </c>
      <c r="J2574" t="s">
        <v>71</v>
      </c>
      <c r="P2574" s="1" t="s">
        <v>5789</v>
      </c>
      <c r="Q2574" t="s">
        <v>5790</v>
      </c>
      <c r="R2574">
        <v>888</v>
      </c>
    </row>
    <row r="2575" spans="1:20" x14ac:dyDescent="0.25">
      <c r="A2575" t="s">
        <v>29</v>
      </c>
      <c r="B2575" t="s">
        <v>30</v>
      </c>
      <c r="C2575" t="s">
        <v>22</v>
      </c>
      <c r="D2575" t="s">
        <v>23</v>
      </c>
      <c r="E2575" t="s">
        <v>5</v>
      </c>
      <c r="G2575" t="s">
        <v>24</v>
      </c>
      <c r="H2575">
        <v>1573739</v>
      </c>
      <c r="I2575">
        <v>1574626</v>
      </c>
      <c r="J2575" t="s">
        <v>71</v>
      </c>
      <c r="K2575" t="s">
        <v>5791</v>
      </c>
      <c r="L2575" t="s">
        <v>5791</v>
      </c>
      <c r="N2575" t="s">
        <v>5792</v>
      </c>
      <c r="P2575" s="1" t="s">
        <v>5789</v>
      </c>
      <c r="Q2575" t="s">
        <v>5790</v>
      </c>
      <c r="R2575">
        <v>888</v>
      </c>
      <c r="S2575">
        <v>295</v>
      </c>
    </row>
    <row r="2576" spans="1:20" x14ac:dyDescent="0.25">
      <c r="A2576" t="s">
        <v>20</v>
      </c>
      <c r="B2576" t="s">
        <v>21</v>
      </c>
      <c r="C2576" t="s">
        <v>22</v>
      </c>
      <c r="D2576" t="s">
        <v>23</v>
      </c>
      <c r="E2576" t="s">
        <v>5</v>
      </c>
      <c r="G2576" t="s">
        <v>24</v>
      </c>
      <c r="H2576">
        <v>1574782</v>
      </c>
      <c r="I2576">
        <v>1575222</v>
      </c>
      <c r="J2576" t="s">
        <v>25</v>
      </c>
      <c r="P2576" s="1" t="s">
        <v>5793</v>
      </c>
      <c r="Q2576" t="s">
        <v>5794</v>
      </c>
      <c r="R2576">
        <v>441</v>
      </c>
      <c r="T2576" t="s">
        <v>5795</v>
      </c>
    </row>
    <row r="2577" spans="1:20" x14ac:dyDescent="0.25">
      <c r="A2577" t="s">
        <v>29</v>
      </c>
      <c r="B2577" t="s">
        <v>30</v>
      </c>
      <c r="C2577" t="s">
        <v>22</v>
      </c>
      <c r="D2577" t="s">
        <v>23</v>
      </c>
      <c r="E2577" t="s">
        <v>5</v>
      </c>
      <c r="G2577" t="s">
        <v>24</v>
      </c>
      <c r="H2577">
        <v>1574782</v>
      </c>
      <c r="I2577">
        <v>1575222</v>
      </c>
      <c r="J2577" t="s">
        <v>25</v>
      </c>
      <c r="K2577" t="s">
        <v>5796</v>
      </c>
      <c r="L2577" t="s">
        <v>5796</v>
      </c>
      <c r="N2577" t="s">
        <v>5797</v>
      </c>
      <c r="P2577" s="1" t="s">
        <v>5793</v>
      </c>
      <c r="Q2577" t="s">
        <v>5794</v>
      </c>
      <c r="R2577">
        <v>441</v>
      </c>
      <c r="S2577">
        <v>146</v>
      </c>
    </row>
    <row r="2578" spans="1:20" x14ac:dyDescent="0.25">
      <c r="A2578" t="s">
        <v>20</v>
      </c>
      <c r="B2578" t="s">
        <v>21</v>
      </c>
      <c r="C2578" t="s">
        <v>22</v>
      </c>
      <c r="D2578" t="s">
        <v>23</v>
      </c>
      <c r="E2578" t="s">
        <v>5</v>
      </c>
      <c r="G2578" t="s">
        <v>24</v>
      </c>
      <c r="H2578">
        <v>1575334</v>
      </c>
      <c r="I2578">
        <v>1576242</v>
      </c>
      <c r="J2578" t="s">
        <v>71</v>
      </c>
      <c r="P2578" s="1" t="s">
        <v>5798</v>
      </c>
      <c r="Q2578" t="s">
        <v>5799</v>
      </c>
      <c r="R2578">
        <v>909</v>
      </c>
      <c r="T2578" t="s">
        <v>5800</v>
      </c>
    </row>
    <row r="2579" spans="1:20" x14ac:dyDescent="0.25">
      <c r="A2579" t="s">
        <v>29</v>
      </c>
      <c r="B2579" t="s">
        <v>30</v>
      </c>
      <c r="C2579" t="s">
        <v>22</v>
      </c>
      <c r="D2579" t="s">
        <v>23</v>
      </c>
      <c r="E2579" t="s">
        <v>5</v>
      </c>
      <c r="G2579" t="s">
        <v>24</v>
      </c>
      <c r="H2579">
        <v>1575334</v>
      </c>
      <c r="I2579">
        <v>1576242</v>
      </c>
      <c r="J2579" t="s">
        <v>71</v>
      </c>
      <c r="K2579" t="s">
        <v>5801</v>
      </c>
      <c r="L2579" t="s">
        <v>5801</v>
      </c>
      <c r="N2579" t="s">
        <v>36</v>
      </c>
      <c r="P2579" s="1" t="s">
        <v>5798</v>
      </c>
      <c r="Q2579" t="s">
        <v>5799</v>
      </c>
      <c r="R2579">
        <v>909</v>
      </c>
      <c r="S2579">
        <v>302</v>
      </c>
    </row>
    <row r="2580" spans="1:20" x14ac:dyDescent="0.25">
      <c r="A2580" t="s">
        <v>20</v>
      </c>
      <c r="B2580" t="s">
        <v>21</v>
      </c>
      <c r="C2580" t="s">
        <v>22</v>
      </c>
      <c r="D2580" t="s">
        <v>23</v>
      </c>
      <c r="E2580" t="s">
        <v>5</v>
      </c>
      <c r="G2580" t="s">
        <v>24</v>
      </c>
      <c r="H2580">
        <v>1576581</v>
      </c>
      <c r="I2580">
        <v>1577606</v>
      </c>
      <c r="J2580" t="s">
        <v>71</v>
      </c>
      <c r="P2580" s="1" t="s">
        <v>5802</v>
      </c>
      <c r="Q2580" t="s">
        <v>5803</v>
      </c>
      <c r="R2580">
        <v>1026</v>
      </c>
      <c r="T2580" t="s">
        <v>5804</v>
      </c>
    </row>
    <row r="2581" spans="1:20" x14ac:dyDescent="0.25">
      <c r="A2581" t="s">
        <v>29</v>
      </c>
      <c r="B2581" t="s">
        <v>30</v>
      </c>
      <c r="C2581" t="s">
        <v>22</v>
      </c>
      <c r="D2581" t="s">
        <v>23</v>
      </c>
      <c r="E2581" t="s">
        <v>5</v>
      </c>
      <c r="G2581" t="s">
        <v>24</v>
      </c>
      <c r="H2581">
        <v>1576581</v>
      </c>
      <c r="I2581">
        <v>1577606</v>
      </c>
      <c r="J2581" t="s">
        <v>71</v>
      </c>
      <c r="K2581" t="s">
        <v>5805</v>
      </c>
      <c r="L2581" t="s">
        <v>5805</v>
      </c>
      <c r="N2581" t="s">
        <v>1928</v>
      </c>
      <c r="P2581" s="1" t="s">
        <v>5802</v>
      </c>
      <c r="Q2581" t="s">
        <v>5803</v>
      </c>
      <c r="R2581">
        <v>1026</v>
      </c>
      <c r="S2581">
        <v>341</v>
      </c>
    </row>
    <row r="2582" spans="1:20" x14ac:dyDescent="0.25">
      <c r="A2582" t="s">
        <v>20</v>
      </c>
      <c r="B2582" t="s">
        <v>21</v>
      </c>
      <c r="C2582" t="s">
        <v>22</v>
      </c>
      <c r="D2582" t="s">
        <v>23</v>
      </c>
      <c r="E2582" t="s">
        <v>5</v>
      </c>
      <c r="G2582" t="s">
        <v>24</v>
      </c>
      <c r="H2582">
        <v>1577608</v>
      </c>
      <c r="I2582">
        <v>1578252</v>
      </c>
      <c r="J2582" t="s">
        <v>71</v>
      </c>
      <c r="P2582" s="1" t="s">
        <v>5806</v>
      </c>
      <c r="Q2582" t="s">
        <v>5807</v>
      </c>
      <c r="R2582">
        <v>645</v>
      </c>
      <c r="T2582" t="s">
        <v>5808</v>
      </c>
    </row>
    <row r="2583" spans="1:20" x14ac:dyDescent="0.25">
      <c r="A2583" t="s">
        <v>29</v>
      </c>
      <c r="B2583" t="s">
        <v>30</v>
      </c>
      <c r="C2583" t="s">
        <v>22</v>
      </c>
      <c r="D2583" t="s">
        <v>23</v>
      </c>
      <c r="E2583" t="s">
        <v>5</v>
      </c>
      <c r="G2583" t="s">
        <v>24</v>
      </c>
      <c r="H2583">
        <v>1577608</v>
      </c>
      <c r="I2583">
        <v>1578252</v>
      </c>
      <c r="J2583" t="s">
        <v>71</v>
      </c>
      <c r="K2583" t="s">
        <v>5809</v>
      </c>
      <c r="L2583" t="s">
        <v>5809</v>
      </c>
      <c r="N2583" t="s">
        <v>5810</v>
      </c>
      <c r="P2583" s="1" t="s">
        <v>5806</v>
      </c>
      <c r="Q2583" t="s">
        <v>5807</v>
      </c>
      <c r="R2583">
        <v>645</v>
      </c>
      <c r="S2583">
        <v>214</v>
      </c>
    </row>
    <row r="2584" spans="1:20" x14ac:dyDescent="0.25">
      <c r="A2584" t="s">
        <v>20</v>
      </c>
      <c r="B2584" t="s">
        <v>21</v>
      </c>
      <c r="C2584" t="s">
        <v>22</v>
      </c>
      <c r="D2584" t="s">
        <v>23</v>
      </c>
      <c r="E2584" t="s">
        <v>5</v>
      </c>
      <c r="G2584" t="s">
        <v>24</v>
      </c>
      <c r="H2584">
        <v>1578266</v>
      </c>
      <c r="I2584">
        <v>1578670</v>
      </c>
      <c r="J2584" t="s">
        <v>71</v>
      </c>
      <c r="P2584" s="1" t="s">
        <v>5811</v>
      </c>
      <c r="Q2584" t="s">
        <v>5812</v>
      </c>
      <c r="R2584">
        <v>405</v>
      </c>
      <c r="T2584" t="s">
        <v>5813</v>
      </c>
    </row>
    <row r="2585" spans="1:20" x14ac:dyDescent="0.25">
      <c r="A2585" t="s">
        <v>29</v>
      </c>
      <c r="B2585" t="s">
        <v>30</v>
      </c>
      <c r="C2585" t="s">
        <v>22</v>
      </c>
      <c r="D2585" t="s">
        <v>23</v>
      </c>
      <c r="E2585" t="s">
        <v>5</v>
      </c>
      <c r="G2585" t="s">
        <v>24</v>
      </c>
      <c r="H2585">
        <v>1578266</v>
      </c>
      <c r="I2585">
        <v>1578670</v>
      </c>
      <c r="J2585" t="s">
        <v>71</v>
      </c>
      <c r="K2585" t="s">
        <v>5814</v>
      </c>
      <c r="L2585" t="s">
        <v>5814</v>
      </c>
      <c r="N2585" t="s">
        <v>1938</v>
      </c>
      <c r="P2585" s="1" t="s">
        <v>5811</v>
      </c>
      <c r="Q2585" t="s">
        <v>5812</v>
      </c>
      <c r="R2585">
        <v>405</v>
      </c>
      <c r="S2585">
        <v>134</v>
      </c>
    </row>
    <row r="2586" spans="1:20" x14ac:dyDescent="0.25">
      <c r="A2586" t="s">
        <v>20</v>
      </c>
      <c r="B2586" t="s">
        <v>21</v>
      </c>
      <c r="C2586" t="s">
        <v>22</v>
      </c>
      <c r="D2586" t="s">
        <v>23</v>
      </c>
      <c r="E2586" t="s">
        <v>5</v>
      </c>
      <c r="G2586" t="s">
        <v>24</v>
      </c>
      <c r="H2586">
        <v>1578695</v>
      </c>
      <c r="I2586">
        <v>1579399</v>
      </c>
      <c r="J2586" t="s">
        <v>71</v>
      </c>
      <c r="P2586" s="1" t="s">
        <v>5815</v>
      </c>
      <c r="Q2586" t="s">
        <v>5816</v>
      </c>
      <c r="R2586">
        <v>705</v>
      </c>
      <c r="T2586" t="s">
        <v>5817</v>
      </c>
    </row>
    <row r="2587" spans="1:20" x14ac:dyDescent="0.25">
      <c r="A2587" t="s">
        <v>29</v>
      </c>
      <c r="B2587" t="s">
        <v>30</v>
      </c>
      <c r="C2587" t="s">
        <v>22</v>
      </c>
      <c r="D2587" t="s">
        <v>23</v>
      </c>
      <c r="E2587" t="s">
        <v>5</v>
      </c>
      <c r="G2587" t="s">
        <v>24</v>
      </c>
      <c r="H2587">
        <v>1578695</v>
      </c>
      <c r="I2587">
        <v>1579399</v>
      </c>
      <c r="J2587" t="s">
        <v>71</v>
      </c>
      <c r="K2587" t="s">
        <v>5818</v>
      </c>
      <c r="L2587" t="s">
        <v>5818</v>
      </c>
      <c r="N2587" t="s">
        <v>1943</v>
      </c>
      <c r="P2587" s="1" t="s">
        <v>5815</v>
      </c>
      <c r="Q2587" t="s">
        <v>5816</v>
      </c>
      <c r="R2587">
        <v>705</v>
      </c>
      <c r="S2587">
        <v>234</v>
      </c>
    </row>
    <row r="2588" spans="1:20" x14ac:dyDescent="0.25">
      <c r="A2588" t="s">
        <v>20</v>
      </c>
      <c r="B2588" t="s">
        <v>21</v>
      </c>
      <c r="C2588" t="s">
        <v>22</v>
      </c>
      <c r="D2588" t="s">
        <v>23</v>
      </c>
      <c r="E2588" t="s">
        <v>5</v>
      </c>
      <c r="G2588" t="s">
        <v>24</v>
      </c>
      <c r="H2588">
        <v>1579448</v>
      </c>
      <c r="I2588">
        <v>1581055</v>
      </c>
      <c r="J2588" t="s">
        <v>71</v>
      </c>
      <c r="P2588" s="1" t="s">
        <v>5819</v>
      </c>
      <c r="Q2588" t="s">
        <v>5820</v>
      </c>
      <c r="R2588">
        <v>1608</v>
      </c>
      <c r="T2588" t="s">
        <v>5821</v>
      </c>
    </row>
    <row r="2589" spans="1:20" x14ac:dyDescent="0.25">
      <c r="A2589" t="s">
        <v>29</v>
      </c>
      <c r="B2589" t="s">
        <v>30</v>
      </c>
      <c r="C2589" t="s">
        <v>22</v>
      </c>
      <c r="D2589" t="s">
        <v>23</v>
      </c>
      <c r="E2589" t="s">
        <v>5</v>
      </c>
      <c r="G2589" t="s">
        <v>24</v>
      </c>
      <c r="H2589">
        <v>1579448</v>
      </c>
      <c r="I2589">
        <v>1581055</v>
      </c>
      <c r="J2589" t="s">
        <v>71</v>
      </c>
      <c r="K2589" t="s">
        <v>5822</v>
      </c>
      <c r="L2589" t="s">
        <v>5822</v>
      </c>
      <c r="N2589" t="s">
        <v>1943</v>
      </c>
      <c r="P2589" s="1" t="s">
        <v>5819</v>
      </c>
      <c r="Q2589" t="s">
        <v>5820</v>
      </c>
      <c r="R2589">
        <v>1608</v>
      </c>
      <c r="S2589">
        <v>535</v>
      </c>
    </row>
    <row r="2590" spans="1:20" x14ac:dyDescent="0.25">
      <c r="A2590" t="s">
        <v>20</v>
      </c>
      <c r="B2590" t="s">
        <v>21</v>
      </c>
      <c r="C2590" t="s">
        <v>22</v>
      </c>
      <c r="D2590" t="s">
        <v>23</v>
      </c>
      <c r="E2590" t="s">
        <v>5</v>
      </c>
      <c r="G2590" t="s">
        <v>24</v>
      </c>
      <c r="H2590">
        <v>1581052</v>
      </c>
      <c r="I2590">
        <v>1581888</v>
      </c>
      <c r="J2590" t="s">
        <v>71</v>
      </c>
      <c r="P2590" s="1" t="s">
        <v>5823</v>
      </c>
      <c r="Q2590" t="s">
        <v>5824</v>
      </c>
      <c r="R2590">
        <v>837</v>
      </c>
      <c r="T2590" t="s">
        <v>5825</v>
      </c>
    </row>
    <row r="2591" spans="1:20" x14ac:dyDescent="0.25">
      <c r="A2591" t="s">
        <v>29</v>
      </c>
      <c r="B2591" t="s">
        <v>30</v>
      </c>
      <c r="C2591" t="s">
        <v>22</v>
      </c>
      <c r="D2591" t="s">
        <v>23</v>
      </c>
      <c r="E2591" t="s">
        <v>5</v>
      </c>
      <c r="G2591" t="s">
        <v>24</v>
      </c>
      <c r="H2591">
        <v>1581052</v>
      </c>
      <c r="I2591">
        <v>1581888</v>
      </c>
      <c r="J2591" t="s">
        <v>71</v>
      </c>
      <c r="K2591" t="s">
        <v>5826</v>
      </c>
      <c r="L2591" t="s">
        <v>5826</v>
      </c>
      <c r="N2591" t="s">
        <v>1953</v>
      </c>
      <c r="P2591" s="1" t="s">
        <v>5823</v>
      </c>
      <c r="Q2591" t="s">
        <v>5824</v>
      </c>
      <c r="R2591">
        <v>837</v>
      </c>
      <c r="S2591">
        <v>278</v>
      </c>
    </row>
    <row r="2592" spans="1:20" x14ac:dyDescent="0.25">
      <c r="A2592" t="s">
        <v>20</v>
      </c>
      <c r="B2592" t="s">
        <v>21</v>
      </c>
      <c r="C2592" t="s">
        <v>22</v>
      </c>
      <c r="D2592" t="s">
        <v>23</v>
      </c>
      <c r="E2592" t="s">
        <v>5</v>
      </c>
      <c r="G2592" t="s">
        <v>24</v>
      </c>
      <c r="H2592">
        <v>1581981</v>
      </c>
      <c r="I2592">
        <v>1583732</v>
      </c>
      <c r="J2592" t="s">
        <v>71</v>
      </c>
      <c r="P2592" s="1" t="s">
        <v>5827</v>
      </c>
      <c r="Q2592" t="s">
        <v>5828</v>
      </c>
      <c r="R2592">
        <v>1752</v>
      </c>
      <c r="T2592" t="s">
        <v>5829</v>
      </c>
    </row>
    <row r="2593" spans="1:20" x14ac:dyDescent="0.25">
      <c r="A2593" t="s">
        <v>29</v>
      </c>
      <c r="B2593" t="s">
        <v>30</v>
      </c>
      <c r="C2593" t="s">
        <v>22</v>
      </c>
      <c r="D2593" t="s">
        <v>23</v>
      </c>
      <c r="E2593" t="s">
        <v>5</v>
      </c>
      <c r="G2593" t="s">
        <v>24</v>
      </c>
      <c r="H2593">
        <v>1581981</v>
      </c>
      <c r="I2593">
        <v>1583732</v>
      </c>
      <c r="J2593" t="s">
        <v>71</v>
      </c>
      <c r="K2593" t="s">
        <v>5830</v>
      </c>
      <c r="L2593" t="s">
        <v>5830</v>
      </c>
      <c r="N2593" t="s">
        <v>36</v>
      </c>
      <c r="P2593" s="1" t="s">
        <v>5827</v>
      </c>
      <c r="Q2593" t="s">
        <v>5828</v>
      </c>
      <c r="R2593">
        <v>1752</v>
      </c>
      <c r="S2593">
        <v>583</v>
      </c>
    </row>
    <row r="2594" spans="1:20" x14ac:dyDescent="0.25">
      <c r="A2594" t="s">
        <v>20</v>
      </c>
      <c r="B2594" t="s">
        <v>21</v>
      </c>
      <c r="C2594" t="s">
        <v>22</v>
      </c>
      <c r="D2594" t="s">
        <v>23</v>
      </c>
      <c r="E2594" t="s">
        <v>5</v>
      </c>
      <c r="G2594" t="s">
        <v>24</v>
      </c>
      <c r="H2594">
        <v>1583716</v>
      </c>
      <c r="I2594">
        <v>1586178</v>
      </c>
      <c r="J2594" t="s">
        <v>71</v>
      </c>
      <c r="P2594" s="1" t="s">
        <v>5831</v>
      </c>
      <c r="Q2594" t="s">
        <v>5832</v>
      </c>
      <c r="R2594">
        <v>2463</v>
      </c>
      <c r="T2594" t="s">
        <v>5833</v>
      </c>
    </row>
    <row r="2595" spans="1:20" x14ac:dyDescent="0.25">
      <c r="A2595" t="s">
        <v>29</v>
      </c>
      <c r="B2595" t="s">
        <v>30</v>
      </c>
      <c r="C2595" t="s">
        <v>22</v>
      </c>
      <c r="D2595" t="s">
        <v>23</v>
      </c>
      <c r="E2595" t="s">
        <v>5</v>
      </c>
      <c r="G2595" t="s">
        <v>24</v>
      </c>
      <c r="H2595">
        <v>1583716</v>
      </c>
      <c r="I2595">
        <v>1586178</v>
      </c>
      <c r="J2595" t="s">
        <v>71</v>
      </c>
      <c r="K2595" t="s">
        <v>5834</v>
      </c>
      <c r="L2595" t="s">
        <v>5834</v>
      </c>
      <c r="N2595" t="s">
        <v>5835</v>
      </c>
      <c r="P2595" s="1" t="s">
        <v>5831</v>
      </c>
      <c r="Q2595" t="s">
        <v>5832</v>
      </c>
      <c r="R2595">
        <v>2463</v>
      </c>
      <c r="S2595">
        <v>820</v>
      </c>
    </row>
    <row r="2596" spans="1:20" x14ac:dyDescent="0.25">
      <c r="A2596" t="s">
        <v>20</v>
      </c>
      <c r="B2596" t="s">
        <v>21</v>
      </c>
      <c r="C2596" t="s">
        <v>22</v>
      </c>
      <c r="D2596" t="s">
        <v>23</v>
      </c>
      <c r="E2596" t="s">
        <v>5</v>
      </c>
      <c r="G2596" t="s">
        <v>24</v>
      </c>
      <c r="H2596">
        <v>1586384</v>
      </c>
      <c r="I2596">
        <v>1588657</v>
      </c>
      <c r="J2596" t="s">
        <v>71</v>
      </c>
      <c r="P2596" s="1" t="s">
        <v>5836</v>
      </c>
      <c r="Q2596" t="s">
        <v>5837</v>
      </c>
      <c r="R2596">
        <v>2274</v>
      </c>
    </row>
    <row r="2597" spans="1:20" x14ac:dyDescent="0.25">
      <c r="A2597" t="s">
        <v>29</v>
      </c>
      <c r="B2597" t="s">
        <v>30</v>
      </c>
      <c r="C2597" t="s">
        <v>22</v>
      </c>
      <c r="D2597" t="s">
        <v>23</v>
      </c>
      <c r="E2597" t="s">
        <v>5</v>
      </c>
      <c r="G2597" t="s">
        <v>24</v>
      </c>
      <c r="H2597">
        <v>1586384</v>
      </c>
      <c r="I2597">
        <v>1588657</v>
      </c>
      <c r="J2597" t="s">
        <v>71</v>
      </c>
      <c r="K2597" t="s">
        <v>5838</v>
      </c>
      <c r="L2597" t="s">
        <v>5838</v>
      </c>
      <c r="N2597" t="s">
        <v>5839</v>
      </c>
      <c r="P2597" s="1" t="s">
        <v>5836</v>
      </c>
      <c r="Q2597" t="s">
        <v>5837</v>
      </c>
      <c r="R2597">
        <v>2274</v>
      </c>
      <c r="S2597">
        <v>757</v>
      </c>
    </row>
    <row r="2598" spans="1:20" x14ac:dyDescent="0.25">
      <c r="A2598" t="s">
        <v>20</v>
      </c>
      <c r="B2598" t="s">
        <v>21</v>
      </c>
      <c r="C2598" t="s">
        <v>22</v>
      </c>
      <c r="D2598" t="s">
        <v>23</v>
      </c>
      <c r="E2598" t="s">
        <v>5</v>
      </c>
      <c r="G2598" t="s">
        <v>24</v>
      </c>
      <c r="H2598">
        <v>1588657</v>
      </c>
      <c r="I2598">
        <v>1589457</v>
      </c>
      <c r="J2598" t="s">
        <v>71</v>
      </c>
      <c r="P2598" s="1" t="s">
        <v>5840</v>
      </c>
      <c r="Q2598" t="s">
        <v>5841</v>
      </c>
      <c r="R2598">
        <v>801</v>
      </c>
    </row>
    <row r="2599" spans="1:20" x14ac:dyDescent="0.25">
      <c r="A2599" t="s">
        <v>29</v>
      </c>
      <c r="B2599" t="s">
        <v>30</v>
      </c>
      <c r="C2599" t="s">
        <v>22</v>
      </c>
      <c r="D2599" t="s">
        <v>23</v>
      </c>
      <c r="E2599" t="s">
        <v>5</v>
      </c>
      <c r="G2599" t="s">
        <v>24</v>
      </c>
      <c r="H2599">
        <v>1588657</v>
      </c>
      <c r="I2599">
        <v>1589457</v>
      </c>
      <c r="J2599" t="s">
        <v>71</v>
      </c>
      <c r="K2599" t="s">
        <v>5842</v>
      </c>
      <c r="L2599" t="s">
        <v>5842</v>
      </c>
      <c r="N2599" t="s">
        <v>36</v>
      </c>
      <c r="P2599" s="1" t="s">
        <v>5840</v>
      </c>
      <c r="Q2599" t="s">
        <v>5841</v>
      </c>
      <c r="R2599">
        <v>801</v>
      </c>
      <c r="S2599">
        <v>266</v>
      </c>
    </row>
    <row r="2600" spans="1:20" x14ac:dyDescent="0.25">
      <c r="A2600" t="s">
        <v>20</v>
      </c>
      <c r="B2600" t="s">
        <v>21</v>
      </c>
      <c r="C2600" t="s">
        <v>22</v>
      </c>
      <c r="D2600" t="s">
        <v>23</v>
      </c>
      <c r="E2600" t="s">
        <v>5</v>
      </c>
      <c r="G2600" t="s">
        <v>24</v>
      </c>
      <c r="H2600">
        <v>1589457</v>
      </c>
      <c r="I2600">
        <v>1589960</v>
      </c>
      <c r="J2600" t="s">
        <v>71</v>
      </c>
      <c r="P2600" s="1" t="s">
        <v>5843</v>
      </c>
      <c r="Q2600" t="s">
        <v>5844</v>
      </c>
      <c r="R2600">
        <v>504</v>
      </c>
      <c r="T2600" t="s">
        <v>5845</v>
      </c>
    </row>
    <row r="2601" spans="1:20" x14ac:dyDescent="0.25">
      <c r="A2601" t="s">
        <v>29</v>
      </c>
      <c r="B2601" t="s">
        <v>30</v>
      </c>
      <c r="C2601" t="s">
        <v>22</v>
      </c>
      <c r="D2601" t="s">
        <v>23</v>
      </c>
      <c r="E2601" t="s">
        <v>5</v>
      </c>
      <c r="G2601" t="s">
        <v>24</v>
      </c>
      <c r="H2601">
        <v>1589457</v>
      </c>
      <c r="I2601">
        <v>1589960</v>
      </c>
      <c r="J2601" t="s">
        <v>71</v>
      </c>
      <c r="K2601" t="s">
        <v>5846</v>
      </c>
      <c r="L2601" t="s">
        <v>5846</v>
      </c>
      <c r="N2601" t="s">
        <v>5847</v>
      </c>
      <c r="P2601" s="1" t="s">
        <v>5843</v>
      </c>
      <c r="Q2601" t="s">
        <v>5844</v>
      </c>
      <c r="R2601">
        <v>504</v>
      </c>
      <c r="S2601">
        <v>167</v>
      </c>
    </row>
    <row r="2602" spans="1:20" x14ac:dyDescent="0.25">
      <c r="A2602" t="s">
        <v>20</v>
      </c>
      <c r="B2602" t="s">
        <v>21</v>
      </c>
      <c r="C2602" t="s">
        <v>22</v>
      </c>
      <c r="D2602" t="s">
        <v>23</v>
      </c>
      <c r="E2602" t="s">
        <v>5</v>
      </c>
      <c r="G2602" t="s">
        <v>24</v>
      </c>
      <c r="H2602">
        <v>1590091</v>
      </c>
      <c r="I2602">
        <v>1590801</v>
      </c>
      <c r="J2602" t="s">
        <v>71</v>
      </c>
      <c r="P2602" s="1" t="s">
        <v>5848</v>
      </c>
      <c r="Q2602" t="s">
        <v>5849</v>
      </c>
      <c r="R2602">
        <v>711</v>
      </c>
      <c r="T2602" t="s">
        <v>5850</v>
      </c>
    </row>
    <row r="2603" spans="1:20" x14ac:dyDescent="0.25">
      <c r="A2603" t="s">
        <v>29</v>
      </c>
      <c r="B2603" t="s">
        <v>30</v>
      </c>
      <c r="C2603" t="s">
        <v>22</v>
      </c>
      <c r="D2603" t="s">
        <v>23</v>
      </c>
      <c r="E2603" t="s">
        <v>5</v>
      </c>
      <c r="G2603" t="s">
        <v>24</v>
      </c>
      <c r="H2603">
        <v>1590091</v>
      </c>
      <c r="I2603">
        <v>1590801</v>
      </c>
      <c r="J2603" t="s">
        <v>71</v>
      </c>
      <c r="K2603" t="s">
        <v>5851</v>
      </c>
      <c r="L2603" t="s">
        <v>5851</v>
      </c>
      <c r="N2603" t="s">
        <v>512</v>
      </c>
      <c r="P2603" s="1" t="s">
        <v>5848</v>
      </c>
      <c r="Q2603" t="s">
        <v>5849</v>
      </c>
      <c r="R2603">
        <v>711</v>
      </c>
      <c r="S2603">
        <v>236</v>
      </c>
    </row>
    <row r="2604" spans="1:20" x14ac:dyDescent="0.25">
      <c r="A2604" t="s">
        <v>20</v>
      </c>
      <c r="B2604" t="s">
        <v>21</v>
      </c>
      <c r="C2604" t="s">
        <v>22</v>
      </c>
      <c r="D2604" t="s">
        <v>23</v>
      </c>
      <c r="E2604" t="s">
        <v>5</v>
      </c>
      <c r="G2604" t="s">
        <v>24</v>
      </c>
      <c r="H2604">
        <v>1590852</v>
      </c>
      <c r="I2604">
        <v>1591358</v>
      </c>
      <c r="J2604" t="s">
        <v>71</v>
      </c>
      <c r="P2604" s="1" t="s">
        <v>5852</v>
      </c>
      <c r="Q2604" t="s">
        <v>5853</v>
      </c>
      <c r="R2604">
        <v>507</v>
      </c>
      <c r="T2604" t="s">
        <v>5854</v>
      </c>
    </row>
    <row r="2605" spans="1:20" x14ac:dyDescent="0.25">
      <c r="A2605" t="s">
        <v>29</v>
      </c>
      <c r="B2605" t="s">
        <v>30</v>
      </c>
      <c r="C2605" t="s">
        <v>22</v>
      </c>
      <c r="D2605" t="s">
        <v>23</v>
      </c>
      <c r="E2605" t="s">
        <v>5</v>
      </c>
      <c r="G2605" t="s">
        <v>24</v>
      </c>
      <c r="H2605">
        <v>1590852</v>
      </c>
      <c r="I2605">
        <v>1591358</v>
      </c>
      <c r="J2605" t="s">
        <v>71</v>
      </c>
      <c r="K2605" t="s">
        <v>5855</v>
      </c>
      <c r="L2605" t="s">
        <v>5855</v>
      </c>
      <c r="N2605" t="s">
        <v>5856</v>
      </c>
      <c r="P2605" s="1" t="s">
        <v>5852</v>
      </c>
      <c r="Q2605" t="s">
        <v>5853</v>
      </c>
      <c r="R2605">
        <v>507</v>
      </c>
      <c r="S2605">
        <v>168</v>
      </c>
    </row>
    <row r="2606" spans="1:20" x14ac:dyDescent="0.25">
      <c r="A2606" t="s">
        <v>20</v>
      </c>
      <c r="B2606" t="s">
        <v>21</v>
      </c>
      <c r="C2606" t="s">
        <v>22</v>
      </c>
      <c r="D2606" t="s">
        <v>23</v>
      </c>
      <c r="E2606" t="s">
        <v>5</v>
      </c>
      <c r="G2606" t="s">
        <v>24</v>
      </c>
      <c r="H2606">
        <v>1591447</v>
      </c>
      <c r="I2606">
        <v>1592694</v>
      </c>
      <c r="J2606" t="s">
        <v>25</v>
      </c>
      <c r="O2606" t="s">
        <v>5857</v>
      </c>
      <c r="P2606" s="1" t="s">
        <v>5858</v>
      </c>
      <c r="Q2606" t="s">
        <v>5859</v>
      </c>
      <c r="R2606">
        <v>1248</v>
      </c>
      <c r="T2606" t="s">
        <v>5860</v>
      </c>
    </row>
    <row r="2607" spans="1:20" x14ac:dyDescent="0.25">
      <c r="A2607" t="s">
        <v>29</v>
      </c>
      <c r="B2607" t="s">
        <v>30</v>
      </c>
      <c r="C2607" t="s">
        <v>22</v>
      </c>
      <c r="D2607" t="s">
        <v>23</v>
      </c>
      <c r="E2607" t="s">
        <v>5</v>
      </c>
      <c r="G2607" t="s">
        <v>24</v>
      </c>
      <c r="H2607">
        <v>1591447</v>
      </c>
      <c r="I2607">
        <v>1592694</v>
      </c>
      <c r="J2607" t="s">
        <v>25</v>
      </c>
      <c r="K2607" t="s">
        <v>5861</v>
      </c>
      <c r="L2607" t="s">
        <v>5861</v>
      </c>
      <c r="N2607" t="s">
        <v>5862</v>
      </c>
      <c r="O2607" t="s">
        <v>5857</v>
      </c>
      <c r="P2607" s="1" t="s">
        <v>5858</v>
      </c>
      <c r="Q2607" t="s">
        <v>5859</v>
      </c>
      <c r="R2607">
        <v>1248</v>
      </c>
      <c r="S2607">
        <v>415</v>
      </c>
    </row>
    <row r="2608" spans="1:20" x14ac:dyDescent="0.25">
      <c r="A2608" t="s">
        <v>20</v>
      </c>
      <c r="B2608" t="s">
        <v>21</v>
      </c>
      <c r="C2608" t="s">
        <v>22</v>
      </c>
      <c r="D2608" t="s">
        <v>23</v>
      </c>
      <c r="E2608" t="s">
        <v>5</v>
      </c>
      <c r="G2608" t="s">
        <v>24</v>
      </c>
      <c r="H2608">
        <v>1592780</v>
      </c>
      <c r="I2608">
        <v>1594333</v>
      </c>
      <c r="J2608" t="s">
        <v>25</v>
      </c>
      <c r="P2608" s="1" t="s">
        <v>5863</v>
      </c>
      <c r="Q2608" t="s">
        <v>5864</v>
      </c>
      <c r="R2608">
        <v>1554</v>
      </c>
      <c r="T2608" t="s">
        <v>5865</v>
      </c>
    </row>
    <row r="2609" spans="1:20" x14ac:dyDescent="0.25">
      <c r="A2609" t="s">
        <v>29</v>
      </c>
      <c r="B2609" t="s">
        <v>30</v>
      </c>
      <c r="C2609" t="s">
        <v>22</v>
      </c>
      <c r="D2609" t="s">
        <v>23</v>
      </c>
      <c r="E2609" t="s">
        <v>5</v>
      </c>
      <c r="G2609" t="s">
        <v>24</v>
      </c>
      <c r="H2609">
        <v>1592780</v>
      </c>
      <c r="I2609">
        <v>1594333</v>
      </c>
      <c r="J2609" t="s">
        <v>25</v>
      </c>
      <c r="K2609" t="s">
        <v>5866</v>
      </c>
      <c r="L2609" t="s">
        <v>5866</v>
      </c>
      <c r="N2609" t="s">
        <v>5867</v>
      </c>
      <c r="P2609" s="1" t="s">
        <v>5863</v>
      </c>
      <c r="Q2609" t="s">
        <v>5864</v>
      </c>
      <c r="R2609">
        <v>1554</v>
      </c>
      <c r="S2609">
        <v>517</v>
      </c>
    </row>
    <row r="2610" spans="1:20" x14ac:dyDescent="0.25">
      <c r="A2610" t="s">
        <v>20</v>
      </c>
      <c r="B2610" t="s">
        <v>21</v>
      </c>
      <c r="C2610" t="s">
        <v>22</v>
      </c>
      <c r="D2610" t="s">
        <v>23</v>
      </c>
      <c r="E2610" t="s">
        <v>5</v>
      </c>
      <c r="G2610" t="s">
        <v>24</v>
      </c>
      <c r="H2610">
        <v>1594398</v>
      </c>
      <c r="I2610">
        <v>1595153</v>
      </c>
      <c r="J2610" t="s">
        <v>25</v>
      </c>
      <c r="P2610" s="1" t="s">
        <v>5868</v>
      </c>
      <c r="Q2610" t="s">
        <v>5869</v>
      </c>
      <c r="R2610">
        <v>756</v>
      </c>
      <c r="T2610" t="s">
        <v>5870</v>
      </c>
    </row>
    <row r="2611" spans="1:20" x14ac:dyDescent="0.25">
      <c r="A2611" t="s">
        <v>29</v>
      </c>
      <c r="B2611" t="s">
        <v>30</v>
      </c>
      <c r="C2611" t="s">
        <v>22</v>
      </c>
      <c r="D2611" t="s">
        <v>23</v>
      </c>
      <c r="E2611" t="s">
        <v>5</v>
      </c>
      <c r="G2611" t="s">
        <v>24</v>
      </c>
      <c r="H2611">
        <v>1594398</v>
      </c>
      <c r="I2611">
        <v>1595153</v>
      </c>
      <c r="J2611" t="s">
        <v>25</v>
      </c>
      <c r="K2611" t="s">
        <v>5871</v>
      </c>
      <c r="L2611" t="s">
        <v>5871</v>
      </c>
      <c r="N2611" t="s">
        <v>36</v>
      </c>
      <c r="P2611" s="1" t="s">
        <v>5868</v>
      </c>
      <c r="Q2611" t="s">
        <v>5869</v>
      </c>
      <c r="R2611">
        <v>756</v>
      </c>
      <c r="S2611">
        <v>251</v>
      </c>
    </row>
    <row r="2612" spans="1:20" x14ac:dyDescent="0.25">
      <c r="A2612" t="s">
        <v>20</v>
      </c>
      <c r="B2612" t="s">
        <v>21</v>
      </c>
      <c r="C2612" t="s">
        <v>22</v>
      </c>
      <c r="D2612" t="s">
        <v>23</v>
      </c>
      <c r="E2612" t="s">
        <v>5</v>
      </c>
      <c r="G2612" t="s">
        <v>24</v>
      </c>
      <c r="H2612">
        <v>1595244</v>
      </c>
      <c r="I2612">
        <v>1597250</v>
      </c>
      <c r="J2612" t="s">
        <v>71</v>
      </c>
      <c r="P2612" s="1" t="s">
        <v>5872</v>
      </c>
      <c r="Q2612" t="s">
        <v>5873</v>
      </c>
      <c r="R2612">
        <v>2007</v>
      </c>
      <c r="T2612" t="s">
        <v>5874</v>
      </c>
    </row>
    <row r="2613" spans="1:20" x14ac:dyDescent="0.25">
      <c r="A2613" t="s">
        <v>29</v>
      </c>
      <c r="B2613" t="s">
        <v>30</v>
      </c>
      <c r="C2613" t="s">
        <v>22</v>
      </c>
      <c r="D2613" t="s">
        <v>23</v>
      </c>
      <c r="E2613" t="s">
        <v>5</v>
      </c>
      <c r="G2613" t="s">
        <v>24</v>
      </c>
      <c r="H2613">
        <v>1595244</v>
      </c>
      <c r="I2613">
        <v>1597250</v>
      </c>
      <c r="J2613" t="s">
        <v>71</v>
      </c>
      <c r="K2613" t="s">
        <v>5875</v>
      </c>
      <c r="L2613" t="s">
        <v>5875</v>
      </c>
      <c r="N2613" t="s">
        <v>5876</v>
      </c>
      <c r="P2613" s="1" t="s">
        <v>5872</v>
      </c>
      <c r="Q2613" t="s">
        <v>5873</v>
      </c>
      <c r="R2613">
        <v>2007</v>
      </c>
      <c r="S2613">
        <v>668</v>
      </c>
    </row>
    <row r="2614" spans="1:20" x14ac:dyDescent="0.25">
      <c r="A2614" t="s">
        <v>20</v>
      </c>
      <c r="B2614" t="s">
        <v>21</v>
      </c>
      <c r="C2614" t="s">
        <v>22</v>
      </c>
      <c r="D2614" t="s">
        <v>23</v>
      </c>
      <c r="E2614" t="s">
        <v>5</v>
      </c>
      <c r="G2614" t="s">
        <v>24</v>
      </c>
      <c r="H2614">
        <v>1597402</v>
      </c>
      <c r="I2614">
        <v>1598328</v>
      </c>
      <c r="J2614" t="s">
        <v>25</v>
      </c>
      <c r="P2614" s="1" t="s">
        <v>5877</v>
      </c>
      <c r="Q2614" t="s">
        <v>5878</v>
      </c>
      <c r="R2614">
        <v>927</v>
      </c>
      <c r="T2614" t="s">
        <v>5879</v>
      </c>
    </row>
    <row r="2615" spans="1:20" x14ac:dyDescent="0.25">
      <c r="A2615" t="s">
        <v>29</v>
      </c>
      <c r="B2615" t="s">
        <v>30</v>
      </c>
      <c r="C2615" t="s">
        <v>22</v>
      </c>
      <c r="D2615" t="s">
        <v>23</v>
      </c>
      <c r="E2615" t="s">
        <v>5</v>
      </c>
      <c r="G2615" t="s">
        <v>24</v>
      </c>
      <c r="H2615">
        <v>1597402</v>
      </c>
      <c r="I2615">
        <v>1598328</v>
      </c>
      <c r="J2615" t="s">
        <v>25</v>
      </c>
      <c r="K2615" t="s">
        <v>5880</v>
      </c>
      <c r="L2615" t="s">
        <v>5880</v>
      </c>
      <c r="N2615" t="s">
        <v>5881</v>
      </c>
      <c r="P2615" s="1" t="s">
        <v>5877</v>
      </c>
      <c r="Q2615" t="s">
        <v>5878</v>
      </c>
      <c r="R2615">
        <v>927</v>
      </c>
      <c r="S2615">
        <v>308</v>
      </c>
    </row>
    <row r="2616" spans="1:20" x14ac:dyDescent="0.25">
      <c r="A2616" t="s">
        <v>20</v>
      </c>
      <c r="B2616" t="s">
        <v>21</v>
      </c>
      <c r="C2616" t="s">
        <v>22</v>
      </c>
      <c r="D2616" t="s">
        <v>23</v>
      </c>
      <c r="E2616" t="s">
        <v>5</v>
      </c>
      <c r="G2616" t="s">
        <v>24</v>
      </c>
      <c r="H2616">
        <v>1598365</v>
      </c>
      <c r="I2616">
        <v>1598745</v>
      </c>
      <c r="J2616" t="s">
        <v>71</v>
      </c>
      <c r="P2616" s="1" t="s">
        <v>5882</v>
      </c>
      <c r="Q2616" t="s">
        <v>5883</v>
      </c>
      <c r="R2616">
        <v>381</v>
      </c>
      <c r="T2616" t="s">
        <v>5884</v>
      </c>
    </row>
    <row r="2617" spans="1:20" x14ac:dyDescent="0.25">
      <c r="A2617" t="s">
        <v>29</v>
      </c>
      <c r="B2617" t="s">
        <v>30</v>
      </c>
      <c r="C2617" t="s">
        <v>22</v>
      </c>
      <c r="D2617" t="s">
        <v>23</v>
      </c>
      <c r="E2617" t="s">
        <v>5</v>
      </c>
      <c r="G2617" t="s">
        <v>24</v>
      </c>
      <c r="H2617">
        <v>1598365</v>
      </c>
      <c r="I2617">
        <v>1598745</v>
      </c>
      <c r="J2617" t="s">
        <v>71</v>
      </c>
      <c r="K2617" t="s">
        <v>5885</v>
      </c>
      <c r="L2617" t="s">
        <v>5885</v>
      </c>
      <c r="N2617" t="s">
        <v>5886</v>
      </c>
      <c r="P2617" s="1" t="s">
        <v>5882</v>
      </c>
      <c r="Q2617" t="s">
        <v>5883</v>
      </c>
      <c r="R2617">
        <v>381</v>
      </c>
      <c r="S2617">
        <v>126</v>
      </c>
    </row>
    <row r="2618" spans="1:20" x14ac:dyDescent="0.25">
      <c r="A2618" t="s">
        <v>20</v>
      </c>
      <c r="B2618" t="s">
        <v>21</v>
      </c>
      <c r="C2618" t="s">
        <v>22</v>
      </c>
      <c r="D2618" t="s">
        <v>23</v>
      </c>
      <c r="E2618" t="s">
        <v>5</v>
      </c>
      <c r="G2618" t="s">
        <v>24</v>
      </c>
      <c r="H2618">
        <v>1598908</v>
      </c>
      <c r="I2618">
        <v>1599450</v>
      </c>
      <c r="J2618" t="s">
        <v>25</v>
      </c>
      <c r="P2618" s="1" t="s">
        <v>5887</v>
      </c>
      <c r="Q2618" t="s">
        <v>5888</v>
      </c>
      <c r="R2618">
        <v>543</v>
      </c>
      <c r="T2618" t="s">
        <v>5889</v>
      </c>
    </row>
    <row r="2619" spans="1:20" x14ac:dyDescent="0.25">
      <c r="A2619" t="s">
        <v>29</v>
      </c>
      <c r="B2619" t="s">
        <v>30</v>
      </c>
      <c r="C2619" t="s">
        <v>22</v>
      </c>
      <c r="D2619" t="s">
        <v>23</v>
      </c>
      <c r="E2619" t="s">
        <v>5</v>
      </c>
      <c r="G2619" t="s">
        <v>24</v>
      </c>
      <c r="H2619">
        <v>1598908</v>
      </c>
      <c r="I2619">
        <v>1599450</v>
      </c>
      <c r="J2619" t="s">
        <v>25</v>
      </c>
      <c r="K2619" t="s">
        <v>5890</v>
      </c>
      <c r="L2619" t="s">
        <v>5890</v>
      </c>
      <c r="N2619" t="s">
        <v>5891</v>
      </c>
      <c r="P2619" s="1" t="s">
        <v>5887</v>
      </c>
      <c r="Q2619" t="s">
        <v>5888</v>
      </c>
      <c r="R2619">
        <v>543</v>
      </c>
      <c r="S2619">
        <v>180</v>
      </c>
    </row>
    <row r="2620" spans="1:20" x14ac:dyDescent="0.25">
      <c r="A2620" t="s">
        <v>20</v>
      </c>
      <c r="B2620" t="s">
        <v>21</v>
      </c>
      <c r="C2620" t="s">
        <v>22</v>
      </c>
      <c r="D2620" t="s">
        <v>23</v>
      </c>
      <c r="E2620" t="s">
        <v>5</v>
      </c>
      <c r="G2620" t="s">
        <v>24</v>
      </c>
      <c r="H2620">
        <v>1599459</v>
      </c>
      <c r="I2620">
        <v>1599896</v>
      </c>
      <c r="J2620" t="s">
        <v>25</v>
      </c>
      <c r="P2620" s="1" t="s">
        <v>5892</v>
      </c>
      <c r="Q2620" t="s">
        <v>5893</v>
      </c>
      <c r="R2620">
        <v>438</v>
      </c>
      <c r="T2620" t="s">
        <v>5894</v>
      </c>
    </row>
    <row r="2621" spans="1:20" x14ac:dyDescent="0.25">
      <c r="A2621" t="s">
        <v>29</v>
      </c>
      <c r="B2621" t="s">
        <v>30</v>
      </c>
      <c r="C2621" t="s">
        <v>22</v>
      </c>
      <c r="D2621" t="s">
        <v>23</v>
      </c>
      <c r="E2621" t="s">
        <v>5</v>
      </c>
      <c r="G2621" t="s">
        <v>24</v>
      </c>
      <c r="H2621">
        <v>1599459</v>
      </c>
      <c r="I2621">
        <v>1599896</v>
      </c>
      <c r="J2621" t="s">
        <v>25</v>
      </c>
      <c r="K2621" t="s">
        <v>5895</v>
      </c>
      <c r="L2621" t="s">
        <v>5895</v>
      </c>
      <c r="N2621" t="s">
        <v>5896</v>
      </c>
      <c r="P2621" s="1" t="s">
        <v>5892</v>
      </c>
      <c r="Q2621" t="s">
        <v>5893</v>
      </c>
      <c r="R2621">
        <v>438</v>
      </c>
      <c r="S2621">
        <v>145</v>
      </c>
    </row>
    <row r="2622" spans="1:20" x14ac:dyDescent="0.25">
      <c r="A2622" t="s">
        <v>20</v>
      </c>
      <c r="B2622" t="s">
        <v>21</v>
      </c>
      <c r="C2622" t="s">
        <v>22</v>
      </c>
      <c r="D2622" t="s">
        <v>23</v>
      </c>
      <c r="E2622" t="s">
        <v>5</v>
      </c>
      <c r="G2622" t="s">
        <v>24</v>
      </c>
      <c r="H2622">
        <v>1599893</v>
      </c>
      <c r="I2622">
        <v>1600432</v>
      </c>
      <c r="J2622" t="s">
        <v>25</v>
      </c>
      <c r="P2622" s="1" t="s">
        <v>5897</v>
      </c>
      <c r="Q2622" t="s">
        <v>5898</v>
      </c>
      <c r="R2622">
        <v>540</v>
      </c>
      <c r="T2622" t="s">
        <v>5899</v>
      </c>
    </row>
    <row r="2623" spans="1:20" x14ac:dyDescent="0.25">
      <c r="A2623" t="s">
        <v>29</v>
      </c>
      <c r="B2623" t="s">
        <v>30</v>
      </c>
      <c r="C2623" t="s">
        <v>22</v>
      </c>
      <c r="D2623" t="s">
        <v>23</v>
      </c>
      <c r="E2623" t="s">
        <v>5</v>
      </c>
      <c r="G2623" t="s">
        <v>24</v>
      </c>
      <c r="H2623">
        <v>1599893</v>
      </c>
      <c r="I2623">
        <v>1600432</v>
      </c>
      <c r="J2623" t="s">
        <v>25</v>
      </c>
      <c r="K2623" t="s">
        <v>5900</v>
      </c>
      <c r="L2623" t="s">
        <v>5900</v>
      </c>
      <c r="N2623" t="s">
        <v>5268</v>
      </c>
      <c r="P2623" s="1" t="s">
        <v>5897</v>
      </c>
      <c r="Q2623" t="s">
        <v>5898</v>
      </c>
      <c r="R2623">
        <v>540</v>
      </c>
      <c r="S2623">
        <v>179</v>
      </c>
    </row>
    <row r="2624" spans="1:20" x14ac:dyDescent="0.25">
      <c r="A2624" t="s">
        <v>20</v>
      </c>
      <c r="B2624" t="s">
        <v>21</v>
      </c>
      <c r="C2624" t="s">
        <v>22</v>
      </c>
      <c r="D2624" t="s">
        <v>23</v>
      </c>
      <c r="E2624" t="s">
        <v>5</v>
      </c>
      <c r="G2624" t="s">
        <v>24</v>
      </c>
      <c r="H2624">
        <v>1600527</v>
      </c>
      <c r="I2624">
        <v>1602452</v>
      </c>
      <c r="J2624" t="s">
        <v>71</v>
      </c>
      <c r="P2624" s="1" t="s">
        <v>5901</v>
      </c>
      <c r="Q2624" t="s">
        <v>5902</v>
      </c>
      <c r="R2624">
        <v>1926</v>
      </c>
      <c r="T2624" t="s">
        <v>5903</v>
      </c>
    </row>
    <row r="2625" spans="1:20" x14ac:dyDescent="0.25">
      <c r="A2625" t="s">
        <v>29</v>
      </c>
      <c r="B2625" t="s">
        <v>30</v>
      </c>
      <c r="C2625" t="s">
        <v>22</v>
      </c>
      <c r="D2625" t="s">
        <v>23</v>
      </c>
      <c r="E2625" t="s">
        <v>5</v>
      </c>
      <c r="G2625" t="s">
        <v>24</v>
      </c>
      <c r="H2625">
        <v>1600527</v>
      </c>
      <c r="I2625">
        <v>1602452</v>
      </c>
      <c r="J2625" t="s">
        <v>71</v>
      </c>
      <c r="K2625" t="s">
        <v>5904</v>
      </c>
      <c r="L2625" t="s">
        <v>5904</v>
      </c>
      <c r="N2625" t="s">
        <v>895</v>
      </c>
      <c r="P2625" s="1" t="s">
        <v>5901</v>
      </c>
      <c r="Q2625" t="s">
        <v>5902</v>
      </c>
      <c r="R2625">
        <v>1926</v>
      </c>
      <c r="S2625">
        <v>641</v>
      </c>
    </row>
    <row r="2626" spans="1:20" x14ac:dyDescent="0.25">
      <c r="A2626" t="s">
        <v>20</v>
      </c>
      <c r="B2626" t="s">
        <v>21</v>
      </c>
      <c r="C2626" t="s">
        <v>22</v>
      </c>
      <c r="D2626" t="s">
        <v>23</v>
      </c>
      <c r="E2626" t="s">
        <v>5</v>
      </c>
      <c r="G2626" t="s">
        <v>24</v>
      </c>
      <c r="H2626">
        <v>1602540</v>
      </c>
      <c r="I2626">
        <v>1603385</v>
      </c>
      <c r="J2626" t="s">
        <v>71</v>
      </c>
      <c r="P2626" s="1" t="s">
        <v>5905</v>
      </c>
      <c r="Q2626" t="s">
        <v>5906</v>
      </c>
      <c r="R2626">
        <v>846</v>
      </c>
    </row>
    <row r="2627" spans="1:20" x14ac:dyDescent="0.25">
      <c r="A2627" t="s">
        <v>29</v>
      </c>
      <c r="B2627" t="s">
        <v>30</v>
      </c>
      <c r="C2627" t="s">
        <v>22</v>
      </c>
      <c r="D2627" t="s">
        <v>23</v>
      </c>
      <c r="E2627" t="s">
        <v>5</v>
      </c>
      <c r="G2627" t="s">
        <v>24</v>
      </c>
      <c r="H2627">
        <v>1602540</v>
      </c>
      <c r="I2627">
        <v>1603385</v>
      </c>
      <c r="J2627" t="s">
        <v>71</v>
      </c>
      <c r="K2627" t="s">
        <v>5907</v>
      </c>
      <c r="L2627" t="s">
        <v>5907</v>
      </c>
      <c r="N2627" t="s">
        <v>5190</v>
      </c>
      <c r="P2627" s="1" t="s">
        <v>5905</v>
      </c>
      <c r="Q2627" t="s">
        <v>5906</v>
      </c>
      <c r="R2627">
        <v>846</v>
      </c>
      <c r="S2627">
        <v>281</v>
      </c>
    </row>
    <row r="2628" spans="1:20" x14ac:dyDescent="0.25">
      <c r="A2628" t="s">
        <v>20</v>
      </c>
      <c r="B2628" t="s">
        <v>21</v>
      </c>
      <c r="C2628" t="s">
        <v>22</v>
      </c>
      <c r="D2628" t="s">
        <v>23</v>
      </c>
      <c r="E2628" t="s">
        <v>5</v>
      </c>
      <c r="G2628" t="s">
        <v>24</v>
      </c>
      <c r="H2628">
        <v>1603404</v>
      </c>
      <c r="I2628">
        <v>1603898</v>
      </c>
      <c r="J2628" t="s">
        <v>71</v>
      </c>
      <c r="P2628" s="1" t="s">
        <v>5908</v>
      </c>
      <c r="Q2628" t="s">
        <v>5909</v>
      </c>
      <c r="R2628">
        <v>495</v>
      </c>
      <c r="T2628" t="s">
        <v>5910</v>
      </c>
    </row>
    <row r="2629" spans="1:20" x14ac:dyDescent="0.25">
      <c r="A2629" t="s">
        <v>29</v>
      </c>
      <c r="B2629" t="s">
        <v>30</v>
      </c>
      <c r="C2629" t="s">
        <v>22</v>
      </c>
      <c r="D2629" t="s">
        <v>23</v>
      </c>
      <c r="E2629" t="s">
        <v>5</v>
      </c>
      <c r="G2629" t="s">
        <v>24</v>
      </c>
      <c r="H2629">
        <v>1603404</v>
      </c>
      <c r="I2629">
        <v>1603898</v>
      </c>
      <c r="J2629" t="s">
        <v>71</v>
      </c>
      <c r="K2629" t="s">
        <v>5911</v>
      </c>
      <c r="L2629" t="s">
        <v>5911</v>
      </c>
      <c r="N2629" t="s">
        <v>36</v>
      </c>
      <c r="P2629" s="1" t="s">
        <v>5908</v>
      </c>
      <c r="Q2629" t="s">
        <v>5909</v>
      </c>
      <c r="R2629">
        <v>495</v>
      </c>
      <c r="S2629">
        <v>164</v>
      </c>
    </row>
    <row r="2630" spans="1:20" x14ac:dyDescent="0.25">
      <c r="A2630" t="s">
        <v>20</v>
      </c>
      <c r="B2630" t="s">
        <v>21</v>
      </c>
      <c r="C2630" t="s">
        <v>22</v>
      </c>
      <c r="D2630" t="s">
        <v>23</v>
      </c>
      <c r="E2630" t="s">
        <v>5</v>
      </c>
      <c r="G2630" t="s">
        <v>24</v>
      </c>
      <c r="H2630">
        <v>1604316</v>
      </c>
      <c r="I2630">
        <v>1604618</v>
      </c>
      <c r="J2630" t="s">
        <v>25</v>
      </c>
      <c r="P2630" s="1" t="s">
        <v>5912</v>
      </c>
      <c r="Q2630" t="s">
        <v>5913</v>
      </c>
      <c r="R2630">
        <v>303</v>
      </c>
      <c r="T2630" t="s">
        <v>5914</v>
      </c>
    </row>
    <row r="2631" spans="1:20" x14ac:dyDescent="0.25">
      <c r="A2631" t="s">
        <v>29</v>
      </c>
      <c r="B2631" t="s">
        <v>30</v>
      </c>
      <c r="C2631" t="s">
        <v>22</v>
      </c>
      <c r="D2631" t="s">
        <v>23</v>
      </c>
      <c r="E2631" t="s">
        <v>5</v>
      </c>
      <c r="G2631" t="s">
        <v>24</v>
      </c>
      <c r="H2631">
        <v>1604316</v>
      </c>
      <c r="I2631">
        <v>1604618</v>
      </c>
      <c r="J2631" t="s">
        <v>25</v>
      </c>
      <c r="K2631" t="s">
        <v>5915</v>
      </c>
      <c r="L2631" t="s">
        <v>5915</v>
      </c>
      <c r="N2631" t="s">
        <v>36</v>
      </c>
      <c r="P2631" s="1" t="s">
        <v>5912</v>
      </c>
      <c r="Q2631" t="s">
        <v>5913</v>
      </c>
      <c r="R2631">
        <v>303</v>
      </c>
      <c r="S2631">
        <v>100</v>
      </c>
    </row>
    <row r="2632" spans="1:20" x14ac:dyDescent="0.25">
      <c r="A2632" t="s">
        <v>20</v>
      </c>
      <c r="B2632" t="s">
        <v>21</v>
      </c>
      <c r="C2632" t="s">
        <v>22</v>
      </c>
      <c r="D2632" t="s">
        <v>23</v>
      </c>
      <c r="E2632" t="s">
        <v>5</v>
      </c>
      <c r="G2632" t="s">
        <v>24</v>
      </c>
      <c r="H2632">
        <v>1604656</v>
      </c>
      <c r="I2632">
        <v>1604973</v>
      </c>
      <c r="J2632" t="s">
        <v>71</v>
      </c>
      <c r="P2632" s="1" t="s">
        <v>5916</v>
      </c>
      <c r="Q2632" t="s">
        <v>5917</v>
      </c>
      <c r="R2632">
        <v>318</v>
      </c>
      <c r="T2632" t="s">
        <v>5918</v>
      </c>
    </row>
    <row r="2633" spans="1:20" x14ac:dyDescent="0.25">
      <c r="A2633" t="s">
        <v>29</v>
      </c>
      <c r="B2633" t="s">
        <v>30</v>
      </c>
      <c r="C2633" t="s">
        <v>22</v>
      </c>
      <c r="D2633" t="s">
        <v>23</v>
      </c>
      <c r="E2633" t="s">
        <v>5</v>
      </c>
      <c r="G2633" t="s">
        <v>24</v>
      </c>
      <c r="H2633">
        <v>1604656</v>
      </c>
      <c r="I2633">
        <v>1604973</v>
      </c>
      <c r="J2633" t="s">
        <v>71</v>
      </c>
      <c r="K2633" t="s">
        <v>5919</v>
      </c>
      <c r="L2633" t="s">
        <v>5919</v>
      </c>
      <c r="N2633" t="s">
        <v>36</v>
      </c>
      <c r="P2633" s="1" t="s">
        <v>5916</v>
      </c>
      <c r="Q2633" t="s">
        <v>5917</v>
      </c>
      <c r="R2633">
        <v>318</v>
      </c>
      <c r="S2633">
        <v>105</v>
      </c>
    </row>
    <row r="2634" spans="1:20" x14ac:dyDescent="0.25">
      <c r="A2634" t="s">
        <v>20</v>
      </c>
      <c r="B2634" t="s">
        <v>21</v>
      </c>
      <c r="C2634" t="s">
        <v>22</v>
      </c>
      <c r="D2634" t="s">
        <v>23</v>
      </c>
      <c r="E2634" t="s">
        <v>5</v>
      </c>
      <c r="G2634" t="s">
        <v>24</v>
      </c>
      <c r="H2634">
        <v>1605153</v>
      </c>
      <c r="I2634">
        <v>1605614</v>
      </c>
      <c r="J2634" t="s">
        <v>25</v>
      </c>
      <c r="P2634" s="1" t="s">
        <v>5920</v>
      </c>
      <c r="Q2634" t="s">
        <v>5921</v>
      </c>
      <c r="R2634">
        <v>462</v>
      </c>
      <c r="T2634" t="s">
        <v>5922</v>
      </c>
    </row>
    <row r="2635" spans="1:20" x14ac:dyDescent="0.25">
      <c r="A2635" t="s">
        <v>29</v>
      </c>
      <c r="B2635" t="s">
        <v>30</v>
      </c>
      <c r="C2635" t="s">
        <v>22</v>
      </c>
      <c r="D2635" t="s">
        <v>23</v>
      </c>
      <c r="E2635" t="s">
        <v>5</v>
      </c>
      <c r="G2635" t="s">
        <v>24</v>
      </c>
      <c r="H2635">
        <v>1605153</v>
      </c>
      <c r="I2635">
        <v>1605614</v>
      </c>
      <c r="J2635" t="s">
        <v>25</v>
      </c>
      <c r="K2635" t="s">
        <v>5923</v>
      </c>
      <c r="L2635" t="s">
        <v>5923</v>
      </c>
      <c r="N2635" t="s">
        <v>36</v>
      </c>
      <c r="P2635" s="1" t="s">
        <v>5920</v>
      </c>
      <c r="Q2635" t="s">
        <v>5921</v>
      </c>
      <c r="R2635">
        <v>462</v>
      </c>
      <c r="S2635">
        <v>153</v>
      </c>
    </row>
    <row r="2636" spans="1:20" x14ac:dyDescent="0.25">
      <c r="A2636" t="s">
        <v>20</v>
      </c>
      <c r="B2636" t="s">
        <v>21</v>
      </c>
      <c r="C2636" t="s">
        <v>22</v>
      </c>
      <c r="D2636" t="s">
        <v>23</v>
      </c>
      <c r="E2636" t="s">
        <v>5</v>
      </c>
      <c r="G2636" t="s">
        <v>24</v>
      </c>
      <c r="H2636">
        <v>1605824</v>
      </c>
      <c r="I2636">
        <v>1607080</v>
      </c>
      <c r="J2636" t="s">
        <v>25</v>
      </c>
      <c r="P2636" s="1" t="s">
        <v>5924</v>
      </c>
      <c r="Q2636" t="s">
        <v>5925</v>
      </c>
      <c r="R2636">
        <v>1257</v>
      </c>
      <c r="T2636" t="s">
        <v>5926</v>
      </c>
    </row>
    <row r="2637" spans="1:20" x14ac:dyDescent="0.25">
      <c r="A2637" t="s">
        <v>29</v>
      </c>
      <c r="B2637" t="s">
        <v>30</v>
      </c>
      <c r="C2637" t="s">
        <v>22</v>
      </c>
      <c r="D2637" t="s">
        <v>23</v>
      </c>
      <c r="E2637" t="s">
        <v>5</v>
      </c>
      <c r="G2637" t="s">
        <v>24</v>
      </c>
      <c r="H2637">
        <v>1605824</v>
      </c>
      <c r="I2637">
        <v>1607080</v>
      </c>
      <c r="J2637" t="s">
        <v>25</v>
      </c>
      <c r="K2637" t="s">
        <v>5927</v>
      </c>
      <c r="L2637" t="s">
        <v>5927</v>
      </c>
      <c r="N2637" t="s">
        <v>5928</v>
      </c>
      <c r="P2637" s="1" t="s">
        <v>5924</v>
      </c>
      <c r="Q2637" t="s">
        <v>5925</v>
      </c>
      <c r="R2637">
        <v>1257</v>
      </c>
      <c r="S2637">
        <v>418</v>
      </c>
    </row>
    <row r="2638" spans="1:20" x14ac:dyDescent="0.25">
      <c r="A2638" t="s">
        <v>20</v>
      </c>
      <c r="B2638" t="s">
        <v>21</v>
      </c>
      <c r="C2638" t="s">
        <v>22</v>
      </c>
      <c r="D2638" t="s">
        <v>23</v>
      </c>
      <c r="E2638" t="s">
        <v>5</v>
      </c>
      <c r="G2638" t="s">
        <v>24</v>
      </c>
      <c r="H2638">
        <v>1607152</v>
      </c>
      <c r="I2638">
        <v>1608021</v>
      </c>
      <c r="J2638" t="s">
        <v>71</v>
      </c>
      <c r="P2638" s="1" t="s">
        <v>5929</v>
      </c>
      <c r="Q2638" t="s">
        <v>5930</v>
      </c>
      <c r="R2638">
        <v>870</v>
      </c>
    </row>
    <row r="2639" spans="1:20" x14ac:dyDescent="0.25">
      <c r="A2639" t="s">
        <v>29</v>
      </c>
      <c r="B2639" t="s">
        <v>30</v>
      </c>
      <c r="C2639" t="s">
        <v>22</v>
      </c>
      <c r="D2639" t="s">
        <v>23</v>
      </c>
      <c r="E2639" t="s">
        <v>5</v>
      </c>
      <c r="G2639" t="s">
        <v>24</v>
      </c>
      <c r="H2639">
        <v>1607152</v>
      </c>
      <c r="I2639">
        <v>1608021</v>
      </c>
      <c r="J2639" t="s">
        <v>71</v>
      </c>
      <c r="K2639" t="s">
        <v>5931</v>
      </c>
      <c r="L2639" t="s">
        <v>5931</v>
      </c>
      <c r="N2639" t="s">
        <v>36</v>
      </c>
      <c r="P2639" s="1" t="s">
        <v>5929</v>
      </c>
      <c r="Q2639" t="s">
        <v>5930</v>
      </c>
      <c r="R2639">
        <v>870</v>
      </c>
      <c r="S2639">
        <v>289</v>
      </c>
    </row>
    <row r="2640" spans="1:20" x14ac:dyDescent="0.25">
      <c r="A2640" t="s">
        <v>20</v>
      </c>
      <c r="B2640" t="s">
        <v>21</v>
      </c>
      <c r="C2640" t="s">
        <v>22</v>
      </c>
      <c r="D2640" t="s">
        <v>23</v>
      </c>
      <c r="E2640" t="s">
        <v>5</v>
      </c>
      <c r="G2640" t="s">
        <v>24</v>
      </c>
      <c r="H2640">
        <v>1608107</v>
      </c>
      <c r="I2640">
        <v>1608811</v>
      </c>
      <c r="J2640" t="s">
        <v>71</v>
      </c>
      <c r="P2640" s="1" t="s">
        <v>5932</v>
      </c>
      <c r="Q2640" t="s">
        <v>5933</v>
      </c>
      <c r="R2640">
        <v>705</v>
      </c>
      <c r="T2640" t="s">
        <v>5934</v>
      </c>
    </row>
    <row r="2641" spans="1:20" x14ac:dyDescent="0.25">
      <c r="A2641" t="s">
        <v>29</v>
      </c>
      <c r="B2641" t="s">
        <v>30</v>
      </c>
      <c r="C2641" t="s">
        <v>22</v>
      </c>
      <c r="D2641" t="s">
        <v>23</v>
      </c>
      <c r="E2641" t="s">
        <v>5</v>
      </c>
      <c r="G2641" t="s">
        <v>24</v>
      </c>
      <c r="H2641">
        <v>1608107</v>
      </c>
      <c r="I2641">
        <v>1608811</v>
      </c>
      <c r="J2641" t="s">
        <v>71</v>
      </c>
      <c r="K2641" t="s">
        <v>5935</v>
      </c>
      <c r="L2641" t="s">
        <v>5935</v>
      </c>
      <c r="N2641" t="s">
        <v>5936</v>
      </c>
      <c r="P2641" s="1" t="s">
        <v>5932</v>
      </c>
      <c r="Q2641" t="s">
        <v>5933</v>
      </c>
      <c r="R2641">
        <v>705</v>
      </c>
      <c r="S2641">
        <v>234</v>
      </c>
    </row>
    <row r="2642" spans="1:20" x14ac:dyDescent="0.25">
      <c r="A2642" t="s">
        <v>20</v>
      </c>
      <c r="B2642" t="s">
        <v>21</v>
      </c>
      <c r="C2642" t="s">
        <v>22</v>
      </c>
      <c r="D2642" t="s">
        <v>23</v>
      </c>
      <c r="E2642" t="s">
        <v>5</v>
      </c>
      <c r="G2642" t="s">
        <v>24</v>
      </c>
      <c r="H2642">
        <v>1608808</v>
      </c>
      <c r="I2642">
        <v>1609053</v>
      </c>
      <c r="J2642" t="s">
        <v>71</v>
      </c>
      <c r="P2642" s="1" t="s">
        <v>5937</v>
      </c>
      <c r="Q2642" t="s">
        <v>5938</v>
      </c>
      <c r="R2642">
        <v>246</v>
      </c>
    </row>
    <row r="2643" spans="1:20" x14ac:dyDescent="0.25">
      <c r="A2643" t="s">
        <v>29</v>
      </c>
      <c r="B2643" t="s">
        <v>30</v>
      </c>
      <c r="C2643" t="s">
        <v>22</v>
      </c>
      <c r="D2643" t="s">
        <v>23</v>
      </c>
      <c r="E2643" t="s">
        <v>5</v>
      </c>
      <c r="G2643" t="s">
        <v>24</v>
      </c>
      <c r="H2643">
        <v>1608808</v>
      </c>
      <c r="I2643">
        <v>1609053</v>
      </c>
      <c r="J2643" t="s">
        <v>71</v>
      </c>
      <c r="K2643" t="s">
        <v>5939</v>
      </c>
      <c r="L2643" t="s">
        <v>5939</v>
      </c>
      <c r="N2643" t="s">
        <v>2087</v>
      </c>
      <c r="P2643" s="1" t="s">
        <v>5937</v>
      </c>
      <c r="Q2643" t="s">
        <v>5938</v>
      </c>
      <c r="R2643">
        <v>246</v>
      </c>
      <c r="S2643">
        <v>81</v>
      </c>
    </row>
    <row r="2644" spans="1:20" x14ac:dyDescent="0.25">
      <c r="A2644" t="s">
        <v>20</v>
      </c>
      <c r="B2644" t="s">
        <v>21</v>
      </c>
      <c r="C2644" t="s">
        <v>22</v>
      </c>
      <c r="D2644" t="s">
        <v>23</v>
      </c>
      <c r="E2644" t="s">
        <v>5</v>
      </c>
      <c r="G2644" t="s">
        <v>24</v>
      </c>
      <c r="H2644">
        <v>1609183</v>
      </c>
      <c r="I2644">
        <v>1609497</v>
      </c>
      <c r="J2644" t="s">
        <v>25</v>
      </c>
      <c r="P2644" s="1" t="s">
        <v>5940</v>
      </c>
      <c r="Q2644" t="s">
        <v>5941</v>
      </c>
      <c r="R2644">
        <v>315</v>
      </c>
    </row>
    <row r="2645" spans="1:20" x14ac:dyDescent="0.25">
      <c r="A2645" t="s">
        <v>29</v>
      </c>
      <c r="B2645" t="s">
        <v>30</v>
      </c>
      <c r="C2645" t="s">
        <v>22</v>
      </c>
      <c r="D2645" t="s">
        <v>23</v>
      </c>
      <c r="E2645" t="s">
        <v>5</v>
      </c>
      <c r="G2645" t="s">
        <v>24</v>
      </c>
      <c r="H2645">
        <v>1609183</v>
      </c>
      <c r="I2645">
        <v>1609497</v>
      </c>
      <c r="J2645" t="s">
        <v>25</v>
      </c>
      <c r="K2645" t="s">
        <v>5942</v>
      </c>
      <c r="L2645" t="s">
        <v>5942</v>
      </c>
      <c r="N2645" t="s">
        <v>36</v>
      </c>
      <c r="P2645" s="1" t="s">
        <v>5940</v>
      </c>
      <c r="Q2645" t="s">
        <v>5941</v>
      </c>
      <c r="R2645">
        <v>315</v>
      </c>
      <c r="S2645">
        <v>104</v>
      </c>
    </row>
    <row r="2646" spans="1:20" x14ac:dyDescent="0.25">
      <c r="A2646" t="s">
        <v>20</v>
      </c>
      <c r="B2646" t="s">
        <v>21</v>
      </c>
      <c r="C2646" t="s">
        <v>22</v>
      </c>
      <c r="D2646" t="s">
        <v>23</v>
      </c>
      <c r="E2646" t="s">
        <v>5</v>
      </c>
      <c r="G2646" t="s">
        <v>24</v>
      </c>
      <c r="H2646">
        <v>1609576</v>
      </c>
      <c r="I2646">
        <v>1610520</v>
      </c>
      <c r="J2646" t="s">
        <v>71</v>
      </c>
      <c r="P2646" s="1" t="s">
        <v>5943</v>
      </c>
      <c r="Q2646" t="s">
        <v>5944</v>
      </c>
      <c r="R2646">
        <v>945</v>
      </c>
    </row>
    <row r="2647" spans="1:20" x14ac:dyDescent="0.25">
      <c r="A2647" t="s">
        <v>29</v>
      </c>
      <c r="B2647" t="s">
        <v>30</v>
      </c>
      <c r="C2647" t="s">
        <v>22</v>
      </c>
      <c r="D2647" t="s">
        <v>23</v>
      </c>
      <c r="E2647" t="s">
        <v>5</v>
      </c>
      <c r="G2647" t="s">
        <v>24</v>
      </c>
      <c r="H2647">
        <v>1609576</v>
      </c>
      <c r="I2647">
        <v>1610520</v>
      </c>
      <c r="J2647" t="s">
        <v>71</v>
      </c>
      <c r="K2647" t="s">
        <v>5945</v>
      </c>
      <c r="L2647" t="s">
        <v>5945</v>
      </c>
      <c r="N2647" t="s">
        <v>36</v>
      </c>
      <c r="P2647" s="1" t="s">
        <v>5943</v>
      </c>
      <c r="Q2647" t="s">
        <v>5944</v>
      </c>
      <c r="R2647">
        <v>945</v>
      </c>
      <c r="S2647">
        <v>314</v>
      </c>
    </row>
    <row r="2648" spans="1:20" x14ac:dyDescent="0.25">
      <c r="A2648" t="s">
        <v>20</v>
      </c>
      <c r="B2648" t="s">
        <v>21</v>
      </c>
      <c r="C2648" t="s">
        <v>22</v>
      </c>
      <c r="D2648" t="s">
        <v>23</v>
      </c>
      <c r="E2648" t="s">
        <v>5</v>
      </c>
      <c r="G2648" t="s">
        <v>24</v>
      </c>
      <c r="H2648">
        <v>1610528</v>
      </c>
      <c r="I2648">
        <v>1611172</v>
      </c>
      <c r="J2648" t="s">
        <v>71</v>
      </c>
      <c r="P2648" s="1" t="s">
        <v>5946</v>
      </c>
      <c r="Q2648" t="s">
        <v>5947</v>
      </c>
      <c r="R2648">
        <v>645</v>
      </c>
      <c r="T2648" t="s">
        <v>5948</v>
      </c>
    </row>
    <row r="2649" spans="1:20" x14ac:dyDescent="0.25">
      <c r="A2649" t="s">
        <v>29</v>
      </c>
      <c r="B2649" t="s">
        <v>30</v>
      </c>
      <c r="C2649" t="s">
        <v>22</v>
      </c>
      <c r="D2649" t="s">
        <v>23</v>
      </c>
      <c r="E2649" t="s">
        <v>5</v>
      </c>
      <c r="G2649" t="s">
        <v>24</v>
      </c>
      <c r="H2649">
        <v>1610528</v>
      </c>
      <c r="I2649">
        <v>1611172</v>
      </c>
      <c r="J2649" t="s">
        <v>71</v>
      </c>
      <c r="K2649" t="s">
        <v>5949</v>
      </c>
      <c r="L2649" t="s">
        <v>5949</v>
      </c>
      <c r="N2649" t="s">
        <v>36</v>
      </c>
      <c r="P2649" s="1" t="s">
        <v>5946</v>
      </c>
      <c r="Q2649" t="s">
        <v>5947</v>
      </c>
      <c r="R2649">
        <v>645</v>
      </c>
      <c r="S2649">
        <v>214</v>
      </c>
    </row>
    <row r="2650" spans="1:20" x14ac:dyDescent="0.25">
      <c r="A2650" t="s">
        <v>20</v>
      </c>
      <c r="B2650" t="s">
        <v>21</v>
      </c>
      <c r="C2650" t="s">
        <v>22</v>
      </c>
      <c r="D2650" t="s">
        <v>23</v>
      </c>
      <c r="E2650" t="s">
        <v>5</v>
      </c>
      <c r="G2650" t="s">
        <v>24</v>
      </c>
      <c r="H2650">
        <v>1611226</v>
      </c>
      <c r="I2650">
        <v>1611534</v>
      </c>
      <c r="J2650" t="s">
        <v>71</v>
      </c>
      <c r="P2650" s="1" t="s">
        <v>5950</v>
      </c>
      <c r="Q2650" t="s">
        <v>5951</v>
      </c>
      <c r="R2650">
        <v>309</v>
      </c>
    </row>
    <row r="2651" spans="1:20" x14ac:dyDescent="0.25">
      <c r="A2651" t="s">
        <v>29</v>
      </c>
      <c r="B2651" t="s">
        <v>30</v>
      </c>
      <c r="C2651" t="s">
        <v>22</v>
      </c>
      <c r="D2651" t="s">
        <v>23</v>
      </c>
      <c r="E2651" t="s">
        <v>5</v>
      </c>
      <c r="G2651" t="s">
        <v>24</v>
      </c>
      <c r="H2651">
        <v>1611226</v>
      </c>
      <c r="I2651">
        <v>1611534</v>
      </c>
      <c r="J2651" t="s">
        <v>71</v>
      </c>
      <c r="K2651" t="s">
        <v>5952</v>
      </c>
      <c r="L2651" t="s">
        <v>5952</v>
      </c>
      <c r="N2651" t="s">
        <v>36</v>
      </c>
      <c r="P2651" s="1" t="s">
        <v>5950</v>
      </c>
      <c r="Q2651" t="s">
        <v>5951</v>
      </c>
      <c r="R2651">
        <v>309</v>
      </c>
      <c r="S2651">
        <v>102</v>
      </c>
    </row>
    <row r="2652" spans="1:20" x14ac:dyDescent="0.25">
      <c r="A2652" t="s">
        <v>20</v>
      </c>
      <c r="B2652" t="s">
        <v>21</v>
      </c>
      <c r="C2652" t="s">
        <v>22</v>
      </c>
      <c r="D2652" t="s">
        <v>23</v>
      </c>
      <c r="E2652" t="s">
        <v>5</v>
      </c>
      <c r="G2652" t="s">
        <v>24</v>
      </c>
      <c r="H2652">
        <v>1612114</v>
      </c>
      <c r="I2652">
        <v>1612338</v>
      </c>
      <c r="J2652" t="s">
        <v>25</v>
      </c>
      <c r="P2652" s="1" t="s">
        <v>5953</v>
      </c>
      <c r="Q2652" t="s">
        <v>5954</v>
      </c>
      <c r="R2652">
        <v>225</v>
      </c>
    </row>
    <row r="2653" spans="1:20" x14ac:dyDescent="0.25">
      <c r="A2653" t="s">
        <v>29</v>
      </c>
      <c r="B2653" t="s">
        <v>30</v>
      </c>
      <c r="C2653" t="s">
        <v>22</v>
      </c>
      <c r="D2653" t="s">
        <v>23</v>
      </c>
      <c r="E2653" t="s">
        <v>5</v>
      </c>
      <c r="G2653" t="s">
        <v>24</v>
      </c>
      <c r="H2653">
        <v>1612114</v>
      </c>
      <c r="I2653">
        <v>1612338</v>
      </c>
      <c r="J2653" t="s">
        <v>25</v>
      </c>
      <c r="K2653" t="s">
        <v>5955</v>
      </c>
      <c r="L2653" t="s">
        <v>5955</v>
      </c>
      <c r="N2653" t="s">
        <v>36</v>
      </c>
      <c r="P2653" s="1" t="s">
        <v>5953</v>
      </c>
      <c r="Q2653" t="s">
        <v>5954</v>
      </c>
      <c r="R2653">
        <v>225</v>
      </c>
      <c r="S2653">
        <v>74</v>
      </c>
    </row>
    <row r="2654" spans="1:20" x14ac:dyDescent="0.25">
      <c r="A2654" t="s">
        <v>20</v>
      </c>
      <c r="B2654" t="s">
        <v>21</v>
      </c>
      <c r="C2654" t="s">
        <v>22</v>
      </c>
      <c r="D2654" t="s">
        <v>23</v>
      </c>
      <c r="E2654" t="s">
        <v>5</v>
      </c>
      <c r="G2654" t="s">
        <v>24</v>
      </c>
      <c r="H2654">
        <v>1612298</v>
      </c>
      <c r="I2654">
        <v>1612714</v>
      </c>
      <c r="J2654" t="s">
        <v>25</v>
      </c>
      <c r="P2654" s="1" t="s">
        <v>5956</v>
      </c>
      <c r="Q2654" t="s">
        <v>5957</v>
      </c>
      <c r="R2654">
        <v>417</v>
      </c>
    </row>
    <row r="2655" spans="1:20" x14ac:dyDescent="0.25">
      <c r="A2655" t="s">
        <v>29</v>
      </c>
      <c r="B2655" t="s">
        <v>30</v>
      </c>
      <c r="C2655" t="s">
        <v>22</v>
      </c>
      <c r="D2655" t="s">
        <v>23</v>
      </c>
      <c r="E2655" t="s">
        <v>5</v>
      </c>
      <c r="G2655" t="s">
        <v>24</v>
      </c>
      <c r="H2655">
        <v>1612298</v>
      </c>
      <c r="I2655">
        <v>1612714</v>
      </c>
      <c r="J2655" t="s">
        <v>25</v>
      </c>
      <c r="K2655" t="s">
        <v>5958</v>
      </c>
      <c r="L2655" t="s">
        <v>5958</v>
      </c>
      <c r="N2655" t="s">
        <v>2087</v>
      </c>
      <c r="P2655" s="1" t="s">
        <v>5956</v>
      </c>
      <c r="Q2655" t="s">
        <v>5957</v>
      </c>
      <c r="R2655">
        <v>417</v>
      </c>
      <c r="S2655">
        <v>138</v>
      </c>
    </row>
    <row r="2656" spans="1:20" x14ac:dyDescent="0.25">
      <c r="A2656" t="s">
        <v>20</v>
      </c>
      <c r="B2656" t="s">
        <v>21</v>
      </c>
      <c r="C2656" t="s">
        <v>22</v>
      </c>
      <c r="D2656" t="s">
        <v>23</v>
      </c>
      <c r="E2656" t="s">
        <v>5</v>
      </c>
      <c r="G2656" t="s">
        <v>24</v>
      </c>
      <c r="H2656">
        <v>1612884</v>
      </c>
      <c r="I2656">
        <v>1613777</v>
      </c>
      <c r="J2656" t="s">
        <v>25</v>
      </c>
      <c r="P2656" s="1" t="s">
        <v>5959</v>
      </c>
      <c r="Q2656" t="s">
        <v>5960</v>
      </c>
      <c r="R2656">
        <v>894</v>
      </c>
      <c r="T2656" t="s">
        <v>5961</v>
      </c>
    </row>
    <row r="2657" spans="1:20" x14ac:dyDescent="0.25">
      <c r="A2657" t="s">
        <v>29</v>
      </c>
      <c r="B2657" t="s">
        <v>30</v>
      </c>
      <c r="C2657" t="s">
        <v>22</v>
      </c>
      <c r="D2657" t="s">
        <v>23</v>
      </c>
      <c r="E2657" t="s">
        <v>5</v>
      </c>
      <c r="G2657" t="s">
        <v>24</v>
      </c>
      <c r="H2657">
        <v>1612884</v>
      </c>
      <c r="I2657">
        <v>1613777</v>
      </c>
      <c r="J2657" t="s">
        <v>25</v>
      </c>
      <c r="K2657" t="s">
        <v>5962</v>
      </c>
      <c r="L2657" t="s">
        <v>5962</v>
      </c>
      <c r="N2657" t="s">
        <v>1606</v>
      </c>
      <c r="P2657" s="1" t="s">
        <v>5959</v>
      </c>
      <c r="Q2657" t="s">
        <v>5960</v>
      </c>
      <c r="R2657">
        <v>894</v>
      </c>
      <c r="S2657">
        <v>297</v>
      </c>
    </row>
    <row r="2658" spans="1:20" x14ac:dyDescent="0.25">
      <c r="A2658" t="s">
        <v>20</v>
      </c>
      <c r="B2658" t="s">
        <v>21</v>
      </c>
      <c r="C2658" t="s">
        <v>22</v>
      </c>
      <c r="D2658" t="s">
        <v>23</v>
      </c>
      <c r="E2658" t="s">
        <v>5</v>
      </c>
      <c r="G2658" t="s">
        <v>24</v>
      </c>
      <c r="H2658">
        <v>1613946</v>
      </c>
      <c r="I2658">
        <v>1614299</v>
      </c>
      <c r="J2658" t="s">
        <v>25</v>
      </c>
      <c r="P2658" s="1" t="s">
        <v>5963</v>
      </c>
      <c r="Q2658" t="s">
        <v>5964</v>
      </c>
      <c r="R2658">
        <v>354</v>
      </c>
      <c r="T2658" t="s">
        <v>5965</v>
      </c>
    </row>
    <row r="2659" spans="1:20" x14ac:dyDescent="0.25">
      <c r="A2659" t="s">
        <v>29</v>
      </c>
      <c r="B2659" t="s">
        <v>30</v>
      </c>
      <c r="C2659" t="s">
        <v>22</v>
      </c>
      <c r="D2659" t="s">
        <v>23</v>
      </c>
      <c r="E2659" t="s">
        <v>5</v>
      </c>
      <c r="G2659" t="s">
        <v>24</v>
      </c>
      <c r="H2659">
        <v>1613946</v>
      </c>
      <c r="I2659">
        <v>1614299</v>
      </c>
      <c r="J2659" t="s">
        <v>25</v>
      </c>
      <c r="K2659" t="s">
        <v>5966</v>
      </c>
      <c r="L2659" t="s">
        <v>5966</v>
      </c>
      <c r="N2659" t="s">
        <v>36</v>
      </c>
      <c r="P2659" s="1" t="s">
        <v>5963</v>
      </c>
      <c r="Q2659" t="s">
        <v>5964</v>
      </c>
      <c r="R2659">
        <v>354</v>
      </c>
      <c r="S2659">
        <v>117</v>
      </c>
    </row>
    <row r="2660" spans="1:20" x14ac:dyDescent="0.25">
      <c r="A2660" t="s">
        <v>20</v>
      </c>
      <c r="B2660" t="s">
        <v>21</v>
      </c>
      <c r="C2660" t="s">
        <v>22</v>
      </c>
      <c r="D2660" t="s">
        <v>23</v>
      </c>
      <c r="E2660" t="s">
        <v>5</v>
      </c>
      <c r="G2660" t="s">
        <v>24</v>
      </c>
      <c r="H2660">
        <v>1614499</v>
      </c>
      <c r="I2660">
        <v>1616037</v>
      </c>
      <c r="J2660" t="s">
        <v>25</v>
      </c>
      <c r="P2660" s="1" t="s">
        <v>5967</v>
      </c>
      <c r="Q2660" t="s">
        <v>5968</v>
      </c>
      <c r="R2660">
        <v>1539</v>
      </c>
      <c r="T2660" t="s">
        <v>5969</v>
      </c>
    </row>
    <row r="2661" spans="1:20" x14ac:dyDescent="0.25">
      <c r="A2661" t="s">
        <v>29</v>
      </c>
      <c r="B2661" t="s">
        <v>30</v>
      </c>
      <c r="C2661" t="s">
        <v>22</v>
      </c>
      <c r="D2661" t="s">
        <v>23</v>
      </c>
      <c r="E2661" t="s">
        <v>5</v>
      </c>
      <c r="G2661" t="s">
        <v>24</v>
      </c>
      <c r="H2661">
        <v>1614499</v>
      </c>
      <c r="I2661">
        <v>1616037</v>
      </c>
      <c r="J2661" t="s">
        <v>25</v>
      </c>
      <c r="K2661" t="s">
        <v>5970</v>
      </c>
      <c r="L2661" t="s">
        <v>5970</v>
      </c>
      <c r="N2661" t="s">
        <v>4641</v>
      </c>
      <c r="P2661" s="1" t="s">
        <v>5967</v>
      </c>
      <c r="Q2661" t="s">
        <v>5968</v>
      </c>
      <c r="R2661">
        <v>1539</v>
      </c>
      <c r="S2661">
        <v>512</v>
      </c>
    </row>
    <row r="2662" spans="1:20" x14ac:dyDescent="0.25">
      <c r="A2662" t="s">
        <v>20</v>
      </c>
      <c r="B2662" t="s">
        <v>366</v>
      </c>
      <c r="C2662" t="s">
        <v>22</v>
      </c>
      <c r="D2662" t="s">
        <v>23</v>
      </c>
      <c r="E2662" t="s">
        <v>5</v>
      </c>
      <c r="G2662" t="s">
        <v>24</v>
      </c>
      <c r="H2662">
        <v>1616066</v>
      </c>
      <c r="I2662">
        <v>1616206</v>
      </c>
      <c r="J2662" t="s">
        <v>25</v>
      </c>
      <c r="P2662" s="1" t="s">
        <v>5971</v>
      </c>
      <c r="Q2662" t="s">
        <v>5972</v>
      </c>
      <c r="R2662">
        <v>141</v>
      </c>
      <c r="T2662" t="s">
        <v>369</v>
      </c>
    </row>
    <row r="2663" spans="1:20" x14ac:dyDescent="0.25">
      <c r="A2663" t="s">
        <v>29</v>
      </c>
      <c r="B2663" t="s">
        <v>370</v>
      </c>
      <c r="C2663" t="s">
        <v>22</v>
      </c>
      <c r="D2663" t="s">
        <v>23</v>
      </c>
      <c r="E2663" t="s">
        <v>5</v>
      </c>
      <c r="G2663" t="s">
        <v>24</v>
      </c>
      <c r="H2663">
        <v>1616066</v>
      </c>
      <c r="I2663">
        <v>1616206</v>
      </c>
      <c r="J2663" t="s">
        <v>25</v>
      </c>
      <c r="N2663" t="s">
        <v>36</v>
      </c>
      <c r="P2663" s="1" t="s">
        <v>5971</v>
      </c>
      <c r="Q2663" t="s">
        <v>5972</v>
      </c>
      <c r="R2663">
        <v>141</v>
      </c>
      <c r="T2663" t="s">
        <v>369</v>
      </c>
    </row>
    <row r="2664" spans="1:20" x14ac:dyDescent="0.25">
      <c r="A2664" t="s">
        <v>20</v>
      </c>
      <c r="B2664" t="s">
        <v>21</v>
      </c>
      <c r="C2664" t="s">
        <v>22</v>
      </c>
      <c r="D2664" t="s">
        <v>23</v>
      </c>
      <c r="E2664" t="s">
        <v>5</v>
      </c>
      <c r="G2664" t="s">
        <v>24</v>
      </c>
      <c r="H2664">
        <v>1616230</v>
      </c>
      <c r="I2664">
        <v>1617573</v>
      </c>
      <c r="J2664" t="s">
        <v>25</v>
      </c>
      <c r="P2664" s="1" t="s">
        <v>5973</v>
      </c>
      <c r="Q2664" t="s">
        <v>5974</v>
      </c>
      <c r="R2664">
        <v>1344</v>
      </c>
      <c r="T2664" t="s">
        <v>5975</v>
      </c>
    </row>
    <row r="2665" spans="1:20" x14ac:dyDescent="0.25">
      <c r="A2665" t="s">
        <v>29</v>
      </c>
      <c r="B2665" t="s">
        <v>30</v>
      </c>
      <c r="C2665" t="s">
        <v>22</v>
      </c>
      <c r="D2665" t="s">
        <v>23</v>
      </c>
      <c r="E2665" t="s">
        <v>5</v>
      </c>
      <c r="G2665" t="s">
        <v>24</v>
      </c>
      <c r="H2665">
        <v>1616230</v>
      </c>
      <c r="I2665">
        <v>1617573</v>
      </c>
      <c r="J2665" t="s">
        <v>25</v>
      </c>
      <c r="K2665" t="s">
        <v>5976</v>
      </c>
      <c r="L2665" t="s">
        <v>5976</v>
      </c>
      <c r="N2665" t="s">
        <v>3690</v>
      </c>
      <c r="P2665" s="1" t="s">
        <v>5973</v>
      </c>
      <c r="Q2665" t="s">
        <v>5974</v>
      </c>
      <c r="R2665">
        <v>1344</v>
      </c>
      <c r="S2665">
        <v>447</v>
      </c>
    </row>
    <row r="2666" spans="1:20" x14ac:dyDescent="0.25">
      <c r="A2666" t="s">
        <v>20</v>
      </c>
      <c r="B2666" t="s">
        <v>21</v>
      </c>
      <c r="C2666" t="s">
        <v>22</v>
      </c>
      <c r="D2666" t="s">
        <v>23</v>
      </c>
      <c r="E2666" t="s">
        <v>5</v>
      </c>
      <c r="G2666" t="s">
        <v>24</v>
      </c>
      <c r="H2666">
        <v>1617729</v>
      </c>
      <c r="I2666">
        <v>1618172</v>
      </c>
      <c r="J2666" t="s">
        <v>25</v>
      </c>
      <c r="P2666" s="1" t="s">
        <v>5977</v>
      </c>
      <c r="Q2666" t="s">
        <v>5978</v>
      </c>
      <c r="R2666">
        <v>444</v>
      </c>
      <c r="T2666" t="s">
        <v>5979</v>
      </c>
    </row>
    <row r="2667" spans="1:20" x14ac:dyDescent="0.25">
      <c r="A2667" t="s">
        <v>29</v>
      </c>
      <c r="B2667" t="s">
        <v>30</v>
      </c>
      <c r="C2667" t="s">
        <v>22</v>
      </c>
      <c r="D2667" t="s">
        <v>23</v>
      </c>
      <c r="E2667" t="s">
        <v>5</v>
      </c>
      <c r="G2667" t="s">
        <v>24</v>
      </c>
      <c r="H2667">
        <v>1617729</v>
      </c>
      <c r="I2667">
        <v>1618172</v>
      </c>
      <c r="J2667" t="s">
        <v>25</v>
      </c>
      <c r="K2667" t="s">
        <v>5980</v>
      </c>
      <c r="L2667" t="s">
        <v>5980</v>
      </c>
      <c r="N2667" t="s">
        <v>36</v>
      </c>
      <c r="P2667" s="1" t="s">
        <v>5977</v>
      </c>
      <c r="Q2667" t="s">
        <v>5978</v>
      </c>
      <c r="R2667">
        <v>444</v>
      </c>
      <c r="S2667">
        <v>147</v>
      </c>
    </row>
    <row r="2668" spans="1:20" x14ac:dyDescent="0.25">
      <c r="A2668" t="s">
        <v>20</v>
      </c>
      <c r="B2668" t="s">
        <v>21</v>
      </c>
      <c r="C2668" t="s">
        <v>22</v>
      </c>
      <c r="D2668" t="s">
        <v>23</v>
      </c>
      <c r="E2668" t="s">
        <v>5</v>
      </c>
      <c r="G2668" t="s">
        <v>24</v>
      </c>
      <c r="H2668">
        <v>1618257</v>
      </c>
      <c r="I2668">
        <v>1618895</v>
      </c>
      <c r="J2668" t="s">
        <v>25</v>
      </c>
      <c r="P2668" s="1" t="s">
        <v>5981</v>
      </c>
      <c r="Q2668" t="s">
        <v>5982</v>
      </c>
      <c r="R2668">
        <v>639</v>
      </c>
      <c r="T2668" t="s">
        <v>5983</v>
      </c>
    </row>
    <row r="2669" spans="1:20" x14ac:dyDescent="0.25">
      <c r="A2669" t="s">
        <v>29</v>
      </c>
      <c r="B2669" t="s">
        <v>30</v>
      </c>
      <c r="C2669" t="s">
        <v>22</v>
      </c>
      <c r="D2669" t="s">
        <v>23</v>
      </c>
      <c r="E2669" t="s">
        <v>5</v>
      </c>
      <c r="G2669" t="s">
        <v>24</v>
      </c>
      <c r="H2669">
        <v>1618257</v>
      </c>
      <c r="I2669">
        <v>1618895</v>
      </c>
      <c r="J2669" t="s">
        <v>25</v>
      </c>
      <c r="K2669" t="s">
        <v>5984</v>
      </c>
      <c r="L2669" t="s">
        <v>5984</v>
      </c>
      <c r="N2669" t="s">
        <v>5985</v>
      </c>
      <c r="P2669" s="1" t="s">
        <v>5981</v>
      </c>
      <c r="Q2669" t="s">
        <v>5982</v>
      </c>
      <c r="R2669">
        <v>639</v>
      </c>
      <c r="S2669">
        <v>212</v>
      </c>
    </row>
    <row r="2670" spans="1:20" x14ac:dyDescent="0.25">
      <c r="A2670" t="s">
        <v>20</v>
      </c>
      <c r="B2670" t="s">
        <v>21</v>
      </c>
      <c r="C2670" t="s">
        <v>22</v>
      </c>
      <c r="D2670" t="s">
        <v>23</v>
      </c>
      <c r="E2670" t="s">
        <v>5</v>
      </c>
      <c r="G2670" t="s">
        <v>24</v>
      </c>
      <c r="H2670">
        <v>1619010</v>
      </c>
      <c r="I2670">
        <v>1619891</v>
      </c>
      <c r="J2670" t="s">
        <v>71</v>
      </c>
      <c r="O2670" t="s">
        <v>5986</v>
      </c>
      <c r="P2670" s="1" t="s">
        <v>5987</v>
      </c>
      <c r="Q2670" t="s">
        <v>5988</v>
      </c>
      <c r="R2670">
        <v>882</v>
      </c>
      <c r="T2670" t="s">
        <v>5989</v>
      </c>
    </row>
    <row r="2671" spans="1:20" x14ac:dyDescent="0.25">
      <c r="A2671" t="s">
        <v>29</v>
      </c>
      <c r="B2671" t="s">
        <v>30</v>
      </c>
      <c r="C2671" t="s">
        <v>22</v>
      </c>
      <c r="D2671" t="s">
        <v>23</v>
      </c>
      <c r="E2671" t="s">
        <v>5</v>
      </c>
      <c r="G2671" t="s">
        <v>24</v>
      </c>
      <c r="H2671">
        <v>1619010</v>
      </c>
      <c r="I2671">
        <v>1619891</v>
      </c>
      <c r="J2671" t="s">
        <v>71</v>
      </c>
      <c r="K2671" t="s">
        <v>5990</v>
      </c>
      <c r="L2671" t="s">
        <v>5990</v>
      </c>
      <c r="N2671" t="s">
        <v>5991</v>
      </c>
      <c r="O2671" t="s">
        <v>5986</v>
      </c>
      <c r="P2671" s="1" t="s">
        <v>5987</v>
      </c>
      <c r="Q2671" t="s">
        <v>5988</v>
      </c>
      <c r="R2671">
        <v>882</v>
      </c>
      <c r="S2671">
        <v>293</v>
      </c>
    </row>
    <row r="2672" spans="1:20" x14ac:dyDescent="0.25">
      <c r="A2672" t="s">
        <v>20</v>
      </c>
      <c r="B2672" t="s">
        <v>21</v>
      </c>
      <c r="C2672" t="s">
        <v>22</v>
      </c>
      <c r="D2672" t="s">
        <v>23</v>
      </c>
      <c r="E2672" t="s">
        <v>5</v>
      </c>
      <c r="G2672" t="s">
        <v>24</v>
      </c>
      <c r="H2672">
        <v>1619893</v>
      </c>
      <c r="I2672">
        <v>1620633</v>
      </c>
      <c r="J2672" t="s">
        <v>71</v>
      </c>
      <c r="O2672" t="s">
        <v>5992</v>
      </c>
      <c r="P2672" s="1" t="s">
        <v>5993</v>
      </c>
      <c r="Q2672" t="s">
        <v>5994</v>
      </c>
      <c r="R2672">
        <v>741</v>
      </c>
    </row>
    <row r="2673" spans="1:20" x14ac:dyDescent="0.25">
      <c r="A2673" t="s">
        <v>29</v>
      </c>
      <c r="B2673" t="s">
        <v>30</v>
      </c>
      <c r="C2673" t="s">
        <v>22</v>
      </c>
      <c r="D2673" t="s">
        <v>23</v>
      </c>
      <c r="E2673" t="s">
        <v>5</v>
      </c>
      <c r="G2673" t="s">
        <v>24</v>
      </c>
      <c r="H2673">
        <v>1619893</v>
      </c>
      <c r="I2673">
        <v>1620633</v>
      </c>
      <c r="J2673" t="s">
        <v>71</v>
      </c>
      <c r="K2673" t="s">
        <v>5995</v>
      </c>
      <c r="L2673" t="s">
        <v>5995</v>
      </c>
      <c r="N2673" t="s">
        <v>5996</v>
      </c>
      <c r="O2673" t="s">
        <v>5992</v>
      </c>
      <c r="P2673" s="1" t="s">
        <v>5993</v>
      </c>
      <c r="Q2673" t="s">
        <v>5994</v>
      </c>
      <c r="R2673">
        <v>741</v>
      </c>
      <c r="S2673">
        <v>246</v>
      </c>
    </row>
    <row r="2674" spans="1:20" x14ac:dyDescent="0.25">
      <c r="A2674" t="s">
        <v>20</v>
      </c>
      <c r="B2674" t="s">
        <v>21</v>
      </c>
      <c r="C2674" t="s">
        <v>22</v>
      </c>
      <c r="D2674" t="s">
        <v>23</v>
      </c>
      <c r="E2674" t="s">
        <v>5</v>
      </c>
      <c r="G2674" t="s">
        <v>24</v>
      </c>
      <c r="H2674">
        <v>1621014</v>
      </c>
      <c r="I2674">
        <v>1621895</v>
      </c>
      <c r="J2674" t="s">
        <v>25</v>
      </c>
      <c r="P2674" s="1" t="s">
        <v>5997</v>
      </c>
      <c r="Q2674" t="s">
        <v>5998</v>
      </c>
      <c r="R2674">
        <v>882</v>
      </c>
      <c r="T2674" t="s">
        <v>5999</v>
      </c>
    </row>
    <row r="2675" spans="1:20" x14ac:dyDescent="0.25">
      <c r="A2675" t="s">
        <v>29</v>
      </c>
      <c r="B2675" t="s">
        <v>30</v>
      </c>
      <c r="C2675" t="s">
        <v>22</v>
      </c>
      <c r="D2675" t="s">
        <v>23</v>
      </c>
      <c r="E2675" t="s">
        <v>5</v>
      </c>
      <c r="G2675" t="s">
        <v>24</v>
      </c>
      <c r="H2675">
        <v>1621014</v>
      </c>
      <c r="I2675">
        <v>1621895</v>
      </c>
      <c r="J2675" t="s">
        <v>25</v>
      </c>
      <c r="K2675" t="s">
        <v>6000</v>
      </c>
      <c r="L2675" t="s">
        <v>6000</v>
      </c>
      <c r="N2675" t="s">
        <v>6001</v>
      </c>
      <c r="P2675" s="1" t="s">
        <v>5997</v>
      </c>
      <c r="Q2675" t="s">
        <v>5998</v>
      </c>
      <c r="R2675">
        <v>882</v>
      </c>
      <c r="S2675">
        <v>293</v>
      </c>
    </row>
    <row r="2676" spans="1:20" x14ac:dyDescent="0.25">
      <c r="A2676" t="s">
        <v>20</v>
      </c>
      <c r="B2676" t="s">
        <v>21</v>
      </c>
      <c r="C2676" t="s">
        <v>22</v>
      </c>
      <c r="D2676" t="s">
        <v>23</v>
      </c>
      <c r="E2676" t="s">
        <v>5</v>
      </c>
      <c r="G2676" t="s">
        <v>24</v>
      </c>
      <c r="H2676">
        <v>1621899</v>
      </c>
      <c r="I2676">
        <v>1622924</v>
      </c>
      <c r="J2676" t="s">
        <v>25</v>
      </c>
      <c r="P2676" s="1" t="s">
        <v>6002</v>
      </c>
      <c r="Q2676" t="s">
        <v>6003</v>
      </c>
      <c r="R2676">
        <v>1026</v>
      </c>
      <c r="T2676" t="s">
        <v>6004</v>
      </c>
    </row>
    <row r="2677" spans="1:20" x14ac:dyDescent="0.25">
      <c r="A2677" t="s">
        <v>29</v>
      </c>
      <c r="B2677" t="s">
        <v>30</v>
      </c>
      <c r="C2677" t="s">
        <v>22</v>
      </c>
      <c r="D2677" t="s">
        <v>23</v>
      </c>
      <c r="E2677" t="s">
        <v>5</v>
      </c>
      <c r="G2677" t="s">
        <v>24</v>
      </c>
      <c r="H2677">
        <v>1621899</v>
      </c>
      <c r="I2677">
        <v>1622924</v>
      </c>
      <c r="J2677" t="s">
        <v>25</v>
      </c>
      <c r="K2677" t="s">
        <v>6005</v>
      </c>
      <c r="L2677" t="s">
        <v>6005</v>
      </c>
      <c r="N2677" t="s">
        <v>6006</v>
      </c>
      <c r="P2677" s="1" t="s">
        <v>6002</v>
      </c>
      <c r="Q2677" t="s">
        <v>6003</v>
      </c>
      <c r="R2677">
        <v>1026</v>
      </c>
      <c r="S2677">
        <v>341</v>
      </c>
    </row>
    <row r="2678" spans="1:20" x14ac:dyDescent="0.25">
      <c r="A2678" t="s">
        <v>20</v>
      </c>
      <c r="B2678" t="s">
        <v>21</v>
      </c>
      <c r="C2678" t="s">
        <v>22</v>
      </c>
      <c r="D2678" t="s">
        <v>23</v>
      </c>
      <c r="E2678" t="s">
        <v>5</v>
      </c>
      <c r="G2678" t="s">
        <v>24</v>
      </c>
      <c r="H2678">
        <v>1622930</v>
      </c>
      <c r="I2678">
        <v>1624642</v>
      </c>
      <c r="J2678" t="s">
        <v>25</v>
      </c>
      <c r="P2678" s="1" t="s">
        <v>6007</v>
      </c>
      <c r="Q2678" t="s">
        <v>6008</v>
      </c>
      <c r="R2678">
        <v>1713</v>
      </c>
      <c r="T2678" t="s">
        <v>6009</v>
      </c>
    </row>
    <row r="2679" spans="1:20" x14ac:dyDescent="0.25">
      <c r="A2679" t="s">
        <v>29</v>
      </c>
      <c r="B2679" t="s">
        <v>30</v>
      </c>
      <c r="C2679" t="s">
        <v>22</v>
      </c>
      <c r="D2679" t="s">
        <v>23</v>
      </c>
      <c r="E2679" t="s">
        <v>5</v>
      </c>
      <c r="G2679" t="s">
        <v>24</v>
      </c>
      <c r="H2679">
        <v>1622930</v>
      </c>
      <c r="I2679">
        <v>1624642</v>
      </c>
      <c r="J2679" t="s">
        <v>25</v>
      </c>
      <c r="K2679" t="s">
        <v>6010</v>
      </c>
      <c r="L2679" t="s">
        <v>6010</v>
      </c>
      <c r="N2679" t="s">
        <v>6011</v>
      </c>
      <c r="P2679" s="1" t="s">
        <v>6007</v>
      </c>
      <c r="Q2679" t="s">
        <v>6008</v>
      </c>
      <c r="R2679">
        <v>1713</v>
      </c>
      <c r="S2679">
        <v>570</v>
      </c>
    </row>
    <row r="2680" spans="1:20" x14ac:dyDescent="0.25">
      <c r="A2680" t="s">
        <v>20</v>
      </c>
      <c r="B2680" t="s">
        <v>21</v>
      </c>
      <c r="C2680" t="s">
        <v>22</v>
      </c>
      <c r="D2680" t="s">
        <v>23</v>
      </c>
      <c r="E2680" t="s">
        <v>5</v>
      </c>
      <c r="G2680" t="s">
        <v>24</v>
      </c>
      <c r="H2680">
        <v>1624912</v>
      </c>
      <c r="I2680">
        <v>1627038</v>
      </c>
      <c r="J2680" t="s">
        <v>71</v>
      </c>
      <c r="P2680" s="1" t="s">
        <v>6012</v>
      </c>
      <c r="Q2680" t="s">
        <v>6013</v>
      </c>
      <c r="R2680">
        <v>2127</v>
      </c>
      <c r="T2680" t="s">
        <v>6014</v>
      </c>
    </row>
    <row r="2681" spans="1:20" x14ac:dyDescent="0.25">
      <c r="A2681" t="s">
        <v>29</v>
      </c>
      <c r="B2681" t="s">
        <v>30</v>
      </c>
      <c r="C2681" t="s">
        <v>22</v>
      </c>
      <c r="D2681" t="s">
        <v>23</v>
      </c>
      <c r="E2681" t="s">
        <v>5</v>
      </c>
      <c r="G2681" t="s">
        <v>24</v>
      </c>
      <c r="H2681">
        <v>1624912</v>
      </c>
      <c r="I2681">
        <v>1627038</v>
      </c>
      <c r="J2681" t="s">
        <v>71</v>
      </c>
      <c r="K2681" t="s">
        <v>6015</v>
      </c>
      <c r="L2681" t="s">
        <v>6015</v>
      </c>
      <c r="N2681" t="s">
        <v>6016</v>
      </c>
      <c r="P2681" s="1" t="s">
        <v>6012</v>
      </c>
      <c r="Q2681" t="s">
        <v>6013</v>
      </c>
      <c r="R2681">
        <v>2127</v>
      </c>
      <c r="S2681">
        <v>708</v>
      </c>
    </row>
    <row r="2682" spans="1:20" x14ac:dyDescent="0.25">
      <c r="A2682" t="s">
        <v>20</v>
      </c>
      <c r="B2682" t="s">
        <v>21</v>
      </c>
      <c r="C2682" t="s">
        <v>22</v>
      </c>
      <c r="D2682" t="s">
        <v>23</v>
      </c>
      <c r="E2682" t="s">
        <v>5</v>
      </c>
      <c r="G2682" t="s">
        <v>24</v>
      </c>
      <c r="H2682">
        <v>1627020</v>
      </c>
      <c r="I2682">
        <v>1628429</v>
      </c>
      <c r="J2682" t="s">
        <v>71</v>
      </c>
      <c r="P2682" s="1" t="s">
        <v>6017</v>
      </c>
      <c r="Q2682" t="s">
        <v>6018</v>
      </c>
      <c r="R2682">
        <v>1410</v>
      </c>
      <c r="T2682" t="s">
        <v>6019</v>
      </c>
    </row>
    <row r="2683" spans="1:20" x14ac:dyDescent="0.25">
      <c r="A2683" t="s">
        <v>29</v>
      </c>
      <c r="B2683" t="s">
        <v>30</v>
      </c>
      <c r="C2683" t="s">
        <v>22</v>
      </c>
      <c r="D2683" t="s">
        <v>23</v>
      </c>
      <c r="E2683" t="s">
        <v>5</v>
      </c>
      <c r="G2683" t="s">
        <v>24</v>
      </c>
      <c r="H2683">
        <v>1627020</v>
      </c>
      <c r="I2683">
        <v>1628429</v>
      </c>
      <c r="J2683" t="s">
        <v>71</v>
      </c>
      <c r="K2683" t="s">
        <v>6020</v>
      </c>
      <c r="L2683" t="s">
        <v>6020</v>
      </c>
      <c r="N2683" t="s">
        <v>6021</v>
      </c>
      <c r="P2683" s="1" t="s">
        <v>6017</v>
      </c>
      <c r="Q2683" t="s">
        <v>6018</v>
      </c>
      <c r="R2683">
        <v>1410</v>
      </c>
      <c r="S2683">
        <v>469</v>
      </c>
    </row>
    <row r="2684" spans="1:20" x14ac:dyDescent="0.25">
      <c r="A2684" t="s">
        <v>20</v>
      </c>
      <c r="B2684" t="s">
        <v>21</v>
      </c>
      <c r="C2684" t="s">
        <v>22</v>
      </c>
      <c r="D2684" t="s">
        <v>23</v>
      </c>
      <c r="E2684" t="s">
        <v>5</v>
      </c>
      <c r="G2684" t="s">
        <v>24</v>
      </c>
      <c r="H2684">
        <v>1628505</v>
      </c>
      <c r="I2684">
        <v>1628675</v>
      </c>
      <c r="J2684" t="s">
        <v>71</v>
      </c>
      <c r="P2684" s="1" t="s">
        <v>6022</v>
      </c>
      <c r="Q2684" t="s">
        <v>6023</v>
      </c>
      <c r="R2684">
        <v>171</v>
      </c>
    </row>
    <row r="2685" spans="1:20" x14ac:dyDescent="0.25">
      <c r="A2685" t="s">
        <v>29</v>
      </c>
      <c r="B2685" t="s">
        <v>30</v>
      </c>
      <c r="C2685" t="s">
        <v>22</v>
      </c>
      <c r="D2685" t="s">
        <v>23</v>
      </c>
      <c r="E2685" t="s">
        <v>5</v>
      </c>
      <c r="G2685" t="s">
        <v>24</v>
      </c>
      <c r="H2685">
        <v>1628505</v>
      </c>
      <c r="I2685">
        <v>1628675</v>
      </c>
      <c r="J2685" t="s">
        <v>71</v>
      </c>
      <c r="K2685" t="s">
        <v>6024</v>
      </c>
      <c r="L2685" t="s">
        <v>6024</v>
      </c>
      <c r="N2685" t="s">
        <v>6025</v>
      </c>
      <c r="P2685" s="1" t="s">
        <v>6022</v>
      </c>
      <c r="Q2685" t="s">
        <v>6023</v>
      </c>
      <c r="R2685">
        <v>171</v>
      </c>
      <c r="S2685">
        <v>56</v>
      </c>
    </row>
    <row r="2686" spans="1:20" x14ac:dyDescent="0.25">
      <c r="A2686" t="s">
        <v>20</v>
      </c>
      <c r="B2686" t="s">
        <v>21</v>
      </c>
      <c r="C2686" t="s">
        <v>22</v>
      </c>
      <c r="D2686" t="s">
        <v>23</v>
      </c>
      <c r="E2686" t="s">
        <v>5</v>
      </c>
      <c r="G2686" t="s">
        <v>24</v>
      </c>
      <c r="H2686">
        <v>1628675</v>
      </c>
      <c r="I2686">
        <v>1628839</v>
      </c>
      <c r="J2686" t="s">
        <v>71</v>
      </c>
      <c r="P2686" s="1" t="s">
        <v>6026</v>
      </c>
      <c r="Q2686" t="s">
        <v>6027</v>
      </c>
      <c r="R2686">
        <v>165</v>
      </c>
    </row>
    <row r="2687" spans="1:20" x14ac:dyDescent="0.25">
      <c r="A2687" t="s">
        <v>29</v>
      </c>
      <c r="B2687" t="s">
        <v>30</v>
      </c>
      <c r="C2687" t="s">
        <v>22</v>
      </c>
      <c r="D2687" t="s">
        <v>23</v>
      </c>
      <c r="E2687" t="s">
        <v>5</v>
      </c>
      <c r="G2687" t="s">
        <v>24</v>
      </c>
      <c r="H2687">
        <v>1628675</v>
      </c>
      <c r="I2687">
        <v>1628839</v>
      </c>
      <c r="J2687" t="s">
        <v>71</v>
      </c>
      <c r="K2687" t="s">
        <v>6028</v>
      </c>
      <c r="L2687" t="s">
        <v>6028</v>
      </c>
      <c r="N2687" t="s">
        <v>6025</v>
      </c>
      <c r="P2687" s="1" t="s">
        <v>6026</v>
      </c>
      <c r="Q2687" t="s">
        <v>6027</v>
      </c>
      <c r="R2687">
        <v>165</v>
      </c>
      <c r="S2687">
        <v>54</v>
      </c>
    </row>
    <row r="2688" spans="1:20" x14ac:dyDescent="0.25">
      <c r="A2688" t="s">
        <v>20</v>
      </c>
      <c r="B2688" t="s">
        <v>21</v>
      </c>
      <c r="C2688" t="s">
        <v>22</v>
      </c>
      <c r="D2688" t="s">
        <v>23</v>
      </c>
      <c r="E2688" t="s">
        <v>5</v>
      </c>
      <c r="G2688" t="s">
        <v>24</v>
      </c>
      <c r="H2688">
        <v>1629166</v>
      </c>
      <c r="I2688">
        <v>1629522</v>
      </c>
      <c r="J2688" t="s">
        <v>25</v>
      </c>
      <c r="P2688" s="1" t="s">
        <v>6029</v>
      </c>
      <c r="Q2688" t="s">
        <v>6030</v>
      </c>
      <c r="R2688">
        <v>357</v>
      </c>
      <c r="T2688" t="s">
        <v>6031</v>
      </c>
    </row>
    <row r="2689" spans="1:20" x14ac:dyDescent="0.25">
      <c r="A2689" t="s">
        <v>29</v>
      </c>
      <c r="B2689" t="s">
        <v>30</v>
      </c>
      <c r="C2689" t="s">
        <v>22</v>
      </c>
      <c r="D2689" t="s">
        <v>23</v>
      </c>
      <c r="E2689" t="s">
        <v>5</v>
      </c>
      <c r="G2689" t="s">
        <v>24</v>
      </c>
      <c r="H2689">
        <v>1629166</v>
      </c>
      <c r="I2689">
        <v>1629522</v>
      </c>
      <c r="J2689" t="s">
        <v>25</v>
      </c>
      <c r="K2689" t="s">
        <v>6032</v>
      </c>
      <c r="L2689" t="s">
        <v>6032</v>
      </c>
      <c r="N2689" t="s">
        <v>36</v>
      </c>
      <c r="P2689" s="1" t="s">
        <v>6029</v>
      </c>
      <c r="Q2689" t="s">
        <v>6030</v>
      </c>
      <c r="R2689">
        <v>357</v>
      </c>
      <c r="S2689">
        <v>118</v>
      </c>
    </row>
    <row r="2690" spans="1:20" x14ac:dyDescent="0.25">
      <c r="A2690" t="s">
        <v>20</v>
      </c>
      <c r="B2690" t="s">
        <v>21</v>
      </c>
      <c r="C2690" t="s">
        <v>22</v>
      </c>
      <c r="D2690" t="s">
        <v>23</v>
      </c>
      <c r="E2690" t="s">
        <v>5</v>
      </c>
      <c r="G2690" t="s">
        <v>24</v>
      </c>
      <c r="H2690">
        <v>1629609</v>
      </c>
      <c r="I2690">
        <v>1629830</v>
      </c>
      <c r="J2690" t="s">
        <v>25</v>
      </c>
      <c r="P2690" s="1" t="s">
        <v>6033</v>
      </c>
      <c r="Q2690" t="s">
        <v>6034</v>
      </c>
      <c r="R2690">
        <v>222</v>
      </c>
      <c r="T2690" t="s">
        <v>6035</v>
      </c>
    </row>
    <row r="2691" spans="1:20" x14ac:dyDescent="0.25">
      <c r="A2691" t="s">
        <v>29</v>
      </c>
      <c r="B2691" t="s">
        <v>30</v>
      </c>
      <c r="C2691" t="s">
        <v>22</v>
      </c>
      <c r="D2691" t="s">
        <v>23</v>
      </c>
      <c r="E2691" t="s">
        <v>5</v>
      </c>
      <c r="G2691" t="s">
        <v>24</v>
      </c>
      <c r="H2691">
        <v>1629609</v>
      </c>
      <c r="I2691">
        <v>1629830</v>
      </c>
      <c r="J2691" t="s">
        <v>25</v>
      </c>
      <c r="K2691" t="s">
        <v>6036</v>
      </c>
      <c r="L2691" t="s">
        <v>6036</v>
      </c>
      <c r="N2691" t="s">
        <v>36</v>
      </c>
      <c r="P2691" s="1" t="s">
        <v>6033</v>
      </c>
      <c r="Q2691" t="s">
        <v>6034</v>
      </c>
      <c r="R2691">
        <v>222</v>
      </c>
      <c r="S2691">
        <v>73</v>
      </c>
    </row>
    <row r="2692" spans="1:20" x14ac:dyDescent="0.25">
      <c r="A2692" t="s">
        <v>20</v>
      </c>
      <c r="B2692" t="s">
        <v>21</v>
      </c>
      <c r="C2692" t="s">
        <v>22</v>
      </c>
      <c r="D2692" t="s">
        <v>23</v>
      </c>
      <c r="E2692" t="s">
        <v>5</v>
      </c>
      <c r="G2692" t="s">
        <v>24</v>
      </c>
      <c r="H2692">
        <v>1629827</v>
      </c>
      <c r="I2692">
        <v>1630231</v>
      </c>
      <c r="J2692" t="s">
        <v>25</v>
      </c>
      <c r="P2692" s="1" t="s">
        <v>6037</v>
      </c>
      <c r="Q2692" t="s">
        <v>6038</v>
      </c>
      <c r="R2692">
        <v>405</v>
      </c>
      <c r="T2692" t="s">
        <v>6039</v>
      </c>
    </row>
    <row r="2693" spans="1:20" x14ac:dyDescent="0.25">
      <c r="A2693" t="s">
        <v>29</v>
      </c>
      <c r="B2693" t="s">
        <v>30</v>
      </c>
      <c r="C2693" t="s">
        <v>22</v>
      </c>
      <c r="D2693" t="s">
        <v>23</v>
      </c>
      <c r="E2693" t="s">
        <v>5</v>
      </c>
      <c r="G2693" t="s">
        <v>24</v>
      </c>
      <c r="H2693">
        <v>1629827</v>
      </c>
      <c r="I2693">
        <v>1630231</v>
      </c>
      <c r="J2693" t="s">
        <v>25</v>
      </c>
      <c r="K2693" t="s">
        <v>6040</v>
      </c>
      <c r="L2693" t="s">
        <v>6040</v>
      </c>
      <c r="N2693" t="s">
        <v>870</v>
      </c>
      <c r="P2693" s="1" t="s">
        <v>6037</v>
      </c>
      <c r="Q2693" t="s">
        <v>6038</v>
      </c>
      <c r="R2693">
        <v>405</v>
      </c>
      <c r="S2693">
        <v>134</v>
      </c>
    </row>
    <row r="2694" spans="1:20" x14ac:dyDescent="0.25">
      <c r="A2694" t="s">
        <v>20</v>
      </c>
      <c r="B2694" t="s">
        <v>21</v>
      </c>
      <c r="C2694" t="s">
        <v>22</v>
      </c>
      <c r="D2694" t="s">
        <v>23</v>
      </c>
      <c r="E2694" t="s">
        <v>5</v>
      </c>
      <c r="G2694" t="s">
        <v>24</v>
      </c>
      <c r="H2694">
        <v>1630483</v>
      </c>
      <c r="I2694">
        <v>1630704</v>
      </c>
      <c r="J2694" t="s">
        <v>25</v>
      </c>
      <c r="P2694" s="1" t="s">
        <v>6041</v>
      </c>
      <c r="Q2694" t="s">
        <v>6042</v>
      </c>
      <c r="R2694">
        <v>222</v>
      </c>
      <c r="T2694" t="s">
        <v>6043</v>
      </c>
    </row>
    <row r="2695" spans="1:20" x14ac:dyDescent="0.25">
      <c r="A2695" t="s">
        <v>29</v>
      </c>
      <c r="B2695" t="s">
        <v>30</v>
      </c>
      <c r="C2695" t="s">
        <v>22</v>
      </c>
      <c r="D2695" t="s">
        <v>23</v>
      </c>
      <c r="E2695" t="s">
        <v>5</v>
      </c>
      <c r="G2695" t="s">
        <v>24</v>
      </c>
      <c r="H2695">
        <v>1630483</v>
      </c>
      <c r="I2695">
        <v>1630704</v>
      </c>
      <c r="J2695" t="s">
        <v>25</v>
      </c>
      <c r="K2695" t="s">
        <v>6044</v>
      </c>
      <c r="L2695" t="s">
        <v>6044</v>
      </c>
      <c r="N2695" t="s">
        <v>36</v>
      </c>
      <c r="P2695" s="1" t="s">
        <v>6041</v>
      </c>
      <c r="Q2695" t="s">
        <v>6042</v>
      </c>
      <c r="R2695">
        <v>222</v>
      </c>
      <c r="S2695">
        <v>73</v>
      </c>
    </row>
    <row r="2696" spans="1:20" x14ac:dyDescent="0.25">
      <c r="A2696" t="s">
        <v>20</v>
      </c>
      <c r="B2696" t="s">
        <v>21</v>
      </c>
      <c r="C2696" t="s">
        <v>22</v>
      </c>
      <c r="D2696" t="s">
        <v>23</v>
      </c>
      <c r="E2696" t="s">
        <v>5</v>
      </c>
      <c r="G2696" t="s">
        <v>24</v>
      </c>
      <c r="H2696">
        <v>1630943</v>
      </c>
      <c r="I2696">
        <v>1631194</v>
      </c>
      <c r="J2696" t="s">
        <v>71</v>
      </c>
      <c r="P2696" s="1" t="s">
        <v>6045</v>
      </c>
      <c r="Q2696" t="s">
        <v>6046</v>
      </c>
      <c r="R2696">
        <v>252</v>
      </c>
      <c r="T2696" t="s">
        <v>6047</v>
      </c>
    </row>
    <row r="2697" spans="1:20" x14ac:dyDescent="0.25">
      <c r="A2697" t="s">
        <v>29</v>
      </c>
      <c r="B2697" t="s">
        <v>30</v>
      </c>
      <c r="C2697" t="s">
        <v>22</v>
      </c>
      <c r="D2697" t="s">
        <v>23</v>
      </c>
      <c r="E2697" t="s">
        <v>5</v>
      </c>
      <c r="G2697" t="s">
        <v>24</v>
      </c>
      <c r="H2697">
        <v>1630943</v>
      </c>
      <c r="I2697">
        <v>1631194</v>
      </c>
      <c r="J2697" t="s">
        <v>71</v>
      </c>
      <c r="K2697" t="s">
        <v>6048</v>
      </c>
      <c r="L2697" t="s">
        <v>6048</v>
      </c>
      <c r="N2697" t="s">
        <v>36</v>
      </c>
      <c r="P2697" s="1" t="s">
        <v>6045</v>
      </c>
      <c r="Q2697" t="s">
        <v>6046</v>
      </c>
      <c r="R2697">
        <v>252</v>
      </c>
      <c r="S2697">
        <v>83</v>
      </c>
    </row>
    <row r="2698" spans="1:20" x14ac:dyDescent="0.25">
      <c r="A2698" t="s">
        <v>20</v>
      </c>
      <c r="B2698" t="s">
        <v>21</v>
      </c>
      <c r="C2698" t="s">
        <v>22</v>
      </c>
      <c r="D2698" t="s">
        <v>23</v>
      </c>
      <c r="E2698" t="s">
        <v>5</v>
      </c>
      <c r="G2698" t="s">
        <v>24</v>
      </c>
      <c r="H2698">
        <v>1631392</v>
      </c>
      <c r="I2698">
        <v>1632267</v>
      </c>
      <c r="J2698" t="s">
        <v>25</v>
      </c>
      <c r="P2698" s="1" t="s">
        <v>6049</v>
      </c>
      <c r="Q2698" t="s">
        <v>6050</v>
      </c>
      <c r="R2698">
        <v>876</v>
      </c>
      <c r="T2698" t="s">
        <v>6051</v>
      </c>
    </row>
    <row r="2699" spans="1:20" x14ac:dyDescent="0.25">
      <c r="A2699" t="s">
        <v>29</v>
      </c>
      <c r="B2699" t="s">
        <v>30</v>
      </c>
      <c r="C2699" t="s">
        <v>22</v>
      </c>
      <c r="D2699" t="s">
        <v>23</v>
      </c>
      <c r="E2699" t="s">
        <v>5</v>
      </c>
      <c r="G2699" t="s">
        <v>24</v>
      </c>
      <c r="H2699">
        <v>1631392</v>
      </c>
      <c r="I2699">
        <v>1632267</v>
      </c>
      <c r="J2699" t="s">
        <v>25</v>
      </c>
      <c r="K2699" t="s">
        <v>6052</v>
      </c>
      <c r="L2699" t="s">
        <v>6052</v>
      </c>
      <c r="N2699" t="s">
        <v>530</v>
      </c>
      <c r="P2699" s="1" t="s">
        <v>6049</v>
      </c>
      <c r="Q2699" t="s">
        <v>6050</v>
      </c>
      <c r="R2699">
        <v>876</v>
      </c>
      <c r="S2699">
        <v>291</v>
      </c>
    </row>
    <row r="2700" spans="1:20" x14ac:dyDescent="0.25">
      <c r="A2700" t="s">
        <v>20</v>
      </c>
      <c r="B2700" t="s">
        <v>21</v>
      </c>
      <c r="C2700" t="s">
        <v>22</v>
      </c>
      <c r="D2700" t="s">
        <v>23</v>
      </c>
      <c r="E2700" t="s">
        <v>5</v>
      </c>
      <c r="G2700" t="s">
        <v>24</v>
      </c>
      <c r="H2700">
        <v>1632270</v>
      </c>
      <c r="I2700">
        <v>1632899</v>
      </c>
      <c r="J2700" t="s">
        <v>25</v>
      </c>
      <c r="P2700" s="1" t="s">
        <v>6053</v>
      </c>
      <c r="Q2700" t="s">
        <v>6054</v>
      </c>
      <c r="R2700">
        <v>630</v>
      </c>
      <c r="T2700" t="s">
        <v>6055</v>
      </c>
    </row>
    <row r="2701" spans="1:20" x14ac:dyDescent="0.25">
      <c r="A2701" t="s">
        <v>29</v>
      </c>
      <c r="B2701" t="s">
        <v>30</v>
      </c>
      <c r="C2701" t="s">
        <v>22</v>
      </c>
      <c r="D2701" t="s">
        <v>23</v>
      </c>
      <c r="E2701" t="s">
        <v>5</v>
      </c>
      <c r="G2701" t="s">
        <v>24</v>
      </c>
      <c r="H2701">
        <v>1632270</v>
      </c>
      <c r="I2701">
        <v>1632899</v>
      </c>
      <c r="J2701" t="s">
        <v>25</v>
      </c>
      <c r="K2701" t="s">
        <v>6056</v>
      </c>
      <c r="L2701" t="s">
        <v>6056</v>
      </c>
      <c r="N2701" t="s">
        <v>2104</v>
      </c>
      <c r="P2701" s="1" t="s">
        <v>6053</v>
      </c>
      <c r="Q2701" t="s">
        <v>6054</v>
      </c>
      <c r="R2701">
        <v>630</v>
      </c>
      <c r="S2701">
        <v>209</v>
      </c>
    </row>
    <row r="2702" spans="1:20" x14ac:dyDescent="0.25">
      <c r="A2702" t="s">
        <v>20</v>
      </c>
      <c r="B2702" t="s">
        <v>21</v>
      </c>
      <c r="C2702" t="s">
        <v>22</v>
      </c>
      <c r="D2702" t="s">
        <v>23</v>
      </c>
      <c r="E2702" t="s">
        <v>5</v>
      </c>
      <c r="G2702" t="s">
        <v>24</v>
      </c>
      <c r="H2702">
        <v>1633056</v>
      </c>
      <c r="I2702">
        <v>1634402</v>
      </c>
      <c r="J2702" t="s">
        <v>25</v>
      </c>
      <c r="P2702" s="1" t="s">
        <v>6057</v>
      </c>
      <c r="Q2702" t="s">
        <v>6058</v>
      </c>
      <c r="R2702">
        <v>1347</v>
      </c>
      <c r="T2702" t="s">
        <v>6059</v>
      </c>
    </row>
    <row r="2703" spans="1:20" x14ac:dyDescent="0.25">
      <c r="A2703" t="s">
        <v>29</v>
      </c>
      <c r="B2703" t="s">
        <v>30</v>
      </c>
      <c r="C2703" t="s">
        <v>22</v>
      </c>
      <c r="D2703" t="s">
        <v>23</v>
      </c>
      <c r="E2703" t="s">
        <v>5</v>
      </c>
      <c r="G2703" t="s">
        <v>24</v>
      </c>
      <c r="H2703">
        <v>1633056</v>
      </c>
      <c r="I2703">
        <v>1634402</v>
      </c>
      <c r="J2703" t="s">
        <v>25</v>
      </c>
      <c r="K2703" t="s">
        <v>6060</v>
      </c>
      <c r="L2703" t="s">
        <v>6060</v>
      </c>
      <c r="N2703" t="s">
        <v>6061</v>
      </c>
      <c r="P2703" s="1" t="s">
        <v>6057</v>
      </c>
      <c r="Q2703" t="s">
        <v>6058</v>
      </c>
      <c r="R2703">
        <v>1347</v>
      </c>
      <c r="S2703">
        <v>448</v>
      </c>
    </row>
    <row r="2704" spans="1:20" x14ac:dyDescent="0.25">
      <c r="A2704" t="s">
        <v>20</v>
      </c>
      <c r="B2704" t="s">
        <v>21</v>
      </c>
      <c r="C2704" t="s">
        <v>22</v>
      </c>
      <c r="D2704" t="s">
        <v>23</v>
      </c>
      <c r="E2704" t="s">
        <v>5</v>
      </c>
      <c r="G2704" t="s">
        <v>24</v>
      </c>
      <c r="H2704">
        <v>1634412</v>
      </c>
      <c r="I2704">
        <v>1635506</v>
      </c>
      <c r="J2704" t="s">
        <v>25</v>
      </c>
      <c r="P2704" s="1" t="s">
        <v>6062</v>
      </c>
      <c r="Q2704" t="s">
        <v>6063</v>
      </c>
      <c r="R2704">
        <v>1095</v>
      </c>
      <c r="T2704" t="s">
        <v>6064</v>
      </c>
    </row>
    <row r="2705" spans="1:20" x14ac:dyDescent="0.25">
      <c r="A2705" t="s">
        <v>29</v>
      </c>
      <c r="B2705" t="s">
        <v>30</v>
      </c>
      <c r="C2705" t="s">
        <v>22</v>
      </c>
      <c r="D2705" t="s">
        <v>23</v>
      </c>
      <c r="E2705" t="s">
        <v>5</v>
      </c>
      <c r="G2705" t="s">
        <v>24</v>
      </c>
      <c r="H2705">
        <v>1634412</v>
      </c>
      <c r="I2705">
        <v>1635506</v>
      </c>
      <c r="J2705" t="s">
        <v>25</v>
      </c>
      <c r="K2705" t="s">
        <v>6065</v>
      </c>
      <c r="L2705" t="s">
        <v>6065</v>
      </c>
      <c r="N2705" t="s">
        <v>6066</v>
      </c>
      <c r="P2705" s="1" t="s">
        <v>6062</v>
      </c>
      <c r="Q2705" t="s">
        <v>6063</v>
      </c>
      <c r="R2705">
        <v>1095</v>
      </c>
      <c r="S2705">
        <v>364</v>
      </c>
    </row>
    <row r="2706" spans="1:20" x14ac:dyDescent="0.25">
      <c r="A2706" t="s">
        <v>20</v>
      </c>
      <c r="B2706" t="s">
        <v>21</v>
      </c>
      <c r="C2706" t="s">
        <v>22</v>
      </c>
      <c r="D2706" t="s">
        <v>23</v>
      </c>
      <c r="E2706" t="s">
        <v>5</v>
      </c>
      <c r="G2706" t="s">
        <v>24</v>
      </c>
      <c r="H2706">
        <v>1635588</v>
      </c>
      <c r="I2706">
        <v>1636370</v>
      </c>
      <c r="J2706" t="s">
        <v>25</v>
      </c>
      <c r="P2706" s="1" t="s">
        <v>6067</v>
      </c>
      <c r="Q2706" t="s">
        <v>6068</v>
      </c>
      <c r="R2706">
        <v>783</v>
      </c>
      <c r="T2706" t="s">
        <v>6069</v>
      </c>
    </row>
    <row r="2707" spans="1:20" x14ac:dyDescent="0.25">
      <c r="A2707" t="s">
        <v>29</v>
      </c>
      <c r="B2707" t="s">
        <v>30</v>
      </c>
      <c r="C2707" t="s">
        <v>22</v>
      </c>
      <c r="D2707" t="s">
        <v>23</v>
      </c>
      <c r="E2707" t="s">
        <v>5</v>
      </c>
      <c r="G2707" t="s">
        <v>24</v>
      </c>
      <c r="H2707">
        <v>1635588</v>
      </c>
      <c r="I2707">
        <v>1636370</v>
      </c>
      <c r="J2707" t="s">
        <v>25</v>
      </c>
      <c r="K2707" t="s">
        <v>6070</v>
      </c>
      <c r="L2707" t="s">
        <v>6070</v>
      </c>
      <c r="N2707" t="s">
        <v>3579</v>
      </c>
      <c r="P2707" s="1" t="s">
        <v>6067</v>
      </c>
      <c r="Q2707" t="s">
        <v>6068</v>
      </c>
      <c r="R2707">
        <v>783</v>
      </c>
      <c r="S2707">
        <v>260</v>
      </c>
    </row>
    <row r="2708" spans="1:20" x14ac:dyDescent="0.25">
      <c r="A2708" t="s">
        <v>20</v>
      </c>
      <c r="B2708" t="s">
        <v>21</v>
      </c>
      <c r="C2708" t="s">
        <v>22</v>
      </c>
      <c r="D2708" t="s">
        <v>23</v>
      </c>
      <c r="E2708" t="s">
        <v>5</v>
      </c>
      <c r="G2708" t="s">
        <v>24</v>
      </c>
      <c r="H2708">
        <v>1636371</v>
      </c>
      <c r="I2708">
        <v>1638146</v>
      </c>
      <c r="J2708" t="s">
        <v>25</v>
      </c>
      <c r="P2708" s="1" t="s">
        <v>6071</v>
      </c>
      <c r="Q2708" t="s">
        <v>6072</v>
      </c>
      <c r="R2708">
        <v>1776</v>
      </c>
      <c r="T2708" t="s">
        <v>6073</v>
      </c>
    </row>
    <row r="2709" spans="1:20" x14ac:dyDescent="0.25">
      <c r="A2709" t="s">
        <v>29</v>
      </c>
      <c r="B2709" t="s">
        <v>30</v>
      </c>
      <c r="C2709" t="s">
        <v>22</v>
      </c>
      <c r="D2709" t="s">
        <v>23</v>
      </c>
      <c r="E2709" t="s">
        <v>5</v>
      </c>
      <c r="G2709" t="s">
        <v>24</v>
      </c>
      <c r="H2709">
        <v>1636371</v>
      </c>
      <c r="I2709">
        <v>1638146</v>
      </c>
      <c r="J2709" t="s">
        <v>25</v>
      </c>
      <c r="K2709" t="s">
        <v>6074</v>
      </c>
      <c r="L2709" t="s">
        <v>6074</v>
      </c>
      <c r="N2709" t="s">
        <v>3770</v>
      </c>
      <c r="P2709" s="1" t="s">
        <v>6071</v>
      </c>
      <c r="Q2709" t="s">
        <v>6072</v>
      </c>
      <c r="R2709">
        <v>1776</v>
      </c>
      <c r="S2709">
        <v>591</v>
      </c>
    </row>
    <row r="2710" spans="1:20" x14ac:dyDescent="0.25">
      <c r="A2710" t="s">
        <v>20</v>
      </c>
      <c r="B2710" t="s">
        <v>21</v>
      </c>
      <c r="C2710" t="s">
        <v>22</v>
      </c>
      <c r="D2710" t="s">
        <v>23</v>
      </c>
      <c r="E2710" t="s">
        <v>5</v>
      </c>
      <c r="G2710" t="s">
        <v>24</v>
      </c>
      <c r="H2710">
        <v>1638162</v>
      </c>
      <c r="I2710">
        <v>1639310</v>
      </c>
      <c r="J2710" t="s">
        <v>71</v>
      </c>
      <c r="P2710" s="1" t="s">
        <v>6075</v>
      </c>
      <c r="Q2710" t="s">
        <v>6076</v>
      </c>
      <c r="R2710">
        <v>1149</v>
      </c>
      <c r="T2710" t="s">
        <v>6077</v>
      </c>
    </row>
    <row r="2711" spans="1:20" x14ac:dyDescent="0.25">
      <c r="A2711" t="s">
        <v>29</v>
      </c>
      <c r="B2711" t="s">
        <v>30</v>
      </c>
      <c r="C2711" t="s">
        <v>22</v>
      </c>
      <c r="D2711" t="s">
        <v>23</v>
      </c>
      <c r="E2711" t="s">
        <v>5</v>
      </c>
      <c r="G2711" t="s">
        <v>24</v>
      </c>
      <c r="H2711">
        <v>1638162</v>
      </c>
      <c r="I2711">
        <v>1639310</v>
      </c>
      <c r="J2711" t="s">
        <v>71</v>
      </c>
      <c r="K2711" t="s">
        <v>6078</v>
      </c>
      <c r="L2711" t="s">
        <v>6078</v>
      </c>
      <c r="N2711" t="s">
        <v>36</v>
      </c>
      <c r="P2711" s="1" t="s">
        <v>6075</v>
      </c>
      <c r="Q2711" t="s">
        <v>6076</v>
      </c>
      <c r="R2711">
        <v>1149</v>
      </c>
      <c r="S2711">
        <v>382</v>
      </c>
    </row>
    <row r="2712" spans="1:20" x14ac:dyDescent="0.25">
      <c r="A2712" t="s">
        <v>20</v>
      </c>
      <c r="B2712" t="s">
        <v>21</v>
      </c>
      <c r="C2712" t="s">
        <v>22</v>
      </c>
      <c r="D2712" t="s">
        <v>23</v>
      </c>
      <c r="E2712" t="s">
        <v>5</v>
      </c>
      <c r="G2712" t="s">
        <v>24</v>
      </c>
      <c r="H2712">
        <v>1639466</v>
      </c>
      <c r="I2712">
        <v>1640890</v>
      </c>
      <c r="J2712" t="s">
        <v>71</v>
      </c>
      <c r="P2712" s="1" t="s">
        <v>6079</v>
      </c>
      <c r="Q2712" t="s">
        <v>6080</v>
      </c>
      <c r="R2712">
        <v>1425</v>
      </c>
      <c r="T2712" t="s">
        <v>6081</v>
      </c>
    </row>
    <row r="2713" spans="1:20" x14ac:dyDescent="0.25">
      <c r="A2713" t="s">
        <v>29</v>
      </c>
      <c r="B2713" t="s">
        <v>30</v>
      </c>
      <c r="C2713" t="s">
        <v>22</v>
      </c>
      <c r="D2713" t="s">
        <v>23</v>
      </c>
      <c r="E2713" t="s">
        <v>5</v>
      </c>
      <c r="G2713" t="s">
        <v>24</v>
      </c>
      <c r="H2713">
        <v>1639466</v>
      </c>
      <c r="I2713">
        <v>1640890</v>
      </c>
      <c r="J2713" t="s">
        <v>71</v>
      </c>
      <c r="K2713" t="s">
        <v>6082</v>
      </c>
      <c r="L2713" t="s">
        <v>6082</v>
      </c>
      <c r="N2713" t="s">
        <v>811</v>
      </c>
      <c r="P2713" s="1" t="s">
        <v>6079</v>
      </c>
      <c r="Q2713" t="s">
        <v>6080</v>
      </c>
      <c r="R2713">
        <v>1425</v>
      </c>
      <c r="S2713">
        <v>474</v>
      </c>
    </row>
    <row r="2714" spans="1:20" x14ac:dyDescent="0.25">
      <c r="A2714" t="s">
        <v>20</v>
      </c>
      <c r="B2714" t="s">
        <v>21</v>
      </c>
      <c r="C2714" t="s">
        <v>22</v>
      </c>
      <c r="D2714" t="s">
        <v>23</v>
      </c>
      <c r="E2714" t="s">
        <v>5</v>
      </c>
      <c r="G2714" t="s">
        <v>24</v>
      </c>
      <c r="H2714">
        <v>1640897</v>
      </c>
      <c r="I2714">
        <v>1642078</v>
      </c>
      <c r="J2714" t="s">
        <v>71</v>
      </c>
      <c r="P2714" s="1" t="s">
        <v>6083</v>
      </c>
      <c r="Q2714" t="s">
        <v>6084</v>
      </c>
      <c r="R2714">
        <v>1182</v>
      </c>
      <c r="T2714" t="s">
        <v>6085</v>
      </c>
    </row>
    <row r="2715" spans="1:20" x14ac:dyDescent="0.25">
      <c r="A2715" t="s">
        <v>29</v>
      </c>
      <c r="B2715" t="s">
        <v>30</v>
      </c>
      <c r="C2715" t="s">
        <v>22</v>
      </c>
      <c r="D2715" t="s">
        <v>23</v>
      </c>
      <c r="E2715" t="s">
        <v>5</v>
      </c>
      <c r="G2715" t="s">
        <v>24</v>
      </c>
      <c r="H2715">
        <v>1640897</v>
      </c>
      <c r="I2715">
        <v>1642078</v>
      </c>
      <c r="J2715" t="s">
        <v>71</v>
      </c>
      <c r="K2715" t="s">
        <v>6086</v>
      </c>
      <c r="L2715" t="s">
        <v>6086</v>
      </c>
      <c r="N2715" t="s">
        <v>6087</v>
      </c>
      <c r="P2715" s="1" t="s">
        <v>6083</v>
      </c>
      <c r="Q2715" t="s">
        <v>6084</v>
      </c>
      <c r="R2715">
        <v>1182</v>
      </c>
      <c r="S2715">
        <v>393</v>
      </c>
    </row>
    <row r="2716" spans="1:20" x14ac:dyDescent="0.25">
      <c r="A2716" t="s">
        <v>20</v>
      </c>
      <c r="B2716" t="s">
        <v>21</v>
      </c>
      <c r="C2716" t="s">
        <v>22</v>
      </c>
      <c r="D2716" t="s">
        <v>23</v>
      </c>
      <c r="E2716" t="s">
        <v>5</v>
      </c>
      <c r="G2716" t="s">
        <v>24</v>
      </c>
      <c r="H2716">
        <v>1642075</v>
      </c>
      <c r="I2716">
        <v>1643409</v>
      </c>
      <c r="J2716" t="s">
        <v>71</v>
      </c>
      <c r="P2716" s="1" t="s">
        <v>6088</v>
      </c>
      <c r="Q2716" t="s">
        <v>6089</v>
      </c>
      <c r="R2716">
        <v>1335</v>
      </c>
      <c r="T2716" t="s">
        <v>6090</v>
      </c>
    </row>
    <row r="2717" spans="1:20" x14ac:dyDescent="0.25">
      <c r="A2717" t="s">
        <v>29</v>
      </c>
      <c r="B2717" t="s">
        <v>30</v>
      </c>
      <c r="C2717" t="s">
        <v>22</v>
      </c>
      <c r="D2717" t="s">
        <v>23</v>
      </c>
      <c r="E2717" t="s">
        <v>5</v>
      </c>
      <c r="G2717" t="s">
        <v>24</v>
      </c>
      <c r="H2717">
        <v>1642075</v>
      </c>
      <c r="I2717">
        <v>1643409</v>
      </c>
      <c r="J2717" t="s">
        <v>71</v>
      </c>
      <c r="K2717" t="s">
        <v>6091</v>
      </c>
      <c r="L2717" t="s">
        <v>6091</v>
      </c>
      <c r="N2717" t="s">
        <v>36</v>
      </c>
      <c r="P2717" s="1" t="s">
        <v>6088</v>
      </c>
      <c r="Q2717" t="s">
        <v>6089</v>
      </c>
      <c r="R2717">
        <v>1335</v>
      </c>
      <c r="S2717">
        <v>444</v>
      </c>
    </row>
    <row r="2718" spans="1:20" x14ac:dyDescent="0.25">
      <c r="A2718" t="s">
        <v>20</v>
      </c>
      <c r="B2718" t="s">
        <v>21</v>
      </c>
      <c r="C2718" t="s">
        <v>22</v>
      </c>
      <c r="D2718" t="s">
        <v>23</v>
      </c>
      <c r="E2718" t="s">
        <v>5</v>
      </c>
      <c r="G2718" t="s">
        <v>24</v>
      </c>
      <c r="H2718">
        <v>1643388</v>
      </c>
      <c r="I2718">
        <v>1643798</v>
      </c>
      <c r="J2718" t="s">
        <v>71</v>
      </c>
      <c r="O2718" t="s">
        <v>6092</v>
      </c>
      <c r="P2718" s="1" t="s">
        <v>6093</v>
      </c>
      <c r="Q2718" t="s">
        <v>6094</v>
      </c>
      <c r="R2718">
        <v>411</v>
      </c>
      <c r="T2718" t="s">
        <v>6095</v>
      </c>
    </row>
    <row r="2719" spans="1:20" x14ac:dyDescent="0.25">
      <c r="A2719" t="s">
        <v>29</v>
      </c>
      <c r="B2719" t="s">
        <v>30</v>
      </c>
      <c r="C2719" t="s">
        <v>22</v>
      </c>
      <c r="D2719" t="s">
        <v>23</v>
      </c>
      <c r="E2719" t="s">
        <v>5</v>
      </c>
      <c r="G2719" t="s">
        <v>24</v>
      </c>
      <c r="H2719">
        <v>1643388</v>
      </c>
      <c r="I2719">
        <v>1643798</v>
      </c>
      <c r="J2719" t="s">
        <v>71</v>
      </c>
      <c r="K2719" t="s">
        <v>6096</v>
      </c>
      <c r="L2719" t="s">
        <v>6096</v>
      </c>
      <c r="N2719" t="s">
        <v>6097</v>
      </c>
      <c r="O2719" t="s">
        <v>6092</v>
      </c>
      <c r="P2719" s="1" t="s">
        <v>6093</v>
      </c>
      <c r="Q2719" t="s">
        <v>6094</v>
      </c>
      <c r="R2719">
        <v>411</v>
      </c>
      <c r="S2719">
        <v>136</v>
      </c>
    </row>
    <row r="2720" spans="1:20" x14ac:dyDescent="0.25">
      <c r="A2720" t="s">
        <v>20</v>
      </c>
      <c r="B2720" t="s">
        <v>21</v>
      </c>
      <c r="C2720" t="s">
        <v>22</v>
      </c>
      <c r="D2720" t="s">
        <v>23</v>
      </c>
      <c r="E2720" t="s">
        <v>5</v>
      </c>
      <c r="G2720" t="s">
        <v>24</v>
      </c>
      <c r="H2720">
        <v>1643822</v>
      </c>
      <c r="I2720">
        <v>1644745</v>
      </c>
      <c r="J2720" t="s">
        <v>71</v>
      </c>
      <c r="P2720" s="1" t="s">
        <v>6098</v>
      </c>
      <c r="Q2720" t="s">
        <v>6099</v>
      </c>
      <c r="R2720">
        <v>924</v>
      </c>
      <c r="T2720" t="s">
        <v>6100</v>
      </c>
    </row>
    <row r="2721" spans="1:20" x14ac:dyDescent="0.25">
      <c r="A2721" t="s">
        <v>29</v>
      </c>
      <c r="B2721" t="s">
        <v>30</v>
      </c>
      <c r="C2721" t="s">
        <v>22</v>
      </c>
      <c r="D2721" t="s">
        <v>23</v>
      </c>
      <c r="E2721" t="s">
        <v>5</v>
      </c>
      <c r="G2721" t="s">
        <v>24</v>
      </c>
      <c r="H2721">
        <v>1643822</v>
      </c>
      <c r="I2721">
        <v>1644745</v>
      </c>
      <c r="J2721" t="s">
        <v>71</v>
      </c>
      <c r="K2721" t="s">
        <v>6101</v>
      </c>
      <c r="L2721" t="s">
        <v>6101</v>
      </c>
      <c r="N2721" t="s">
        <v>1243</v>
      </c>
      <c r="P2721" s="1" t="s">
        <v>6098</v>
      </c>
      <c r="Q2721" t="s">
        <v>6099</v>
      </c>
      <c r="R2721">
        <v>924</v>
      </c>
      <c r="S2721">
        <v>307</v>
      </c>
    </row>
    <row r="2722" spans="1:20" x14ac:dyDescent="0.25">
      <c r="A2722" t="s">
        <v>20</v>
      </c>
      <c r="B2722" t="s">
        <v>21</v>
      </c>
      <c r="C2722" t="s">
        <v>22</v>
      </c>
      <c r="D2722" t="s">
        <v>23</v>
      </c>
      <c r="E2722" t="s">
        <v>5</v>
      </c>
      <c r="G2722" t="s">
        <v>24</v>
      </c>
      <c r="H2722">
        <v>1644777</v>
      </c>
      <c r="I2722">
        <v>1645607</v>
      </c>
      <c r="J2722" t="s">
        <v>71</v>
      </c>
      <c r="P2722" s="1" t="s">
        <v>6102</v>
      </c>
      <c r="Q2722" t="s">
        <v>6103</v>
      </c>
      <c r="R2722">
        <v>831</v>
      </c>
      <c r="T2722" t="s">
        <v>6104</v>
      </c>
    </row>
    <row r="2723" spans="1:20" x14ac:dyDescent="0.25">
      <c r="A2723" t="s">
        <v>29</v>
      </c>
      <c r="B2723" t="s">
        <v>30</v>
      </c>
      <c r="C2723" t="s">
        <v>22</v>
      </c>
      <c r="D2723" t="s">
        <v>23</v>
      </c>
      <c r="E2723" t="s">
        <v>5</v>
      </c>
      <c r="G2723" t="s">
        <v>24</v>
      </c>
      <c r="H2723">
        <v>1644777</v>
      </c>
      <c r="I2723">
        <v>1645607</v>
      </c>
      <c r="J2723" t="s">
        <v>71</v>
      </c>
      <c r="K2723" t="s">
        <v>6105</v>
      </c>
      <c r="L2723" t="s">
        <v>6105</v>
      </c>
      <c r="N2723" t="s">
        <v>1243</v>
      </c>
      <c r="P2723" s="1" t="s">
        <v>6102</v>
      </c>
      <c r="Q2723" t="s">
        <v>6103</v>
      </c>
      <c r="R2723">
        <v>831</v>
      </c>
      <c r="S2723">
        <v>276</v>
      </c>
    </row>
    <row r="2724" spans="1:20" x14ac:dyDescent="0.25">
      <c r="A2724" t="s">
        <v>20</v>
      </c>
      <c r="B2724" t="s">
        <v>21</v>
      </c>
      <c r="C2724" t="s">
        <v>22</v>
      </c>
      <c r="D2724" t="s">
        <v>23</v>
      </c>
      <c r="E2724" t="s">
        <v>5</v>
      </c>
      <c r="G2724" t="s">
        <v>24</v>
      </c>
      <c r="H2724">
        <v>1646212</v>
      </c>
      <c r="I2724">
        <v>1647552</v>
      </c>
      <c r="J2724" t="s">
        <v>25</v>
      </c>
      <c r="P2724" s="1" t="s">
        <v>6106</v>
      </c>
      <c r="Q2724" t="s">
        <v>6107</v>
      </c>
      <c r="R2724">
        <v>1341</v>
      </c>
      <c r="T2724" t="s">
        <v>6108</v>
      </c>
    </row>
    <row r="2725" spans="1:20" x14ac:dyDescent="0.25">
      <c r="A2725" t="s">
        <v>29</v>
      </c>
      <c r="B2725" t="s">
        <v>30</v>
      </c>
      <c r="C2725" t="s">
        <v>22</v>
      </c>
      <c r="D2725" t="s">
        <v>23</v>
      </c>
      <c r="E2725" t="s">
        <v>5</v>
      </c>
      <c r="G2725" t="s">
        <v>24</v>
      </c>
      <c r="H2725">
        <v>1646212</v>
      </c>
      <c r="I2725">
        <v>1647552</v>
      </c>
      <c r="J2725" t="s">
        <v>25</v>
      </c>
      <c r="K2725" t="s">
        <v>6109</v>
      </c>
      <c r="L2725" t="s">
        <v>6109</v>
      </c>
      <c r="N2725" t="s">
        <v>5300</v>
      </c>
      <c r="P2725" s="1" t="s">
        <v>6106</v>
      </c>
      <c r="Q2725" t="s">
        <v>6107</v>
      </c>
      <c r="R2725">
        <v>1341</v>
      </c>
      <c r="S2725">
        <v>446</v>
      </c>
    </row>
    <row r="2726" spans="1:20" x14ac:dyDescent="0.25">
      <c r="A2726" t="s">
        <v>20</v>
      </c>
      <c r="B2726" t="s">
        <v>21</v>
      </c>
      <c r="C2726" t="s">
        <v>22</v>
      </c>
      <c r="D2726" t="s">
        <v>23</v>
      </c>
      <c r="E2726" t="s">
        <v>5</v>
      </c>
      <c r="G2726" t="s">
        <v>24</v>
      </c>
      <c r="H2726">
        <v>1647638</v>
      </c>
      <c r="I2726">
        <v>1648393</v>
      </c>
      <c r="J2726" t="s">
        <v>25</v>
      </c>
      <c r="P2726" s="1" t="s">
        <v>6110</v>
      </c>
      <c r="Q2726" t="s">
        <v>6111</v>
      </c>
      <c r="R2726">
        <v>756</v>
      </c>
      <c r="T2726" t="s">
        <v>6112</v>
      </c>
    </row>
    <row r="2727" spans="1:20" x14ac:dyDescent="0.25">
      <c r="A2727" t="s">
        <v>29</v>
      </c>
      <c r="B2727" t="s">
        <v>30</v>
      </c>
      <c r="C2727" t="s">
        <v>22</v>
      </c>
      <c r="D2727" t="s">
        <v>23</v>
      </c>
      <c r="E2727" t="s">
        <v>5</v>
      </c>
      <c r="G2727" t="s">
        <v>24</v>
      </c>
      <c r="H2727">
        <v>1647638</v>
      </c>
      <c r="I2727">
        <v>1648393</v>
      </c>
      <c r="J2727" t="s">
        <v>25</v>
      </c>
      <c r="K2727" t="s">
        <v>6113</v>
      </c>
      <c r="L2727" t="s">
        <v>6113</v>
      </c>
      <c r="N2727" t="s">
        <v>830</v>
      </c>
      <c r="P2727" s="1" t="s">
        <v>6110</v>
      </c>
      <c r="Q2727" t="s">
        <v>6111</v>
      </c>
      <c r="R2727">
        <v>756</v>
      </c>
      <c r="S2727">
        <v>251</v>
      </c>
    </row>
    <row r="2728" spans="1:20" x14ac:dyDescent="0.25">
      <c r="A2728" t="s">
        <v>20</v>
      </c>
      <c r="B2728" t="s">
        <v>21</v>
      </c>
      <c r="C2728" t="s">
        <v>22</v>
      </c>
      <c r="D2728" t="s">
        <v>23</v>
      </c>
      <c r="E2728" t="s">
        <v>5</v>
      </c>
      <c r="G2728" t="s">
        <v>24</v>
      </c>
      <c r="H2728">
        <v>1648511</v>
      </c>
      <c r="I2728">
        <v>1648915</v>
      </c>
      <c r="J2728" t="s">
        <v>71</v>
      </c>
      <c r="P2728" s="1" t="s">
        <v>6114</v>
      </c>
      <c r="Q2728" t="s">
        <v>6115</v>
      </c>
      <c r="R2728">
        <v>405</v>
      </c>
      <c r="T2728" t="s">
        <v>6116</v>
      </c>
    </row>
    <row r="2729" spans="1:20" x14ac:dyDescent="0.25">
      <c r="A2729" t="s">
        <v>29</v>
      </c>
      <c r="B2729" t="s">
        <v>30</v>
      </c>
      <c r="C2729" t="s">
        <v>22</v>
      </c>
      <c r="D2729" t="s">
        <v>23</v>
      </c>
      <c r="E2729" t="s">
        <v>5</v>
      </c>
      <c r="G2729" t="s">
        <v>24</v>
      </c>
      <c r="H2729">
        <v>1648511</v>
      </c>
      <c r="I2729">
        <v>1648915</v>
      </c>
      <c r="J2729" t="s">
        <v>71</v>
      </c>
      <c r="K2729" t="s">
        <v>6117</v>
      </c>
      <c r="L2729" t="s">
        <v>6117</v>
      </c>
      <c r="N2729" t="s">
        <v>6118</v>
      </c>
      <c r="P2729" s="1" t="s">
        <v>6114</v>
      </c>
      <c r="Q2729" t="s">
        <v>6115</v>
      </c>
      <c r="R2729">
        <v>405</v>
      </c>
      <c r="S2729">
        <v>134</v>
      </c>
    </row>
    <row r="2730" spans="1:20" x14ac:dyDescent="0.25">
      <c r="A2730" t="s">
        <v>20</v>
      </c>
      <c r="B2730" t="s">
        <v>21</v>
      </c>
      <c r="C2730" t="s">
        <v>22</v>
      </c>
      <c r="D2730" t="s">
        <v>23</v>
      </c>
      <c r="E2730" t="s">
        <v>5</v>
      </c>
      <c r="G2730" t="s">
        <v>24</v>
      </c>
      <c r="H2730">
        <v>1648934</v>
      </c>
      <c r="I2730">
        <v>1649362</v>
      </c>
      <c r="J2730" t="s">
        <v>71</v>
      </c>
      <c r="P2730" s="1" t="s">
        <v>6119</v>
      </c>
      <c r="Q2730" t="s">
        <v>6120</v>
      </c>
      <c r="R2730">
        <v>429</v>
      </c>
      <c r="T2730" t="s">
        <v>6121</v>
      </c>
    </row>
    <row r="2731" spans="1:20" x14ac:dyDescent="0.25">
      <c r="A2731" t="s">
        <v>29</v>
      </c>
      <c r="B2731" t="s">
        <v>30</v>
      </c>
      <c r="C2731" t="s">
        <v>22</v>
      </c>
      <c r="D2731" t="s">
        <v>23</v>
      </c>
      <c r="E2731" t="s">
        <v>5</v>
      </c>
      <c r="G2731" t="s">
        <v>24</v>
      </c>
      <c r="H2731">
        <v>1648934</v>
      </c>
      <c r="I2731">
        <v>1649362</v>
      </c>
      <c r="J2731" t="s">
        <v>71</v>
      </c>
      <c r="K2731" t="s">
        <v>6122</v>
      </c>
      <c r="L2731" t="s">
        <v>6122</v>
      </c>
      <c r="N2731" t="s">
        <v>6123</v>
      </c>
      <c r="P2731" s="1" t="s">
        <v>6119</v>
      </c>
      <c r="Q2731" t="s">
        <v>6120</v>
      </c>
      <c r="R2731">
        <v>429</v>
      </c>
      <c r="S2731">
        <v>142</v>
      </c>
    </row>
    <row r="2732" spans="1:20" x14ac:dyDescent="0.25">
      <c r="A2732" t="s">
        <v>20</v>
      </c>
      <c r="B2732" t="s">
        <v>21</v>
      </c>
      <c r="C2732" t="s">
        <v>22</v>
      </c>
      <c r="D2732" t="s">
        <v>23</v>
      </c>
      <c r="E2732" t="s">
        <v>5</v>
      </c>
      <c r="G2732" t="s">
        <v>24</v>
      </c>
      <c r="H2732">
        <v>1649572</v>
      </c>
      <c r="I2732">
        <v>1650630</v>
      </c>
      <c r="J2732" t="s">
        <v>71</v>
      </c>
      <c r="P2732" s="1" t="s">
        <v>6124</v>
      </c>
      <c r="Q2732" t="s">
        <v>6125</v>
      </c>
      <c r="R2732">
        <v>1059</v>
      </c>
      <c r="T2732" t="s">
        <v>6126</v>
      </c>
    </row>
    <row r="2733" spans="1:20" x14ac:dyDescent="0.25">
      <c r="A2733" t="s">
        <v>29</v>
      </c>
      <c r="B2733" t="s">
        <v>30</v>
      </c>
      <c r="C2733" t="s">
        <v>22</v>
      </c>
      <c r="D2733" t="s">
        <v>23</v>
      </c>
      <c r="E2733" t="s">
        <v>5</v>
      </c>
      <c r="G2733" t="s">
        <v>24</v>
      </c>
      <c r="H2733">
        <v>1649572</v>
      </c>
      <c r="I2733">
        <v>1650630</v>
      </c>
      <c r="J2733" t="s">
        <v>71</v>
      </c>
      <c r="K2733" t="s">
        <v>6127</v>
      </c>
      <c r="L2733" t="s">
        <v>6127</v>
      </c>
      <c r="N2733" t="s">
        <v>4230</v>
      </c>
      <c r="P2733" s="1" t="s">
        <v>6124</v>
      </c>
      <c r="Q2733" t="s">
        <v>6125</v>
      </c>
      <c r="R2733">
        <v>1059</v>
      </c>
      <c r="S2733">
        <v>352</v>
      </c>
    </row>
    <row r="2734" spans="1:20" x14ac:dyDescent="0.25">
      <c r="A2734" t="s">
        <v>20</v>
      </c>
      <c r="B2734" t="s">
        <v>21</v>
      </c>
      <c r="C2734" t="s">
        <v>22</v>
      </c>
      <c r="D2734" t="s">
        <v>23</v>
      </c>
      <c r="E2734" t="s">
        <v>5</v>
      </c>
      <c r="G2734" t="s">
        <v>24</v>
      </c>
      <c r="H2734">
        <v>1650655</v>
      </c>
      <c r="I2734">
        <v>1652949</v>
      </c>
      <c r="J2734" t="s">
        <v>71</v>
      </c>
      <c r="O2734" t="s">
        <v>6128</v>
      </c>
      <c r="P2734" s="1" t="s">
        <v>6129</v>
      </c>
      <c r="Q2734" t="s">
        <v>6130</v>
      </c>
      <c r="R2734">
        <v>2295</v>
      </c>
      <c r="T2734" t="s">
        <v>6131</v>
      </c>
    </row>
    <row r="2735" spans="1:20" x14ac:dyDescent="0.25">
      <c r="A2735" t="s">
        <v>29</v>
      </c>
      <c r="B2735" t="s">
        <v>30</v>
      </c>
      <c r="C2735" t="s">
        <v>22</v>
      </c>
      <c r="D2735" t="s">
        <v>23</v>
      </c>
      <c r="E2735" t="s">
        <v>5</v>
      </c>
      <c r="G2735" t="s">
        <v>24</v>
      </c>
      <c r="H2735">
        <v>1650655</v>
      </c>
      <c r="I2735">
        <v>1652949</v>
      </c>
      <c r="J2735" t="s">
        <v>71</v>
      </c>
      <c r="K2735" t="s">
        <v>6132</v>
      </c>
      <c r="L2735" t="s">
        <v>6132</v>
      </c>
      <c r="N2735" t="s">
        <v>6133</v>
      </c>
      <c r="O2735" t="s">
        <v>6128</v>
      </c>
      <c r="P2735" s="1" t="s">
        <v>6129</v>
      </c>
      <c r="Q2735" t="s">
        <v>6130</v>
      </c>
      <c r="R2735">
        <v>2295</v>
      </c>
      <c r="S2735">
        <v>764</v>
      </c>
    </row>
    <row r="2736" spans="1:20" x14ac:dyDescent="0.25">
      <c r="A2736" t="s">
        <v>20</v>
      </c>
      <c r="B2736" t="s">
        <v>21</v>
      </c>
      <c r="C2736" t="s">
        <v>22</v>
      </c>
      <c r="D2736" t="s">
        <v>23</v>
      </c>
      <c r="E2736" t="s">
        <v>5</v>
      </c>
      <c r="G2736" t="s">
        <v>24</v>
      </c>
      <c r="H2736">
        <v>1653022</v>
      </c>
      <c r="I2736">
        <v>1655118</v>
      </c>
      <c r="J2736" t="s">
        <v>25</v>
      </c>
      <c r="P2736" s="1" t="s">
        <v>6134</v>
      </c>
      <c r="Q2736" t="s">
        <v>6135</v>
      </c>
      <c r="R2736">
        <v>2097</v>
      </c>
    </row>
    <row r="2737" spans="1:20" x14ac:dyDescent="0.25">
      <c r="A2737" t="s">
        <v>29</v>
      </c>
      <c r="B2737" t="s">
        <v>30</v>
      </c>
      <c r="C2737" t="s">
        <v>22</v>
      </c>
      <c r="D2737" t="s">
        <v>23</v>
      </c>
      <c r="E2737" t="s">
        <v>5</v>
      </c>
      <c r="G2737" t="s">
        <v>24</v>
      </c>
      <c r="H2737">
        <v>1653022</v>
      </c>
      <c r="I2737">
        <v>1655118</v>
      </c>
      <c r="J2737" t="s">
        <v>25</v>
      </c>
      <c r="K2737" t="s">
        <v>6136</v>
      </c>
      <c r="L2737" t="s">
        <v>6136</v>
      </c>
      <c r="N2737" t="s">
        <v>820</v>
      </c>
      <c r="P2737" s="1" t="s">
        <v>6134</v>
      </c>
      <c r="Q2737" t="s">
        <v>6135</v>
      </c>
      <c r="R2737">
        <v>2097</v>
      </c>
      <c r="S2737">
        <v>698</v>
      </c>
    </row>
    <row r="2738" spans="1:20" x14ac:dyDescent="0.25">
      <c r="A2738" t="s">
        <v>20</v>
      </c>
      <c r="B2738" t="s">
        <v>21</v>
      </c>
      <c r="C2738" t="s">
        <v>22</v>
      </c>
      <c r="D2738" t="s">
        <v>23</v>
      </c>
      <c r="E2738" t="s">
        <v>5</v>
      </c>
      <c r="G2738" t="s">
        <v>24</v>
      </c>
      <c r="H2738">
        <v>1655115</v>
      </c>
      <c r="I2738">
        <v>1656137</v>
      </c>
      <c r="J2738" t="s">
        <v>71</v>
      </c>
      <c r="P2738" s="1" t="s">
        <v>6137</v>
      </c>
      <c r="Q2738" t="s">
        <v>6138</v>
      </c>
      <c r="R2738">
        <v>1023</v>
      </c>
      <c r="T2738" t="s">
        <v>6139</v>
      </c>
    </row>
    <row r="2739" spans="1:20" x14ac:dyDescent="0.25">
      <c r="A2739" t="s">
        <v>29</v>
      </c>
      <c r="B2739" t="s">
        <v>30</v>
      </c>
      <c r="C2739" t="s">
        <v>22</v>
      </c>
      <c r="D2739" t="s">
        <v>23</v>
      </c>
      <c r="E2739" t="s">
        <v>5</v>
      </c>
      <c r="G2739" t="s">
        <v>24</v>
      </c>
      <c r="H2739">
        <v>1655115</v>
      </c>
      <c r="I2739">
        <v>1656137</v>
      </c>
      <c r="J2739" t="s">
        <v>71</v>
      </c>
      <c r="K2739" t="s">
        <v>6140</v>
      </c>
      <c r="L2739" t="s">
        <v>6140</v>
      </c>
      <c r="N2739" t="s">
        <v>5279</v>
      </c>
      <c r="P2739" s="1" t="s">
        <v>6137</v>
      </c>
      <c r="Q2739" t="s">
        <v>6138</v>
      </c>
      <c r="R2739">
        <v>1023</v>
      </c>
      <c r="S2739">
        <v>340</v>
      </c>
    </row>
    <row r="2740" spans="1:20" x14ac:dyDescent="0.25">
      <c r="A2740" t="s">
        <v>20</v>
      </c>
      <c r="B2740" t="s">
        <v>21</v>
      </c>
      <c r="C2740" t="s">
        <v>22</v>
      </c>
      <c r="D2740" t="s">
        <v>23</v>
      </c>
      <c r="E2740" t="s">
        <v>5</v>
      </c>
      <c r="G2740" t="s">
        <v>24</v>
      </c>
      <c r="H2740">
        <v>1656140</v>
      </c>
      <c r="I2740">
        <v>1656862</v>
      </c>
      <c r="J2740" t="s">
        <v>71</v>
      </c>
      <c r="P2740" s="1" t="s">
        <v>6141</v>
      </c>
      <c r="Q2740" t="s">
        <v>6142</v>
      </c>
      <c r="R2740">
        <v>723</v>
      </c>
      <c r="T2740" t="s">
        <v>6143</v>
      </c>
    </row>
    <row r="2741" spans="1:20" x14ac:dyDescent="0.25">
      <c r="A2741" t="s">
        <v>29</v>
      </c>
      <c r="B2741" t="s">
        <v>30</v>
      </c>
      <c r="C2741" t="s">
        <v>22</v>
      </c>
      <c r="D2741" t="s">
        <v>23</v>
      </c>
      <c r="E2741" t="s">
        <v>5</v>
      </c>
      <c r="G2741" t="s">
        <v>24</v>
      </c>
      <c r="H2741">
        <v>1656140</v>
      </c>
      <c r="I2741">
        <v>1656862</v>
      </c>
      <c r="J2741" t="s">
        <v>71</v>
      </c>
      <c r="K2741" t="s">
        <v>6144</v>
      </c>
      <c r="L2741" t="s">
        <v>6144</v>
      </c>
      <c r="N2741" t="s">
        <v>3040</v>
      </c>
      <c r="P2741" s="1" t="s">
        <v>6141</v>
      </c>
      <c r="Q2741" t="s">
        <v>6142</v>
      </c>
      <c r="R2741">
        <v>723</v>
      </c>
      <c r="S2741">
        <v>240</v>
      </c>
    </row>
    <row r="2742" spans="1:20" x14ac:dyDescent="0.25">
      <c r="A2742" t="s">
        <v>20</v>
      </c>
      <c r="B2742" t="s">
        <v>21</v>
      </c>
      <c r="C2742" t="s">
        <v>22</v>
      </c>
      <c r="D2742" t="s">
        <v>23</v>
      </c>
      <c r="E2742" t="s">
        <v>5</v>
      </c>
      <c r="G2742" t="s">
        <v>24</v>
      </c>
      <c r="H2742">
        <v>1656866</v>
      </c>
      <c r="I2742">
        <v>1657759</v>
      </c>
      <c r="J2742" t="s">
        <v>71</v>
      </c>
      <c r="P2742" s="1" t="s">
        <v>6145</v>
      </c>
      <c r="Q2742" t="s">
        <v>6146</v>
      </c>
      <c r="R2742">
        <v>894</v>
      </c>
      <c r="T2742" t="s">
        <v>6147</v>
      </c>
    </row>
    <row r="2743" spans="1:20" x14ac:dyDescent="0.25">
      <c r="A2743" t="s">
        <v>29</v>
      </c>
      <c r="B2743" t="s">
        <v>30</v>
      </c>
      <c r="C2743" t="s">
        <v>22</v>
      </c>
      <c r="D2743" t="s">
        <v>23</v>
      </c>
      <c r="E2743" t="s">
        <v>5</v>
      </c>
      <c r="G2743" t="s">
        <v>24</v>
      </c>
      <c r="H2743">
        <v>1656866</v>
      </c>
      <c r="I2743">
        <v>1657759</v>
      </c>
      <c r="J2743" t="s">
        <v>71</v>
      </c>
      <c r="K2743" t="s">
        <v>6148</v>
      </c>
      <c r="L2743" t="s">
        <v>6148</v>
      </c>
      <c r="N2743" t="s">
        <v>6149</v>
      </c>
      <c r="P2743" s="1" t="s">
        <v>6145</v>
      </c>
      <c r="Q2743" t="s">
        <v>6146</v>
      </c>
      <c r="R2743">
        <v>894</v>
      </c>
      <c r="S2743">
        <v>297</v>
      </c>
    </row>
    <row r="2744" spans="1:20" x14ac:dyDescent="0.25">
      <c r="A2744" t="s">
        <v>20</v>
      </c>
      <c r="B2744" t="s">
        <v>21</v>
      </c>
      <c r="C2744" t="s">
        <v>22</v>
      </c>
      <c r="D2744" t="s">
        <v>23</v>
      </c>
      <c r="E2744" t="s">
        <v>5</v>
      </c>
      <c r="G2744" t="s">
        <v>24</v>
      </c>
      <c r="H2744">
        <v>1657760</v>
      </c>
      <c r="I2744">
        <v>1659130</v>
      </c>
      <c r="J2744" t="s">
        <v>71</v>
      </c>
      <c r="P2744" s="1" t="s">
        <v>6150</v>
      </c>
      <c r="Q2744" t="s">
        <v>6151</v>
      </c>
      <c r="R2744">
        <v>1371</v>
      </c>
      <c r="T2744" t="s">
        <v>6152</v>
      </c>
    </row>
    <row r="2745" spans="1:20" x14ac:dyDescent="0.25">
      <c r="A2745" t="s">
        <v>29</v>
      </c>
      <c r="B2745" t="s">
        <v>30</v>
      </c>
      <c r="C2745" t="s">
        <v>22</v>
      </c>
      <c r="D2745" t="s">
        <v>23</v>
      </c>
      <c r="E2745" t="s">
        <v>5</v>
      </c>
      <c r="G2745" t="s">
        <v>24</v>
      </c>
      <c r="H2745">
        <v>1657760</v>
      </c>
      <c r="I2745">
        <v>1659130</v>
      </c>
      <c r="J2745" t="s">
        <v>71</v>
      </c>
      <c r="K2745" t="s">
        <v>6153</v>
      </c>
      <c r="L2745" t="s">
        <v>6153</v>
      </c>
      <c r="N2745" t="s">
        <v>36</v>
      </c>
      <c r="P2745" s="1" t="s">
        <v>6150</v>
      </c>
      <c r="Q2745" t="s">
        <v>6151</v>
      </c>
      <c r="R2745">
        <v>1371</v>
      </c>
      <c r="S2745">
        <v>456</v>
      </c>
    </row>
    <row r="2746" spans="1:20" x14ac:dyDescent="0.25">
      <c r="A2746" t="s">
        <v>20</v>
      </c>
      <c r="B2746" t="s">
        <v>21</v>
      </c>
      <c r="C2746" t="s">
        <v>22</v>
      </c>
      <c r="D2746" t="s">
        <v>23</v>
      </c>
      <c r="E2746" t="s">
        <v>5</v>
      </c>
      <c r="G2746" t="s">
        <v>24</v>
      </c>
      <c r="H2746">
        <v>1659127</v>
      </c>
      <c r="I2746">
        <v>1659945</v>
      </c>
      <c r="J2746" t="s">
        <v>71</v>
      </c>
      <c r="P2746" s="1" t="s">
        <v>6154</v>
      </c>
      <c r="Q2746" t="s">
        <v>6155</v>
      </c>
      <c r="R2746">
        <v>819</v>
      </c>
      <c r="T2746" t="s">
        <v>6156</v>
      </c>
    </row>
    <row r="2747" spans="1:20" x14ac:dyDescent="0.25">
      <c r="A2747" t="s">
        <v>29</v>
      </c>
      <c r="B2747" t="s">
        <v>30</v>
      </c>
      <c r="C2747" t="s">
        <v>22</v>
      </c>
      <c r="D2747" t="s">
        <v>23</v>
      </c>
      <c r="E2747" t="s">
        <v>5</v>
      </c>
      <c r="G2747" t="s">
        <v>24</v>
      </c>
      <c r="H2747">
        <v>1659127</v>
      </c>
      <c r="I2747">
        <v>1659945</v>
      </c>
      <c r="J2747" t="s">
        <v>71</v>
      </c>
      <c r="K2747" t="s">
        <v>6157</v>
      </c>
      <c r="L2747" t="s">
        <v>6157</v>
      </c>
      <c r="N2747" t="s">
        <v>732</v>
      </c>
      <c r="P2747" s="1" t="s">
        <v>6154</v>
      </c>
      <c r="Q2747" t="s">
        <v>6155</v>
      </c>
      <c r="R2747">
        <v>819</v>
      </c>
      <c r="S2747">
        <v>272</v>
      </c>
    </row>
    <row r="2748" spans="1:20" x14ac:dyDescent="0.25">
      <c r="A2748" t="s">
        <v>20</v>
      </c>
      <c r="B2748" t="s">
        <v>21</v>
      </c>
      <c r="C2748" t="s">
        <v>22</v>
      </c>
      <c r="D2748" t="s">
        <v>23</v>
      </c>
      <c r="E2748" t="s">
        <v>5</v>
      </c>
      <c r="G2748" t="s">
        <v>24</v>
      </c>
      <c r="H2748">
        <v>1659945</v>
      </c>
      <c r="I2748">
        <v>1660850</v>
      </c>
      <c r="J2748" t="s">
        <v>71</v>
      </c>
      <c r="P2748" s="1" t="s">
        <v>6158</v>
      </c>
      <c r="Q2748" t="s">
        <v>6159</v>
      </c>
      <c r="R2748">
        <v>906</v>
      </c>
      <c r="T2748" t="s">
        <v>6160</v>
      </c>
    </row>
    <row r="2749" spans="1:20" x14ac:dyDescent="0.25">
      <c r="A2749" t="s">
        <v>29</v>
      </c>
      <c r="B2749" t="s">
        <v>30</v>
      </c>
      <c r="C2749" t="s">
        <v>22</v>
      </c>
      <c r="D2749" t="s">
        <v>23</v>
      </c>
      <c r="E2749" t="s">
        <v>5</v>
      </c>
      <c r="G2749" t="s">
        <v>24</v>
      </c>
      <c r="H2749">
        <v>1659945</v>
      </c>
      <c r="I2749">
        <v>1660850</v>
      </c>
      <c r="J2749" t="s">
        <v>71</v>
      </c>
      <c r="K2749" t="s">
        <v>6161</v>
      </c>
      <c r="L2749" t="s">
        <v>6161</v>
      </c>
      <c r="N2749" t="s">
        <v>1243</v>
      </c>
      <c r="P2749" s="1" t="s">
        <v>6158</v>
      </c>
      <c r="Q2749" t="s">
        <v>6159</v>
      </c>
      <c r="R2749">
        <v>906</v>
      </c>
      <c r="S2749">
        <v>301</v>
      </c>
    </row>
    <row r="2750" spans="1:20" x14ac:dyDescent="0.25">
      <c r="A2750" t="s">
        <v>20</v>
      </c>
      <c r="B2750" t="s">
        <v>21</v>
      </c>
      <c r="C2750" t="s">
        <v>22</v>
      </c>
      <c r="D2750" t="s">
        <v>23</v>
      </c>
      <c r="E2750" t="s">
        <v>5</v>
      </c>
      <c r="G2750" t="s">
        <v>24</v>
      </c>
      <c r="H2750">
        <v>1660853</v>
      </c>
      <c r="I2750">
        <v>1662199</v>
      </c>
      <c r="J2750" t="s">
        <v>71</v>
      </c>
      <c r="P2750" s="1" t="s">
        <v>6162</v>
      </c>
      <c r="Q2750" t="s">
        <v>6163</v>
      </c>
      <c r="R2750">
        <v>1347</v>
      </c>
      <c r="T2750" t="s">
        <v>6164</v>
      </c>
    </row>
    <row r="2751" spans="1:20" x14ac:dyDescent="0.25">
      <c r="A2751" t="s">
        <v>29</v>
      </c>
      <c r="B2751" t="s">
        <v>30</v>
      </c>
      <c r="C2751" t="s">
        <v>22</v>
      </c>
      <c r="D2751" t="s">
        <v>23</v>
      </c>
      <c r="E2751" t="s">
        <v>5</v>
      </c>
      <c r="G2751" t="s">
        <v>24</v>
      </c>
      <c r="H2751">
        <v>1660853</v>
      </c>
      <c r="I2751">
        <v>1662199</v>
      </c>
      <c r="J2751" t="s">
        <v>71</v>
      </c>
      <c r="K2751" t="s">
        <v>6165</v>
      </c>
      <c r="L2751" t="s">
        <v>6165</v>
      </c>
      <c r="N2751" t="s">
        <v>6166</v>
      </c>
      <c r="P2751" s="1" t="s">
        <v>6162</v>
      </c>
      <c r="Q2751" t="s">
        <v>6163</v>
      </c>
      <c r="R2751">
        <v>1347</v>
      </c>
      <c r="S2751">
        <v>448</v>
      </c>
    </row>
    <row r="2752" spans="1:20" x14ac:dyDescent="0.25">
      <c r="A2752" t="s">
        <v>20</v>
      </c>
      <c r="B2752" t="s">
        <v>21</v>
      </c>
      <c r="C2752" t="s">
        <v>22</v>
      </c>
      <c r="D2752" t="s">
        <v>23</v>
      </c>
      <c r="E2752" t="s">
        <v>5</v>
      </c>
      <c r="G2752" t="s">
        <v>24</v>
      </c>
      <c r="H2752">
        <v>1662287</v>
      </c>
      <c r="I2752">
        <v>1663744</v>
      </c>
      <c r="J2752" t="s">
        <v>71</v>
      </c>
      <c r="P2752" s="1" t="s">
        <v>6167</v>
      </c>
      <c r="Q2752" t="s">
        <v>6168</v>
      </c>
      <c r="R2752">
        <v>1458</v>
      </c>
      <c r="T2752" t="s">
        <v>6169</v>
      </c>
    </row>
    <row r="2753" spans="1:20" x14ac:dyDescent="0.25">
      <c r="A2753" t="s">
        <v>29</v>
      </c>
      <c r="B2753" t="s">
        <v>30</v>
      </c>
      <c r="C2753" t="s">
        <v>22</v>
      </c>
      <c r="D2753" t="s">
        <v>23</v>
      </c>
      <c r="E2753" t="s">
        <v>5</v>
      </c>
      <c r="G2753" t="s">
        <v>24</v>
      </c>
      <c r="H2753">
        <v>1662287</v>
      </c>
      <c r="I2753">
        <v>1663744</v>
      </c>
      <c r="J2753" t="s">
        <v>71</v>
      </c>
      <c r="K2753" t="s">
        <v>6170</v>
      </c>
      <c r="L2753" t="s">
        <v>6170</v>
      </c>
      <c r="N2753" t="s">
        <v>6171</v>
      </c>
      <c r="P2753" s="1" t="s">
        <v>6167</v>
      </c>
      <c r="Q2753" t="s">
        <v>6168</v>
      </c>
      <c r="R2753">
        <v>1458</v>
      </c>
      <c r="S2753">
        <v>485</v>
      </c>
    </row>
    <row r="2754" spans="1:20" x14ac:dyDescent="0.25">
      <c r="A2754" t="s">
        <v>20</v>
      </c>
      <c r="B2754" t="s">
        <v>21</v>
      </c>
      <c r="C2754" t="s">
        <v>22</v>
      </c>
      <c r="D2754" t="s">
        <v>23</v>
      </c>
      <c r="E2754" t="s">
        <v>5</v>
      </c>
      <c r="G2754" t="s">
        <v>24</v>
      </c>
      <c r="H2754">
        <v>1663762</v>
      </c>
      <c r="I2754">
        <v>1664586</v>
      </c>
      <c r="J2754" t="s">
        <v>71</v>
      </c>
      <c r="P2754" s="1" t="s">
        <v>6172</v>
      </c>
      <c r="Q2754" t="s">
        <v>6173</v>
      </c>
      <c r="R2754">
        <v>825</v>
      </c>
      <c r="T2754" t="s">
        <v>6174</v>
      </c>
    </row>
    <row r="2755" spans="1:20" x14ac:dyDescent="0.25">
      <c r="A2755" t="s">
        <v>29</v>
      </c>
      <c r="B2755" t="s">
        <v>30</v>
      </c>
      <c r="C2755" t="s">
        <v>22</v>
      </c>
      <c r="D2755" t="s">
        <v>23</v>
      </c>
      <c r="E2755" t="s">
        <v>5</v>
      </c>
      <c r="G2755" t="s">
        <v>24</v>
      </c>
      <c r="H2755">
        <v>1663762</v>
      </c>
      <c r="I2755">
        <v>1664586</v>
      </c>
      <c r="J2755" t="s">
        <v>71</v>
      </c>
      <c r="K2755" t="s">
        <v>6175</v>
      </c>
      <c r="L2755" t="s">
        <v>6175</v>
      </c>
      <c r="N2755" t="s">
        <v>6176</v>
      </c>
      <c r="P2755" s="1" t="s">
        <v>6172</v>
      </c>
      <c r="Q2755" t="s">
        <v>6173</v>
      </c>
      <c r="R2755">
        <v>825</v>
      </c>
      <c r="S2755">
        <v>274</v>
      </c>
    </row>
    <row r="2756" spans="1:20" x14ac:dyDescent="0.25">
      <c r="A2756" t="s">
        <v>20</v>
      </c>
      <c r="B2756" t="s">
        <v>21</v>
      </c>
      <c r="C2756" t="s">
        <v>22</v>
      </c>
      <c r="D2756" t="s">
        <v>23</v>
      </c>
      <c r="E2756" t="s">
        <v>5</v>
      </c>
      <c r="G2756" t="s">
        <v>24</v>
      </c>
      <c r="H2756">
        <v>1664631</v>
      </c>
      <c r="I2756">
        <v>1665812</v>
      </c>
      <c r="J2756" t="s">
        <v>71</v>
      </c>
      <c r="P2756" s="1" t="s">
        <v>6177</v>
      </c>
      <c r="Q2756" t="s">
        <v>6178</v>
      </c>
      <c r="R2756">
        <v>1182</v>
      </c>
      <c r="T2756" t="s">
        <v>6179</v>
      </c>
    </row>
    <row r="2757" spans="1:20" x14ac:dyDescent="0.25">
      <c r="A2757" t="s">
        <v>29</v>
      </c>
      <c r="B2757" t="s">
        <v>30</v>
      </c>
      <c r="C2757" t="s">
        <v>22</v>
      </c>
      <c r="D2757" t="s">
        <v>23</v>
      </c>
      <c r="E2757" t="s">
        <v>5</v>
      </c>
      <c r="G2757" t="s">
        <v>24</v>
      </c>
      <c r="H2757">
        <v>1664631</v>
      </c>
      <c r="I2757">
        <v>1665812</v>
      </c>
      <c r="J2757" t="s">
        <v>71</v>
      </c>
      <c r="K2757" t="s">
        <v>6180</v>
      </c>
      <c r="L2757" t="s">
        <v>6180</v>
      </c>
      <c r="N2757" t="s">
        <v>36</v>
      </c>
      <c r="P2757" s="1" t="s">
        <v>6177</v>
      </c>
      <c r="Q2757" t="s">
        <v>6178</v>
      </c>
      <c r="R2757">
        <v>1182</v>
      </c>
      <c r="S2757">
        <v>393</v>
      </c>
    </row>
    <row r="2758" spans="1:20" x14ac:dyDescent="0.25">
      <c r="A2758" t="s">
        <v>20</v>
      </c>
      <c r="B2758" t="s">
        <v>21</v>
      </c>
      <c r="C2758" t="s">
        <v>22</v>
      </c>
      <c r="D2758" t="s">
        <v>23</v>
      </c>
      <c r="E2758" t="s">
        <v>5</v>
      </c>
      <c r="G2758" t="s">
        <v>24</v>
      </c>
      <c r="H2758">
        <v>1665816</v>
      </c>
      <c r="I2758">
        <v>1666559</v>
      </c>
      <c r="J2758" t="s">
        <v>71</v>
      </c>
      <c r="P2758" s="1" t="s">
        <v>6181</v>
      </c>
      <c r="Q2758" t="s">
        <v>6182</v>
      </c>
      <c r="R2758">
        <v>744</v>
      </c>
      <c r="T2758" t="s">
        <v>6183</v>
      </c>
    </row>
    <row r="2759" spans="1:20" x14ac:dyDescent="0.25">
      <c r="A2759" t="s">
        <v>29</v>
      </c>
      <c r="B2759" t="s">
        <v>30</v>
      </c>
      <c r="C2759" t="s">
        <v>22</v>
      </c>
      <c r="D2759" t="s">
        <v>23</v>
      </c>
      <c r="E2759" t="s">
        <v>5</v>
      </c>
      <c r="G2759" t="s">
        <v>24</v>
      </c>
      <c r="H2759">
        <v>1665816</v>
      </c>
      <c r="I2759">
        <v>1666559</v>
      </c>
      <c r="J2759" t="s">
        <v>71</v>
      </c>
      <c r="K2759" t="s">
        <v>6184</v>
      </c>
      <c r="L2759" t="s">
        <v>6184</v>
      </c>
      <c r="N2759" t="s">
        <v>6185</v>
      </c>
      <c r="P2759" s="1" t="s">
        <v>6181</v>
      </c>
      <c r="Q2759" t="s">
        <v>6182</v>
      </c>
      <c r="R2759">
        <v>744</v>
      </c>
      <c r="S2759">
        <v>247</v>
      </c>
    </row>
    <row r="2760" spans="1:20" x14ac:dyDescent="0.25">
      <c r="A2760" t="s">
        <v>20</v>
      </c>
      <c r="B2760" t="s">
        <v>21</v>
      </c>
      <c r="C2760" t="s">
        <v>22</v>
      </c>
      <c r="D2760" t="s">
        <v>23</v>
      </c>
      <c r="E2760" t="s">
        <v>5</v>
      </c>
      <c r="G2760" t="s">
        <v>24</v>
      </c>
      <c r="H2760">
        <v>1666556</v>
      </c>
      <c r="I2760">
        <v>1667554</v>
      </c>
      <c r="J2760" t="s">
        <v>71</v>
      </c>
      <c r="P2760" s="1" t="s">
        <v>6186</v>
      </c>
      <c r="Q2760" t="s">
        <v>6187</v>
      </c>
      <c r="R2760">
        <v>999</v>
      </c>
      <c r="T2760" t="s">
        <v>6188</v>
      </c>
    </row>
    <row r="2761" spans="1:20" x14ac:dyDescent="0.25">
      <c r="A2761" t="s">
        <v>29</v>
      </c>
      <c r="B2761" t="s">
        <v>30</v>
      </c>
      <c r="C2761" t="s">
        <v>22</v>
      </c>
      <c r="D2761" t="s">
        <v>23</v>
      </c>
      <c r="E2761" t="s">
        <v>5</v>
      </c>
      <c r="G2761" t="s">
        <v>24</v>
      </c>
      <c r="H2761">
        <v>1666556</v>
      </c>
      <c r="I2761">
        <v>1667554</v>
      </c>
      <c r="J2761" t="s">
        <v>71</v>
      </c>
      <c r="K2761" t="s">
        <v>6189</v>
      </c>
      <c r="L2761" t="s">
        <v>6189</v>
      </c>
      <c r="N2761" t="s">
        <v>1993</v>
      </c>
      <c r="P2761" s="1" t="s">
        <v>6186</v>
      </c>
      <c r="Q2761" t="s">
        <v>6187</v>
      </c>
      <c r="R2761">
        <v>999</v>
      </c>
      <c r="S2761">
        <v>332</v>
      </c>
    </row>
    <row r="2762" spans="1:20" x14ac:dyDescent="0.2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G2762" t="s">
        <v>24</v>
      </c>
      <c r="H2762">
        <v>1667568</v>
      </c>
      <c r="I2762">
        <v>1668296</v>
      </c>
      <c r="J2762" t="s">
        <v>71</v>
      </c>
      <c r="P2762" s="1" t="s">
        <v>6190</v>
      </c>
      <c r="Q2762" t="s">
        <v>6191</v>
      </c>
      <c r="R2762">
        <v>729</v>
      </c>
      <c r="T2762" t="s">
        <v>6192</v>
      </c>
    </row>
    <row r="2763" spans="1:20" x14ac:dyDescent="0.25">
      <c r="A2763" t="s">
        <v>29</v>
      </c>
      <c r="B2763" t="s">
        <v>30</v>
      </c>
      <c r="C2763" t="s">
        <v>22</v>
      </c>
      <c r="D2763" t="s">
        <v>23</v>
      </c>
      <c r="E2763" t="s">
        <v>5</v>
      </c>
      <c r="G2763" t="s">
        <v>24</v>
      </c>
      <c r="H2763">
        <v>1667568</v>
      </c>
      <c r="I2763">
        <v>1668296</v>
      </c>
      <c r="J2763" t="s">
        <v>71</v>
      </c>
      <c r="K2763" t="s">
        <v>6193</v>
      </c>
      <c r="L2763" t="s">
        <v>6193</v>
      </c>
      <c r="N2763" t="s">
        <v>1859</v>
      </c>
      <c r="P2763" s="1" t="s">
        <v>6190</v>
      </c>
      <c r="Q2763" t="s">
        <v>6191</v>
      </c>
      <c r="R2763">
        <v>729</v>
      </c>
      <c r="S2763">
        <v>242</v>
      </c>
    </row>
    <row r="2764" spans="1:20" x14ac:dyDescent="0.25">
      <c r="A2764" t="s">
        <v>20</v>
      </c>
      <c r="B2764" t="s">
        <v>21</v>
      </c>
      <c r="C2764" t="s">
        <v>22</v>
      </c>
      <c r="D2764" t="s">
        <v>23</v>
      </c>
      <c r="E2764" t="s">
        <v>5</v>
      </c>
      <c r="G2764" t="s">
        <v>24</v>
      </c>
      <c r="H2764">
        <v>1668299</v>
      </c>
      <c r="I2764">
        <v>1669426</v>
      </c>
      <c r="J2764" t="s">
        <v>71</v>
      </c>
      <c r="O2764" t="s">
        <v>6194</v>
      </c>
      <c r="P2764" s="1" t="s">
        <v>6195</v>
      </c>
      <c r="Q2764" t="s">
        <v>6196</v>
      </c>
      <c r="R2764">
        <v>1128</v>
      </c>
      <c r="T2764" t="s">
        <v>6197</v>
      </c>
    </row>
    <row r="2765" spans="1:20" x14ac:dyDescent="0.25">
      <c r="A2765" t="s">
        <v>29</v>
      </c>
      <c r="B2765" t="s">
        <v>30</v>
      </c>
      <c r="C2765" t="s">
        <v>22</v>
      </c>
      <c r="D2765" t="s">
        <v>23</v>
      </c>
      <c r="E2765" t="s">
        <v>5</v>
      </c>
      <c r="G2765" t="s">
        <v>24</v>
      </c>
      <c r="H2765">
        <v>1668299</v>
      </c>
      <c r="I2765">
        <v>1669426</v>
      </c>
      <c r="J2765" t="s">
        <v>71</v>
      </c>
      <c r="K2765" t="s">
        <v>6198</v>
      </c>
      <c r="L2765" t="s">
        <v>6198</v>
      </c>
      <c r="N2765" t="s">
        <v>6199</v>
      </c>
      <c r="O2765" t="s">
        <v>6194</v>
      </c>
      <c r="P2765" s="1" t="s">
        <v>6195</v>
      </c>
      <c r="Q2765" t="s">
        <v>6196</v>
      </c>
      <c r="R2765">
        <v>1128</v>
      </c>
      <c r="S2765">
        <v>375</v>
      </c>
    </row>
    <row r="2766" spans="1:20" x14ac:dyDescent="0.25">
      <c r="A2766" t="s">
        <v>20</v>
      </c>
      <c r="B2766" t="s">
        <v>21</v>
      </c>
      <c r="C2766" t="s">
        <v>22</v>
      </c>
      <c r="D2766" t="s">
        <v>23</v>
      </c>
      <c r="E2766" t="s">
        <v>5</v>
      </c>
      <c r="G2766" t="s">
        <v>24</v>
      </c>
      <c r="H2766">
        <v>1669429</v>
      </c>
      <c r="I2766">
        <v>1670739</v>
      </c>
      <c r="J2766" t="s">
        <v>71</v>
      </c>
      <c r="O2766" t="s">
        <v>6200</v>
      </c>
      <c r="P2766" s="1" t="s">
        <v>6201</v>
      </c>
      <c r="Q2766" t="s">
        <v>6202</v>
      </c>
      <c r="R2766">
        <v>1311</v>
      </c>
      <c r="T2766" t="s">
        <v>6203</v>
      </c>
    </row>
    <row r="2767" spans="1:20" x14ac:dyDescent="0.25">
      <c r="A2767" t="s">
        <v>29</v>
      </c>
      <c r="B2767" t="s">
        <v>30</v>
      </c>
      <c r="C2767" t="s">
        <v>22</v>
      </c>
      <c r="D2767" t="s">
        <v>23</v>
      </c>
      <c r="E2767" t="s">
        <v>5</v>
      </c>
      <c r="G2767" t="s">
        <v>24</v>
      </c>
      <c r="H2767">
        <v>1669429</v>
      </c>
      <c r="I2767">
        <v>1670739</v>
      </c>
      <c r="J2767" t="s">
        <v>71</v>
      </c>
      <c r="K2767" t="s">
        <v>6204</v>
      </c>
      <c r="L2767" t="s">
        <v>6204</v>
      </c>
      <c r="N2767" t="s">
        <v>6205</v>
      </c>
      <c r="O2767" t="s">
        <v>6200</v>
      </c>
      <c r="P2767" s="1" t="s">
        <v>6201</v>
      </c>
      <c r="Q2767" t="s">
        <v>6202</v>
      </c>
      <c r="R2767">
        <v>1311</v>
      </c>
      <c r="S2767">
        <v>436</v>
      </c>
    </row>
    <row r="2768" spans="1:20" x14ac:dyDescent="0.25">
      <c r="A2768" t="s">
        <v>20</v>
      </c>
      <c r="B2768" t="s">
        <v>21</v>
      </c>
      <c r="C2768" t="s">
        <v>22</v>
      </c>
      <c r="D2768" t="s">
        <v>23</v>
      </c>
      <c r="E2768" t="s">
        <v>5</v>
      </c>
      <c r="G2768" t="s">
        <v>24</v>
      </c>
      <c r="H2768">
        <v>1670777</v>
      </c>
      <c r="I2768">
        <v>1671529</v>
      </c>
      <c r="J2768" t="s">
        <v>71</v>
      </c>
      <c r="P2768" s="1" t="s">
        <v>6206</v>
      </c>
      <c r="Q2768" t="s">
        <v>6207</v>
      </c>
      <c r="R2768">
        <v>753</v>
      </c>
      <c r="T2768" t="s">
        <v>6208</v>
      </c>
    </row>
    <row r="2769" spans="1:20" x14ac:dyDescent="0.25">
      <c r="A2769" t="s">
        <v>29</v>
      </c>
      <c r="B2769" t="s">
        <v>30</v>
      </c>
      <c r="C2769" t="s">
        <v>22</v>
      </c>
      <c r="D2769" t="s">
        <v>23</v>
      </c>
      <c r="E2769" t="s">
        <v>5</v>
      </c>
      <c r="G2769" t="s">
        <v>24</v>
      </c>
      <c r="H2769">
        <v>1670777</v>
      </c>
      <c r="I2769">
        <v>1671529</v>
      </c>
      <c r="J2769" t="s">
        <v>71</v>
      </c>
      <c r="K2769" t="s">
        <v>6209</v>
      </c>
      <c r="L2769" t="s">
        <v>6209</v>
      </c>
      <c r="N2769" t="s">
        <v>6210</v>
      </c>
      <c r="P2769" s="1" t="s">
        <v>6206</v>
      </c>
      <c r="Q2769" t="s">
        <v>6207</v>
      </c>
      <c r="R2769">
        <v>753</v>
      </c>
      <c r="S2769">
        <v>250</v>
      </c>
    </row>
    <row r="2770" spans="1:20" x14ac:dyDescent="0.25">
      <c r="A2770" t="s">
        <v>20</v>
      </c>
      <c r="B2770" t="s">
        <v>21</v>
      </c>
      <c r="C2770" t="s">
        <v>22</v>
      </c>
      <c r="D2770" t="s">
        <v>23</v>
      </c>
      <c r="E2770" t="s">
        <v>5</v>
      </c>
      <c r="G2770" t="s">
        <v>24</v>
      </c>
      <c r="H2770">
        <v>1671550</v>
      </c>
      <c r="I2770">
        <v>1672524</v>
      </c>
      <c r="J2770" t="s">
        <v>71</v>
      </c>
      <c r="P2770" s="1" t="s">
        <v>6211</v>
      </c>
      <c r="Q2770" t="s">
        <v>6212</v>
      </c>
      <c r="R2770">
        <v>975</v>
      </c>
      <c r="T2770" t="s">
        <v>6213</v>
      </c>
    </row>
    <row r="2771" spans="1:20" x14ac:dyDescent="0.25">
      <c r="A2771" t="s">
        <v>29</v>
      </c>
      <c r="B2771" t="s">
        <v>30</v>
      </c>
      <c r="C2771" t="s">
        <v>22</v>
      </c>
      <c r="D2771" t="s">
        <v>23</v>
      </c>
      <c r="E2771" t="s">
        <v>5</v>
      </c>
      <c r="G2771" t="s">
        <v>24</v>
      </c>
      <c r="H2771">
        <v>1671550</v>
      </c>
      <c r="I2771">
        <v>1672524</v>
      </c>
      <c r="J2771" t="s">
        <v>71</v>
      </c>
      <c r="K2771" t="s">
        <v>6214</v>
      </c>
      <c r="L2771" t="s">
        <v>6214</v>
      </c>
      <c r="N2771" t="s">
        <v>6215</v>
      </c>
      <c r="P2771" s="1" t="s">
        <v>6211</v>
      </c>
      <c r="Q2771" t="s">
        <v>6212</v>
      </c>
      <c r="R2771">
        <v>975</v>
      </c>
      <c r="S2771">
        <v>324</v>
      </c>
    </row>
    <row r="2772" spans="1:20" x14ac:dyDescent="0.25">
      <c r="A2772" t="s">
        <v>20</v>
      </c>
      <c r="B2772" t="s">
        <v>21</v>
      </c>
      <c r="C2772" t="s">
        <v>22</v>
      </c>
      <c r="D2772" t="s">
        <v>23</v>
      </c>
      <c r="E2772" t="s">
        <v>5</v>
      </c>
      <c r="G2772" t="s">
        <v>24</v>
      </c>
      <c r="H2772">
        <v>1672528</v>
      </c>
      <c r="I2772">
        <v>1673652</v>
      </c>
      <c r="J2772" t="s">
        <v>71</v>
      </c>
      <c r="O2772" t="s">
        <v>6216</v>
      </c>
      <c r="P2772" s="1" t="s">
        <v>6217</v>
      </c>
      <c r="Q2772" t="s">
        <v>6218</v>
      </c>
      <c r="R2772">
        <v>1125</v>
      </c>
      <c r="T2772" t="s">
        <v>6219</v>
      </c>
    </row>
    <row r="2773" spans="1:20" x14ac:dyDescent="0.25">
      <c r="A2773" t="s">
        <v>29</v>
      </c>
      <c r="B2773" t="s">
        <v>30</v>
      </c>
      <c r="C2773" t="s">
        <v>22</v>
      </c>
      <c r="D2773" t="s">
        <v>23</v>
      </c>
      <c r="E2773" t="s">
        <v>5</v>
      </c>
      <c r="G2773" t="s">
        <v>24</v>
      </c>
      <c r="H2773">
        <v>1672528</v>
      </c>
      <c r="I2773">
        <v>1673652</v>
      </c>
      <c r="J2773" t="s">
        <v>71</v>
      </c>
      <c r="K2773" t="s">
        <v>6220</v>
      </c>
      <c r="L2773" t="s">
        <v>6220</v>
      </c>
      <c r="N2773" t="s">
        <v>6221</v>
      </c>
      <c r="O2773" t="s">
        <v>6216</v>
      </c>
      <c r="P2773" s="1" t="s">
        <v>6217</v>
      </c>
      <c r="Q2773" t="s">
        <v>6218</v>
      </c>
      <c r="R2773">
        <v>1125</v>
      </c>
      <c r="S2773">
        <v>374</v>
      </c>
    </row>
    <row r="2774" spans="1:20" x14ac:dyDescent="0.25">
      <c r="A2774" t="s">
        <v>20</v>
      </c>
      <c r="B2774" t="s">
        <v>21</v>
      </c>
      <c r="C2774" t="s">
        <v>22</v>
      </c>
      <c r="D2774" t="s">
        <v>23</v>
      </c>
      <c r="E2774" t="s">
        <v>5</v>
      </c>
      <c r="G2774" t="s">
        <v>24</v>
      </c>
      <c r="H2774">
        <v>1673656</v>
      </c>
      <c r="I2774">
        <v>1675026</v>
      </c>
      <c r="J2774" t="s">
        <v>71</v>
      </c>
      <c r="P2774" s="1" t="s">
        <v>6222</v>
      </c>
      <c r="Q2774" t="s">
        <v>6223</v>
      </c>
      <c r="R2774">
        <v>1371</v>
      </c>
      <c r="T2774" t="s">
        <v>6224</v>
      </c>
    </row>
    <row r="2775" spans="1:20" x14ac:dyDescent="0.25">
      <c r="A2775" t="s">
        <v>29</v>
      </c>
      <c r="B2775" t="s">
        <v>30</v>
      </c>
      <c r="C2775" t="s">
        <v>22</v>
      </c>
      <c r="D2775" t="s">
        <v>23</v>
      </c>
      <c r="E2775" t="s">
        <v>5</v>
      </c>
      <c r="G2775" t="s">
        <v>24</v>
      </c>
      <c r="H2775">
        <v>1673656</v>
      </c>
      <c r="I2775">
        <v>1675026</v>
      </c>
      <c r="J2775" t="s">
        <v>71</v>
      </c>
      <c r="K2775" t="s">
        <v>6225</v>
      </c>
      <c r="L2775" t="s">
        <v>6225</v>
      </c>
      <c r="N2775" t="s">
        <v>6226</v>
      </c>
      <c r="P2775" s="1" t="s">
        <v>6222</v>
      </c>
      <c r="Q2775" t="s">
        <v>6223</v>
      </c>
      <c r="R2775">
        <v>1371</v>
      </c>
      <c r="S2775">
        <v>456</v>
      </c>
    </row>
    <row r="2776" spans="1:20" x14ac:dyDescent="0.25">
      <c r="A2776" t="s">
        <v>20</v>
      </c>
      <c r="B2776" t="s">
        <v>21</v>
      </c>
      <c r="C2776" t="s">
        <v>22</v>
      </c>
      <c r="D2776" t="s">
        <v>23</v>
      </c>
      <c r="E2776" t="s">
        <v>5</v>
      </c>
      <c r="G2776" t="s">
        <v>24</v>
      </c>
      <c r="H2776">
        <v>1675114</v>
      </c>
      <c r="I2776">
        <v>1677894</v>
      </c>
      <c r="J2776" t="s">
        <v>71</v>
      </c>
      <c r="P2776" s="1" t="s">
        <v>6227</v>
      </c>
      <c r="Q2776" t="s">
        <v>6228</v>
      </c>
      <c r="R2776">
        <v>2781</v>
      </c>
      <c r="T2776" t="s">
        <v>6229</v>
      </c>
    </row>
    <row r="2777" spans="1:20" x14ac:dyDescent="0.25">
      <c r="A2777" t="s">
        <v>29</v>
      </c>
      <c r="B2777" t="s">
        <v>30</v>
      </c>
      <c r="C2777" t="s">
        <v>22</v>
      </c>
      <c r="D2777" t="s">
        <v>23</v>
      </c>
      <c r="E2777" t="s">
        <v>5</v>
      </c>
      <c r="G2777" t="s">
        <v>24</v>
      </c>
      <c r="H2777">
        <v>1675114</v>
      </c>
      <c r="I2777">
        <v>1677894</v>
      </c>
      <c r="J2777" t="s">
        <v>71</v>
      </c>
      <c r="K2777" t="s">
        <v>6230</v>
      </c>
      <c r="L2777" t="s">
        <v>6230</v>
      </c>
      <c r="N2777" t="s">
        <v>388</v>
      </c>
      <c r="P2777" s="1" t="s">
        <v>6227</v>
      </c>
      <c r="Q2777" t="s">
        <v>6228</v>
      </c>
      <c r="R2777">
        <v>2781</v>
      </c>
      <c r="S2777">
        <v>926</v>
      </c>
    </row>
    <row r="2778" spans="1:20" x14ac:dyDescent="0.25">
      <c r="A2778" t="s">
        <v>20</v>
      </c>
      <c r="B2778" t="s">
        <v>21</v>
      </c>
      <c r="C2778" t="s">
        <v>22</v>
      </c>
      <c r="D2778" t="s">
        <v>23</v>
      </c>
      <c r="E2778" t="s">
        <v>5</v>
      </c>
      <c r="G2778" t="s">
        <v>24</v>
      </c>
      <c r="H2778">
        <v>1677957</v>
      </c>
      <c r="I2778">
        <v>1678820</v>
      </c>
      <c r="J2778" t="s">
        <v>71</v>
      </c>
      <c r="P2778" s="1" t="s">
        <v>6231</v>
      </c>
      <c r="Q2778" t="s">
        <v>6232</v>
      </c>
      <c r="R2778">
        <v>864</v>
      </c>
      <c r="T2778" t="s">
        <v>6233</v>
      </c>
    </row>
    <row r="2779" spans="1:20" x14ac:dyDescent="0.25">
      <c r="A2779" t="s">
        <v>29</v>
      </c>
      <c r="B2779" t="s">
        <v>30</v>
      </c>
      <c r="C2779" t="s">
        <v>22</v>
      </c>
      <c r="D2779" t="s">
        <v>23</v>
      </c>
      <c r="E2779" t="s">
        <v>5</v>
      </c>
      <c r="G2779" t="s">
        <v>24</v>
      </c>
      <c r="H2779">
        <v>1677957</v>
      </c>
      <c r="I2779">
        <v>1678820</v>
      </c>
      <c r="J2779" t="s">
        <v>71</v>
      </c>
      <c r="K2779" t="s">
        <v>6234</v>
      </c>
      <c r="L2779" t="s">
        <v>6234</v>
      </c>
      <c r="N2779" t="s">
        <v>36</v>
      </c>
      <c r="P2779" s="1" t="s">
        <v>6231</v>
      </c>
      <c r="Q2779" t="s">
        <v>6232</v>
      </c>
      <c r="R2779">
        <v>864</v>
      </c>
      <c r="S2779">
        <v>287</v>
      </c>
    </row>
    <row r="2780" spans="1:20" x14ac:dyDescent="0.2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G2780" t="s">
        <v>24</v>
      </c>
      <c r="H2780">
        <v>1678866</v>
      </c>
      <c r="I2780">
        <v>1681163</v>
      </c>
      <c r="J2780" t="s">
        <v>71</v>
      </c>
      <c r="P2780" s="1" t="s">
        <v>6235</v>
      </c>
      <c r="Q2780" t="s">
        <v>6236</v>
      </c>
      <c r="R2780">
        <v>2298</v>
      </c>
      <c r="T2780" t="s">
        <v>6237</v>
      </c>
    </row>
    <row r="2781" spans="1:20" x14ac:dyDescent="0.25">
      <c r="A2781" t="s">
        <v>29</v>
      </c>
      <c r="B2781" t="s">
        <v>30</v>
      </c>
      <c r="C2781" t="s">
        <v>22</v>
      </c>
      <c r="D2781" t="s">
        <v>23</v>
      </c>
      <c r="E2781" t="s">
        <v>5</v>
      </c>
      <c r="G2781" t="s">
        <v>24</v>
      </c>
      <c r="H2781">
        <v>1678866</v>
      </c>
      <c r="I2781">
        <v>1681163</v>
      </c>
      <c r="J2781" t="s">
        <v>71</v>
      </c>
      <c r="K2781" t="s">
        <v>6238</v>
      </c>
      <c r="L2781" t="s">
        <v>6238</v>
      </c>
      <c r="N2781" t="s">
        <v>1157</v>
      </c>
      <c r="P2781" s="1" t="s">
        <v>6235</v>
      </c>
      <c r="Q2781" t="s">
        <v>6236</v>
      </c>
      <c r="R2781">
        <v>2298</v>
      </c>
      <c r="S2781">
        <v>765</v>
      </c>
    </row>
    <row r="2782" spans="1:20" x14ac:dyDescent="0.25">
      <c r="A2782" t="s">
        <v>20</v>
      </c>
      <c r="B2782" t="s">
        <v>21</v>
      </c>
      <c r="C2782" t="s">
        <v>22</v>
      </c>
      <c r="D2782" t="s">
        <v>23</v>
      </c>
      <c r="E2782" t="s">
        <v>5</v>
      </c>
      <c r="G2782" t="s">
        <v>24</v>
      </c>
      <c r="H2782">
        <v>1681181</v>
      </c>
      <c r="I2782">
        <v>1683019</v>
      </c>
      <c r="J2782" t="s">
        <v>71</v>
      </c>
      <c r="O2782" t="s">
        <v>6239</v>
      </c>
      <c r="P2782" s="1" t="s">
        <v>6240</v>
      </c>
      <c r="Q2782" t="s">
        <v>6241</v>
      </c>
      <c r="R2782">
        <v>1839</v>
      </c>
      <c r="T2782" t="s">
        <v>6242</v>
      </c>
    </row>
    <row r="2783" spans="1:20" x14ac:dyDescent="0.25">
      <c r="A2783" t="s">
        <v>29</v>
      </c>
      <c r="B2783" t="s">
        <v>30</v>
      </c>
      <c r="C2783" t="s">
        <v>22</v>
      </c>
      <c r="D2783" t="s">
        <v>23</v>
      </c>
      <c r="E2783" t="s">
        <v>5</v>
      </c>
      <c r="G2783" t="s">
        <v>24</v>
      </c>
      <c r="H2783">
        <v>1681181</v>
      </c>
      <c r="I2783">
        <v>1683019</v>
      </c>
      <c r="J2783" t="s">
        <v>71</v>
      </c>
      <c r="K2783" t="s">
        <v>6243</v>
      </c>
      <c r="L2783" t="s">
        <v>6243</v>
      </c>
      <c r="N2783" t="s">
        <v>6244</v>
      </c>
      <c r="O2783" t="s">
        <v>6239</v>
      </c>
      <c r="P2783" s="1" t="s">
        <v>6240</v>
      </c>
      <c r="Q2783" t="s">
        <v>6241</v>
      </c>
      <c r="R2783">
        <v>1839</v>
      </c>
      <c r="S2783">
        <v>612</v>
      </c>
    </row>
    <row r="2784" spans="1:20" x14ac:dyDescent="0.25">
      <c r="A2784" t="s">
        <v>20</v>
      </c>
      <c r="B2784" t="s">
        <v>21</v>
      </c>
      <c r="C2784" t="s">
        <v>22</v>
      </c>
      <c r="D2784" t="s">
        <v>23</v>
      </c>
      <c r="E2784" t="s">
        <v>5</v>
      </c>
      <c r="G2784" t="s">
        <v>24</v>
      </c>
      <c r="H2784">
        <v>1682991</v>
      </c>
      <c r="I2784">
        <v>1683263</v>
      </c>
      <c r="J2784" t="s">
        <v>71</v>
      </c>
      <c r="P2784" s="1" t="s">
        <v>6245</v>
      </c>
      <c r="Q2784" t="s">
        <v>6246</v>
      </c>
      <c r="R2784">
        <v>273</v>
      </c>
      <c r="T2784" t="s">
        <v>6247</v>
      </c>
    </row>
    <row r="2785" spans="1:20" x14ac:dyDescent="0.25">
      <c r="A2785" t="s">
        <v>29</v>
      </c>
      <c r="B2785" t="s">
        <v>30</v>
      </c>
      <c r="C2785" t="s">
        <v>22</v>
      </c>
      <c r="D2785" t="s">
        <v>23</v>
      </c>
      <c r="E2785" t="s">
        <v>5</v>
      </c>
      <c r="G2785" t="s">
        <v>24</v>
      </c>
      <c r="H2785">
        <v>1682991</v>
      </c>
      <c r="I2785">
        <v>1683263</v>
      </c>
      <c r="J2785" t="s">
        <v>71</v>
      </c>
      <c r="K2785" t="s">
        <v>6248</v>
      </c>
      <c r="L2785" t="s">
        <v>6248</v>
      </c>
      <c r="N2785" t="s">
        <v>6249</v>
      </c>
      <c r="P2785" s="1" t="s">
        <v>6245</v>
      </c>
      <c r="Q2785" t="s">
        <v>6246</v>
      </c>
      <c r="R2785">
        <v>273</v>
      </c>
      <c r="S2785">
        <v>90</v>
      </c>
    </row>
    <row r="2786" spans="1:20" x14ac:dyDescent="0.25">
      <c r="A2786" t="s">
        <v>20</v>
      </c>
      <c r="B2786" t="s">
        <v>21</v>
      </c>
      <c r="C2786" t="s">
        <v>22</v>
      </c>
      <c r="D2786" t="s">
        <v>23</v>
      </c>
      <c r="E2786" t="s">
        <v>5</v>
      </c>
      <c r="G2786" t="s">
        <v>24</v>
      </c>
      <c r="H2786">
        <v>1683271</v>
      </c>
      <c r="I2786">
        <v>1684191</v>
      </c>
      <c r="J2786" t="s">
        <v>71</v>
      </c>
      <c r="P2786" s="1" t="s">
        <v>6250</v>
      </c>
      <c r="Q2786" t="s">
        <v>6251</v>
      </c>
      <c r="R2786">
        <v>921</v>
      </c>
      <c r="T2786" t="s">
        <v>6252</v>
      </c>
    </row>
    <row r="2787" spans="1:20" x14ac:dyDescent="0.25">
      <c r="A2787" t="s">
        <v>29</v>
      </c>
      <c r="B2787" t="s">
        <v>30</v>
      </c>
      <c r="C2787" t="s">
        <v>22</v>
      </c>
      <c r="D2787" t="s">
        <v>23</v>
      </c>
      <c r="E2787" t="s">
        <v>5</v>
      </c>
      <c r="G2787" t="s">
        <v>24</v>
      </c>
      <c r="H2787">
        <v>1683271</v>
      </c>
      <c r="I2787">
        <v>1684191</v>
      </c>
      <c r="J2787" t="s">
        <v>71</v>
      </c>
      <c r="K2787" t="s">
        <v>6253</v>
      </c>
      <c r="L2787" t="s">
        <v>6253</v>
      </c>
      <c r="N2787" t="s">
        <v>6254</v>
      </c>
      <c r="P2787" s="1" t="s">
        <v>6250</v>
      </c>
      <c r="Q2787" t="s">
        <v>6251</v>
      </c>
      <c r="R2787">
        <v>921</v>
      </c>
      <c r="S2787">
        <v>306</v>
      </c>
    </row>
    <row r="2788" spans="1:20" x14ac:dyDescent="0.25">
      <c r="A2788" t="s">
        <v>20</v>
      </c>
      <c r="B2788" t="s">
        <v>21</v>
      </c>
      <c r="C2788" t="s">
        <v>22</v>
      </c>
      <c r="D2788" t="s">
        <v>23</v>
      </c>
      <c r="E2788" t="s">
        <v>5</v>
      </c>
      <c r="G2788" t="s">
        <v>24</v>
      </c>
      <c r="H2788">
        <v>1684304</v>
      </c>
      <c r="I2788">
        <v>1688617</v>
      </c>
      <c r="J2788" t="s">
        <v>25</v>
      </c>
      <c r="O2788" t="s">
        <v>6255</v>
      </c>
      <c r="P2788" s="1" t="s">
        <v>6256</v>
      </c>
      <c r="Q2788" t="s">
        <v>6257</v>
      </c>
      <c r="R2788">
        <v>4314</v>
      </c>
      <c r="T2788" t="s">
        <v>6258</v>
      </c>
    </row>
    <row r="2789" spans="1:20" x14ac:dyDescent="0.25">
      <c r="A2789" t="s">
        <v>29</v>
      </c>
      <c r="B2789" t="s">
        <v>30</v>
      </c>
      <c r="C2789" t="s">
        <v>22</v>
      </c>
      <c r="D2789" t="s">
        <v>23</v>
      </c>
      <c r="E2789" t="s">
        <v>5</v>
      </c>
      <c r="G2789" t="s">
        <v>24</v>
      </c>
      <c r="H2789">
        <v>1684304</v>
      </c>
      <c r="I2789">
        <v>1688617</v>
      </c>
      <c r="J2789" t="s">
        <v>25</v>
      </c>
      <c r="K2789" t="s">
        <v>6259</v>
      </c>
      <c r="L2789" t="s">
        <v>6259</v>
      </c>
      <c r="N2789" t="s">
        <v>6260</v>
      </c>
      <c r="O2789" t="s">
        <v>6255</v>
      </c>
      <c r="P2789" s="1" t="s">
        <v>6256</v>
      </c>
      <c r="Q2789" t="s">
        <v>6257</v>
      </c>
      <c r="R2789">
        <v>4314</v>
      </c>
      <c r="S2789">
        <v>1437</v>
      </c>
    </row>
    <row r="2790" spans="1:20" x14ac:dyDescent="0.25">
      <c r="A2790" t="s">
        <v>20</v>
      </c>
      <c r="B2790" t="s">
        <v>21</v>
      </c>
      <c r="C2790" t="s">
        <v>22</v>
      </c>
      <c r="D2790" t="s">
        <v>23</v>
      </c>
      <c r="E2790" t="s">
        <v>5</v>
      </c>
      <c r="G2790" t="s">
        <v>24</v>
      </c>
      <c r="H2790">
        <v>1688628</v>
      </c>
      <c r="I2790">
        <v>1689284</v>
      </c>
      <c r="J2790" t="s">
        <v>71</v>
      </c>
      <c r="P2790" s="1" t="s">
        <v>6261</v>
      </c>
      <c r="Q2790" t="s">
        <v>6262</v>
      </c>
      <c r="R2790">
        <v>657</v>
      </c>
      <c r="T2790" t="s">
        <v>6263</v>
      </c>
    </row>
    <row r="2791" spans="1:20" x14ac:dyDescent="0.25">
      <c r="A2791" t="s">
        <v>29</v>
      </c>
      <c r="B2791" t="s">
        <v>30</v>
      </c>
      <c r="C2791" t="s">
        <v>22</v>
      </c>
      <c r="D2791" t="s">
        <v>23</v>
      </c>
      <c r="E2791" t="s">
        <v>5</v>
      </c>
      <c r="G2791" t="s">
        <v>24</v>
      </c>
      <c r="H2791">
        <v>1688628</v>
      </c>
      <c r="I2791">
        <v>1689284</v>
      </c>
      <c r="J2791" t="s">
        <v>71</v>
      </c>
      <c r="K2791" t="s">
        <v>6264</v>
      </c>
      <c r="L2791" t="s">
        <v>6264</v>
      </c>
      <c r="N2791" t="s">
        <v>3414</v>
      </c>
      <c r="P2791" s="1" t="s">
        <v>6261</v>
      </c>
      <c r="Q2791" t="s">
        <v>6262</v>
      </c>
      <c r="R2791">
        <v>657</v>
      </c>
      <c r="S2791">
        <v>218</v>
      </c>
    </row>
    <row r="2792" spans="1:20" x14ac:dyDescent="0.25">
      <c r="A2792" t="s">
        <v>20</v>
      </c>
      <c r="B2792" t="s">
        <v>21</v>
      </c>
      <c r="C2792" t="s">
        <v>22</v>
      </c>
      <c r="D2792" t="s">
        <v>23</v>
      </c>
      <c r="E2792" t="s">
        <v>5</v>
      </c>
      <c r="G2792" t="s">
        <v>24</v>
      </c>
      <c r="H2792">
        <v>1689288</v>
      </c>
      <c r="I2792">
        <v>1690373</v>
      </c>
      <c r="J2792" t="s">
        <v>71</v>
      </c>
      <c r="P2792" s="1" t="s">
        <v>6265</v>
      </c>
      <c r="Q2792" t="s">
        <v>6266</v>
      </c>
      <c r="R2792">
        <v>1086</v>
      </c>
      <c r="T2792" t="s">
        <v>6267</v>
      </c>
    </row>
    <row r="2793" spans="1:20" x14ac:dyDescent="0.25">
      <c r="A2793" t="s">
        <v>29</v>
      </c>
      <c r="B2793" t="s">
        <v>30</v>
      </c>
      <c r="C2793" t="s">
        <v>22</v>
      </c>
      <c r="D2793" t="s">
        <v>23</v>
      </c>
      <c r="E2793" t="s">
        <v>5</v>
      </c>
      <c r="G2793" t="s">
        <v>24</v>
      </c>
      <c r="H2793">
        <v>1689288</v>
      </c>
      <c r="I2793">
        <v>1690373</v>
      </c>
      <c r="J2793" t="s">
        <v>71</v>
      </c>
      <c r="K2793" t="s">
        <v>6268</v>
      </c>
      <c r="L2793" t="s">
        <v>6268</v>
      </c>
      <c r="N2793" t="s">
        <v>36</v>
      </c>
      <c r="P2793" s="1" t="s">
        <v>6265</v>
      </c>
      <c r="Q2793" t="s">
        <v>6266</v>
      </c>
      <c r="R2793">
        <v>1086</v>
      </c>
      <c r="S2793">
        <v>361</v>
      </c>
    </row>
    <row r="2794" spans="1:20" x14ac:dyDescent="0.25">
      <c r="A2794" t="s">
        <v>20</v>
      </c>
      <c r="B2794" t="s">
        <v>21</v>
      </c>
      <c r="C2794" t="s">
        <v>22</v>
      </c>
      <c r="D2794" t="s">
        <v>23</v>
      </c>
      <c r="E2794" t="s">
        <v>5</v>
      </c>
      <c r="G2794" t="s">
        <v>24</v>
      </c>
      <c r="H2794">
        <v>1690393</v>
      </c>
      <c r="I2794">
        <v>1691913</v>
      </c>
      <c r="J2794" t="s">
        <v>71</v>
      </c>
      <c r="P2794" s="1" t="s">
        <v>6269</v>
      </c>
      <c r="Q2794" t="s">
        <v>6270</v>
      </c>
      <c r="R2794">
        <v>1521</v>
      </c>
      <c r="T2794" t="s">
        <v>6271</v>
      </c>
    </row>
    <row r="2795" spans="1:20" x14ac:dyDescent="0.25">
      <c r="A2795" t="s">
        <v>29</v>
      </c>
      <c r="B2795" t="s">
        <v>30</v>
      </c>
      <c r="C2795" t="s">
        <v>22</v>
      </c>
      <c r="D2795" t="s">
        <v>23</v>
      </c>
      <c r="E2795" t="s">
        <v>5</v>
      </c>
      <c r="G2795" t="s">
        <v>24</v>
      </c>
      <c r="H2795">
        <v>1690393</v>
      </c>
      <c r="I2795">
        <v>1691913</v>
      </c>
      <c r="J2795" t="s">
        <v>71</v>
      </c>
      <c r="K2795" t="s">
        <v>6272</v>
      </c>
      <c r="L2795" t="s">
        <v>6272</v>
      </c>
      <c r="N2795" t="s">
        <v>5034</v>
      </c>
      <c r="P2795" s="1" t="s">
        <v>6269</v>
      </c>
      <c r="Q2795" t="s">
        <v>6270</v>
      </c>
      <c r="R2795">
        <v>1521</v>
      </c>
      <c r="S2795">
        <v>506</v>
      </c>
    </row>
    <row r="2796" spans="1:20" x14ac:dyDescent="0.25">
      <c r="A2796" t="s">
        <v>20</v>
      </c>
      <c r="B2796" t="s">
        <v>21</v>
      </c>
      <c r="C2796" t="s">
        <v>22</v>
      </c>
      <c r="D2796" t="s">
        <v>23</v>
      </c>
      <c r="E2796" t="s">
        <v>5</v>
      </c>
      <c r="G2796" t="s">
        <v>24</v>
      </c>
      <c r="H2796">
        <v>1692217</v>
      </c>
      <c r="I2796">
        <v>1693245</v>
      </c>
      <c r="J2796" t="s">
        <v>71</v>
      </c>
      <c r="P2796" s="1" t="s">
        <v>6273</v>
      </c>
      <c r="Q2796" t="s">
        <v>6274</v>
      </c>
      <c r="R2796">
        <v>1029</v>
      </c>
      <c r="T2796" t="s">
        <v>6275</v>
      </c>
    </row>
    <row r="2797" spans="1:20" x14ac:dyDescent="0.25">
      <c r="A2797" t="s">
        <v>29</v>
      </c>
      <c r="B2797" t="s">
        <v>30</v>
      </c>
      <c r="C2797" t="s">
        <v>22</v>
      </c>
      <c r="D2797" t="s">
        <v>23</v>
      </c>
      <c r="E2797" t="s">
        <v>5</v>
      </c>
      <c r="G2797" t="s">
        <v>24</v>
      </c>
      <c r="H2797">
        <v>1692217</v>
      </c>
      <c r="I2797">
        <v>1693245</v>
      </c>
      <c r="J2797" t="s">
        <v>71</v>
      </c>
      <c r="K2797" t="s">
        <v>6276</v>
      </c>
      <c r="L2797" t="s">
        <v>6276</v>
      </c>
      <c r="N2797" t="s">
        <v>949</v>
      </c>
      <c r="P2797" s="1" t="s">
        <v>6273</v>
      </c>
      <c r="Q2797" t="s">
        <v>6274</v>
      </c>
      <c r="R2797">
        <v>1029</v>
      </c>
      <c r="S2797">
        <v>342</v>
      </c>
    </row>
    <row r="2798" spans="1:20" x14ac:dyDescent="0.25">
      <c r="A2798" t="s">
        <v>20</v>
      </c>
      <c r="B2798" t="s">
        <v>21</v>
      </c>
      <c r="C2798" t="s">
        <v>22</v>
      </c>
      <c r="D2798" t="s">
        <v>23</v>
      </c>
      <c r="E2798" t="s">
        <v>5</v>
      </c>
      <c r="G2798" t="s">
        <v>24</v>
      </c>
      <c r="H2798">
        <v>1693404</v>
      </c>
      <c r="I2798">
        <v>1694573</v>
      </c>
      <c r="J2798" t="s">
        <v>25</v>
      </c>
      <c r="P2798" s="1" t="s">
        <v>6277</v>
      </c>
      <c r="Q2798" t="s">
        <v>6278</v>
      </c>
      <c r="R2798">
        <v>1170</v>
      </c>
      <c r="T2798" t="s">
        <v>6279</v>
      </c>
    </row>
    <row r="2799" spans="1:20" x14ac:dyDescent="0.25">
      <c r="A2799" t="s">
        <v>29</v>
      </c>
      <c r="B2799" t="s">
        <v>30</v>
      </c>
      <c r="C2799" t="s">
        <v>22</v>
      </c>
      <c r="D2799" t="s">
        <v>23</v>
      </c>
      <c r="E2799" t="s">
        <v>5</v>
      </c>
      <c r="G2799" t="s">
        <v>24</v>
      </c>
      <c r="H2799">
        <v>1693404</v>
      </c>
      <c r="I2799">
        <v>1694573</v>
      </c>
      <c r="J2799" t="s">
        <v>25</v>
      </c>
      <c r="K2799" t="s">
        <v>6280</v>
      </c>
      <c r="L2799" t="s">
        <v>6280</v>
      </c>
      <c r="N2799" t="s">
        <v>1012</v>
      </c>
      <c r="P2799" s="1" t="s">
        <v>6277</v>
      </c>
      <c r="Q2799" t="s">
        <v>6278</v>
      </c>
      <c r="R2799">
        <v>1170</v>
      </c>
      <c r="S2799">
        <v>389</v>
      </c>
    </row>
    <row r="2800" spans="1:20" x14ac:dyDescent="0.25">
      <c r="A2800" t="s">
        <v>20</v>
      </c>
      <c r="B2800" t="s">
        <v>21</v>
      </c>
      <c r="C2800" t="s">
        <v>22</v>
      </c>
      <c r="D2800" t="s">
        <v>23</v>
      </c>
      <c r="E2800" t="s">
        <v>5</v>
      </c>
      <c r="G2800" t="s">
        <v>24</v>
      </c>
      <c r="H2800">
        <v>1694641</v>
      </c>
      <c r="I2800">
        <v>1695744</v>
      </c>
      <c r="J2800" t="s">
        <v>71</v>
      </c>
      <c r="P2800" s="1" t="s">
        <v>6281</v>
      </c>
      <c r="Q2800" t="s">
        <v>6282</v>
      </c>
      <c r="R2800">
        <v>1104</v>
      </c>
      <c r="T2800" t="s">
        <v>6283</v>
      </c>
    </row>
    <row r="2801" spans="1:20" x14ac:dyDescent="0.25">
      <c r="A2801" t="s">
        <v>29</v>
      </c>
      <c r="B2801" t="s">
        <v>30</v>
      </c>
      <c r="C2801" t="s">
        <v>22</v>
      </c>
      <c r="D2801" t="s">
        <v>23</v>
      </c>
      <c r="E2801" t="s">
        <v>5</v>
      </c>
      <c r="G2801" t="s">
        <v>24</v>
      </c>
      <c r="H2801">
        <v>1694641</v>
      </c>
      <c r="I2801">
        <v>1695744</v>
      </c>
      <c r="J2801" t="s">
        <v>71</v>
      </c>
      <c r="K2801" t="s">
        <v>6284</v>
      </c>
      <c r="L2801" t="s">
        <v>6284</v>
      </c>
      <c r="N2801" t="s">
        <v>949</v>
      </c>
      <c r="P2801" s="1" t="s">
        <v>6281</v>
      </c>
      <c r="Q2801" t="s">
        <v>6282</v>
      </c>
      <c r="R2801">
        <v>1104</v>
      </c>
      <c r="S2801">
        <v>367</v>
      </c>
    </row>
    <row r="2802" spans="1:20" x14ac:dyDescent="0.25">
      <c r="A2802" t="s">
        <v>20</v>
      </c>
      <c r="B2802" t="s">
        <v>21</v>
      </c>
      <c r="C2802" t="s">
        <v>22</v>
      </c>
      <c r="D2802" t="s">
        <v>23</v>
      </c>
      <c r="E2802" t="s">
        <v>5</v>
      </c>
      <c r="G2802" t="s">
        <v>24</v>
      </c>
      <c r="H2802">
        <v>1695831</v>
      </c>
      <c r="I2802">
        <v>1696151</v>
      </c>
      <c r="J2802" t="s">
        <v>71</v>
      </c>
      <c r="P2802" s="1" t="s">
        <v>6285</v>
      </c>
      <c r="Q2802" t="s">
        <v>6286</v>
      </c>
      <c r="R2802">
        <v>321</v>
      </c>
      <c r="T2802" t="s">
        <v>6287</v>
      </c>
    </row>
    <row r="2803" spans="1:20" x14ac:dyDescent="0.25">
      <c r="A2803" t="s">
        <v>29</v>
      </c>
      <c r="B2803" t="s">
        <v>30</v>
      </c>
      <c r="C2803" t="s">
        <v>22</v>
      </c>
      <c r="D2803" t="s">
        <v>23</v>
      </c>
      <c r="E2803" t="s">
        <v>5</v>
      </c>
      <c r="G2803" t="s">
        <v>24</v>
      </c>
      <c r="H2803">
        <v>1695831</v>
      </c>
      <c r="I2803">
        <v>1696151</v>
      </c>
      <c r="J2803" t="s">
        <v>71</v>
      </c>
      <c r="K2803" t="s">
        <v>6288</v>
      </c>
      <c r="L2803" t="s">
        <v>6288</v>
      </c>
      <c r="N2803" t="s">
        <v>6289</v>
      </c>
      <c r="P2803" s="1" t="s">
        <v>6285</v>
      </c>
      <c r="Q2803" t="s">
        <v>6286</v>
      </c>
      <c r="R2803">
        <v>321</v>
      </c>
      <c r="S2803">
        <v>106</v>
      </c>
    </row>
    <row r="2804" spans="1:20" x14ac:dyDescent="0.25">
      <c r="A2804" t="s">
        <v>20</v>
      </c>
      <c r="B2804" t="s">
        <v>21</v>
      </c>
      <c r="C2804" t="s">
        <v>22</v>
      </c>
      <c r="D2804" t="s">
        <v>23</v>
      </c>
      <c r="E2804" t="s">
        <v>5</v>
      </c>
      <c r="G2804" t="s">
        <v>24</v>
      </c>
      <c r="H2804">
        <v>1696148</v>
      </c>
      <c r="I2804">
        <v>1696858</v>
      </c>
      <c r="J2804" t="s">
        <v>71</v>
      </c>
      <c r="P2804" s="1" t="s">
        <v>6290</v>
      </c>
      <c r="Q2804" t="s">
        <v>6291</v>
      </c>
      <c r="R2804">
        <v>711</v>
      </c>
      <c r="T2804" t="s">
        <v>6292</v>
      </c>
    </row>
    <row r="2805" spans="1:20" x14ac:dyDescent="0.25">
      <c r="A2805" t="s">
        <v>29</v>
      </c>
      <c r="B2805" t="s">
        <v>30</v>
      </c>
      <c r="C2805" t="s">
        <v>22</v>
      </c>
      <c r="D2805" t="s">
        <v>23</v>
      </c>
      <c r="E2805" t="s">
        <v>5</v>
      </c>
      <c r="G2805" t="s">
        <v>24</v>
      </c>
      <c r="H2805">
        <v>1696148</v>
      </c>
      <c r="I2805">
        <v>1696858</v>
      </c>
      <c r="J2805" t="s">
        <v>71</v>
      </c>
      <c r="K2805" t="s">
        <v>6293</v>
      </c>
      <c r="L2805" t="s">
        <v>6293</v>
      </c>
      <c r="N2805" t="s">
        <v>6294</v>
      </c>
      <c r="P2805" s="1" t="s">
        <v>6290</v>
      </c>
      <c r="Q2805" t="s">
        <v>6291</v>
      </c>
      <c r="R2805">
        <v>711</v>
      </c>
      <c r="S2805">
        <v>236</v>
      </c>
    </row>
    <row r="2806" spans="1:20" x14ac:dyDescent="0.25">
      <c r="A2806" t="s">
        <v>20</v>
      </c>
      <c r="B2806" t="s">
        <v>21</v>
      </c>
      <c r="C2806" t="s">
        <v>22</v>
      </c>
      <c r="D2806" t="s">
        <v>23</v>
      </c>
      <c r="E2806" t="s">
        <v>5</v>
      </c>
      <c r="G2806" t="s">
        <v>24</v>
      </c>
      <c r="H2806">
        <v>1697149</v>
      </c>
      <c r="I2806">
        <v>1697592</v>
      </c>
      <c r="J2806" t="s">
        <v>71</v>
      </c>
      <c r="P2806" s="1" t="s">
        <v>6295</v>
      </c>
      <c r="Q2806" t="s">
        <v>6296</v>
      </c>
      <c r="R2806">
        <v>444</v>
      </c>
      <c r="T2806" t="s">
        <v>6297</v>
      </c>
    </row>
    <row r="2807" spans="1:20" x14ac:dyDescent="0.25">
      <c r="A2807" t="s">
        <v>29</v>
      </c>
      <c r="B2807" t="s">
        <v>30</v>
      </c>
      <c r="C2807" t="s">
        <v>22</v>
      </c>
      <c r="D2807" t="s">
        <v>23</v>
      </c>
      <c r="E2807" t="s">
        <v>5</v>
      </c>
      <c r="G2807" t="s">
        <v>24</v>
      </c>
      <c r="H2807">
        <v>1697149</v>
      </c>
      <c r="I2807">
        <v>1697592</v>
      </c>
      <c r="J2807" t="s">
        <v>71</v>
      </c>
      <c r="K2807" t="s">
        <v>6298</v>
      </c>
      <c r="L2807" t="s">
        <v>6298</v>
      </c>
      <c r="N2807" t="s">
        <v>36</v>
      </c>
      <c r="P2807" s="1" t="s">
        <v>6295</v>
      </c>
      <c r="Q2807" t="s">
        <v>6296</v>
      </c>
      <c r="R2807">
        <v>444</v>
      </c>
      <c r="S2807">
        <v>147</v>
      </c>
    </row>
    <row r="2808" spans="1:20" x14ac:dyDescent="0.25">
      <c r="A2808" t="s">
        <v>20</v>
      </c>
      <c r="B2808" t="s">
        <v>21</v>
      </c>
      <c r="C2808" t="s">
        <v>22</v>
      </c>
      <c r="D2808" t="s">
        <v>23</v>
      </c>
      <c r="E2808" t="s">
        <v>5</v>
      </c>
      <c r="G2808" t="s">
        <v>24</v>
      </c>
      <c r="H2808">
        <v>1697626</v>
      </c>
      <c r="I2808">
        <v>1698702</v>
      </c>
      <c r="J2808" t="s">
        <v>25</v>
      </c>
      <c r="P2808" s="1" t="s">
        <v>6299</v>
      </c>
      <c r="Q2808" t="s">
        <v>6300</v>
      </c>
      <c r="R2808">
        <v>1077</v>
      </c>
      <c r="T2808" t="s">
        <v>6301</v>
      </c>
    </row>
    <row r="2809" spans="1:20" x14ac:dyDescent="0.25">
      <c r="A2809" t="s">
        <v>29</v>
      </c>
      <c r="B2809" t="s">
        <v>30</v>
      </c>
      <c r="C2809" t="s">
        <v>22</v>
      </c>
      <c r="D2809" t="s">
        <v>23</v>
      </c>
      <c r="E2809" t="s">
        <v>5</v>
      </c>
      <c r="G2809" t="s">
        <v>24</v>
      </c>
      <c r="H2809">
        <v>1697626</v>
      </c>
      <c r="I2809">
        <v>1698702</v>
      </c>
      <c r="J2809" t="s">
        <v>25</v>
      </c>
      <c r="K2809" t="s">
        <v>6302</v>
      </c>
      <c r="L2809" t="s">
        <v>6302</v>
      </c>
      <c r="N2809" t="s">
        <v>6303</v>
      </c>
      <c r="P2809" s="1" t="s">
        <v>6299</v>
      </c>
      <c r="Q2809" t="s">
        <v>6300</v>
      </c>
      <c r="R2809">
        <v>1077</v>
      </c>
      <c r="S2809">
        <v>358</v>
      </c>
    </row>
    <row r="2810" spans="1:20" x14ac:dyDescent="0.25">
      <c r="A2810" t="s">
        <v>20</v>
      </c>
      <c r="B2810" t="s">
        <v>21</v>
      </c>
      <c r="C2810" t="s">
        <v>22</v>
      </c>
      <c r="D2810" t="s">
        <v>23</v>
      </c>
      <c r="E2810" t="s">
        <v>5</v>
      </c>
      <c r="G2810" t="s">
        <v>24</v>
      </c>
      <c r="H2810">
        <v>1698822</v>
      </c>
      <c r="I2810">
        <v>1701086</v>
      </c>
      <c r="J2810" t="s">
        <v>71</v>
      </c>
      <c r="P2810" s="1" t="s">
        <v>6304</v>
      </c>
      <c r="Q2810" t="s">
        <v>6305</v>
      </c>
      <c r="R2810">
        <v>2265</v>
      </c>
      <c r="T2810" t="s">
        <v>6306</v>
      </c>
    </row>
    <row r="2811" spans="1:20" x14ac:dyDescent="0.25">
      <c r="A2811" t="s">
        <v>29</v>
      </c>
      <c r="B2811" t="s">
        <v>30</v>
      </c>
      <c r="C2811" t="s">
        <v>22</v>
      </c>
      <c r="D2811" t="s">
        <v>23</v>
      </c>
      <c r="E2811" t="s">
        <v>5</v>
      </c>
      <c r="G2811" t="s">
        <v>24</v>
      </c>
      <c r="H2811">
        <v>1698822</v>
      </c>
      <c r="I2811">
        <v>1701086</v>
      </c>
      <c r="J2811" t="s">
        <v>71</v>
      </c>
      <c r="K2811" t="s">
        <v>6307</v>
      </c>
      <c r="L2811" t="s">
        <v>6307</v>
      </c>
      <c r="N2811" t="s">
        <v>36</v>
      </c>
      <c r="P2811" s="1" t="s">
        <v>6304</v>
      </c>
      <c r="Q2811" t="s">
        <v>6305</v>
      </c>
      <c r="R2811">
        <v>2265</v>
      </c>
      <c r="S2811">
        <v>754</v>
      </c>
    </row>
    <row r="2812" spans="1:20" x14ac:dyDescent="0.25">
      <c r="A2812" t="s">
        <v>20</v>
      </c>
      <c r="B2812" t="s">
        <v>21</v>
      </c>
      <c r="C2812" t="s">
        <v>22</v>
      </c>
      <c r="D2812" t="s">
        <v>23</v>
      </c>
      <c r="E2812" t="s">
        <v>5</v>
      </c>
      <c r="G2812" t="s">
        <v>24</v>
      </c>
      <c r="H2812">
        <v>1701058</v>
      </c>
      <c r="I2812">
        <v>1702065</v>
      </c>
      <c r="J2812" t="s">
        <v>71</v>
      </c>
      <c r="P2812" s="1" t="s">
        <v>6308</v>
      </c>
      <c r="Q2812" t="s">
        <v>6309</v>
      </c>
      <c r="R2812">
        <v>1008</v>
      </c>
      <c r="T2812" t="s">
        <v>6310</v>
      </c>
    </row>
    <row r="2813" spans="1:20" x14ac:dyDescent="0.25">
      <c r="A2813" t="s">
        <v>29</v>
      </c>
      <c r="B2813" t="s">
        <v>30</v>
      </c>
      <c r="C2813" t="s">
        <v>22</v>
      </c>
      <c r="D2813" t="s">
        <v>23</v>
      </c>
      <c r="E2813" t="s">
        <v>5</v>
      </c>
      <c r="G2813" t="s">
        <v>24</v>
      </c>
      <c r="H2813">
        <v>1701058</v>
      </c>
      <c r="I2813">
        <v>1702065</v>
      </c>
      <c r="J2813" t="s">
        <v>71</v>
      </c>
      <c r="K2813" t="s">
        <v>6311</v>
      </c>
      <c r="L2813" t="s">
        <v>6311</v>
      </c>
      <c r="N2813" t="s">
        <v>6312</v>
      </c>
      <c r="P2813" s="1" t="s">
        <v>6308</v>
      </c>
      <c r="Q2813" t="s">
        <v>6309</v>
      </c>
      <c r="R2813">
        <v>1008</v>
      </c>
      <c r="S2813">
        <v>335</v>
      </c>
    </row>
    <row r="2814" spans="1:20" x14ac:dyDescent="0.25">
      <c r="A2814" t="s">
        <v>20</v>
      </c>
      <c r="B2814" t="s">
        <v>21</v>
      </c>
      <c r="C2814" t="s">
        <v>22</v>
      </c>
      <c r="D2814" t="s">
        <v>23</v>
      </c>
      <c r="E2814" t="s">
        <v>5</v>
      </c>
      <c r="G2814" t="s">
        <v>24</v>
      </c>
      <c r="H2814">
        <v>1702077</v>
      </c>
      <c r="I2814">
        <v>1703723</v>
      </c>
      <c r="J2814" t="s">
        <v>71</v>
      </c>
      <c r="P2814" s="1" t="s">
        <v>6313</v>
      </c>
      <c r="Q2814" t="s">
        <v>6314</v>
      </c>
      <c r="R2814">
        <v>1647</v>
      </c>
    </row>
    <row r="2815" spans="1:20" x14ac:dyDescent="0.25">
      <c r="A2815" t="s">
        <v>29</v>
      </c>
      <c r="B2815" t="s">
        <v>30</v>
      </c>
      <c r="C2815" t="s">
        <v>22</v>
      </c>
      <c r="D2815" t="s">
        <v>23</v>
      </c>
      <c r="E2815" t="s">
        <v>5</v>
      </c>
      <c r="G2815" t="s">
        <v>24</v>
      </c>
      <c r="H2815">
        <v>1702077</v>
      </c>
      <c r="I2815">
        <v>1703723</v>
      </c>
      <c r="J2815" t="s">
        <v>71</v>
      </c>
      <c r="K2815" t="s">
        <v>6315</v>
      </c>
      <c r="L2815" t="s">
        <v>6315</v>
      </c>
      <c r="N2815" t="s">
        <v>6316</v>
      </c>
      <c r="P2815" s="1" t="s">
        <v>6313</v>
      </c>
      <c r="Q2815" t="s">
        <v>6314</v>
      </c>
      <c r="R2815">
        <v>1647</v>
      </c>
      <c r="S2815">
        <v>548</v>
      </c>
    </row>
    <row r="2816" spans="1:20" x14ac:dyDescent="0.25">
      <c r="A2816" t="s">
        <v>20</v>
      </c>
      <c r="B2816" t="s">
        <v>21</v>
      </c>
      <c r="C2816" t="s">
        <v>22</v>
      </c>
      <c r="D2816" t="s">
        <v>23</v>
      </c>
      <c r="E2816" t="s">
        <v>5</v>
      </c>
      <c r="G2816" t="s">
        <v>24</v>
      </c>
      <c r="H2816">
        <v>1703720</v>
      </c>
      <c r="I2816">
        <v>1704523</v>
      </c>
      <c r="J2816" t="s">
        <v>71</v>
      </c>
      <c r="P2816" s="1" t="s">
        <v>6317</v>
      </c>
      <c r="Q2816" t="s">
        <v>6318</v>
      </c>
      <c r="R2816">
        <v>804</v>
      </c>
      <c r="T2816" t="s">
        <v>6319</v>
      </c>
    </row>
    <row r="2817" spans="1:20" x14ac:dyDescent="0.25">
      <c r="A2817" t="s">
        <v>29</v>
      </c>
      <c r="B2817" t="s">
        <v>30</v>
      </c>
      <c r="C2817" t="s">
        <v>22</v>
      </c>
      <c r="D2817" t="s">
        <v>23</v>
      </c>
      <c r="E2817" t="s">
        <v>5</v>
      </c>
      <c r="G2817" t="s">
        <v>24</v>
      </c>
      <c r="H2817">
        <v>1703720</v>
      </c>
      <c r="I2817">
        <v>1704523</v>
      </c>
      <c r="J2817" t="s">
        <v>71</v>
      </c>
      <c r="K2817" t="s">
        <v>6320</v>
      </c>
      <c r="L2817" t="s">
        <v>6320</v>
      </c>
      <c r="N2817" t="s">
        <v>2266</v>
      </c>
      <c r="P2817" s="1" t="s">
        <v>6317</v>
      </c>
      <c r="Q2817" t="s">
        <v>6318</v>
      </c>
      <c r="R2817">
        <v>804</v>
      </c>
      <c r="S2817">
        <v>267</v>
      </c>
    </row>
    <row r="2818" spans="1:20" x14ac:dyDescent="0.25">
      <c r="A2818" t="s">
        <v>20</v>
      </c>
      <c r="B2818" t="s">
        <v>21</v>
      </c>
      <c r="C2818" t="s">
        <v>22</v>
      </c>
      <c r="D2818" t="s">
        <v>23</v>
      </c>
      <c r="E2818" t="s">
        <v>5</v>
      </c>
      <c r="G2818" t="s">
        <v>24</v>
      </c>
      <c r="H2818">
        <v>1704510</v>
      </c>
      <c r="I2818">
        <v>1705421</v>
      </c>
      <c r="J2818" t="s">
        <v>71</v>
      </c>
      <c r="P2818" s="1" t="s">
        <v>6321</v>
      </c>
      <c r="Q2818" t="s">
        <v>6322</v>
      </c>
      <c r="R2818">
        <v>912</v>
      </c>
      <c r="T2818" t="s">
        <v>6323</v>
      </c>
    </row>
    <row r="2819" spans="1:20" x14ac:dyDescent="0.25">
      <c r="A2819" t="s">
        <v>29</v>
      </c>
      <c r="B2819" t="s">
        <v>30</v>
      </c>
      <c r="C2819" t="s">
        <v>22</v>
      </c>
      <c r="D2819" t="s">
        <v>23</v>
      </c>
      <c r="E2819" t="s">
        <v>5</v>
      </c>
      <c r="G2819" t="s">
        <v>24</v>
      </c>
      <c r="H2819">
        <v>1704510</v>
      </c>
      <c r="I2819">
        <v>1705421</v>
      </c>
      <c r="J2819" t="s">
        <v>71</v>
      </c>
      <c r="K2819" t="s">
        <v>6324</v>
      </c>
      <c r="L2819" t="s">
        <v>6324</v>
      </c>
      <c r="N2819" t="s">
        <v>2261</v>
      </c>
      <c r="P2819" s="1" t="s">
        <v>6321</v>
      </c>
      <c r="Q2819" t="s">
        <v>6322</v>
      </c>
      <c r="R2819">
        <v>912</v>
      </c>
      <c r="S2819">
        <v>303</v>
      </c>
    </row>
    <row r="2820" spans="1:20" x14ac:dyDescent="0.25">
      <c r="A2820" t="s">
        <v>20</v>
      </c>
      <c r="B2820" t="s">
        <v>21</v>
      </c>
      <c r="C2820" t="s">
        <v>22</v>
      </c>
      <c r="D2820" t="s">
        <v>23</v>
      </c>
      <c r="E2820" t="s">
        <v>5</v>
      </c>
      <c r="G2820" t="s">
        <v>24</v>
      </c>
      <c r="H2820">
        <v>1705442</v>
      </c>
      <c r="I2820">
        <v>1705759</v>
      </c>
      <c r="J2820" t="s">
        <v>71</v>
      </c>
      <c r="P2820" s="1" t="s">
        <v>6325</v>
      </c>
      <c r="Q2820" t="s">
        <v>6326</v>
      </c>
      <c r="R2820">
        <v>318</v>
      </c>
      <c r="T2820" t="s">
        <v>6327</v>
      </c>
    </row>
    <row r="2821" spans="1:20" x14ac:dyDescent="0.25">
      <c r="A2821" t="s">
        <v>29</v>
      </c>
      <c r="B2821" t="s">
        <v>30</v>
      </c>
      <c r="C2821" t="s">
        <v>22</v>
      </c>
      <c r="D2821" t="s">
        <v>23</v>
      </c>
      <c r="E2821" t="s">
        <v>5</v>
      </c>
      <c r="G2821" t="s">
        <v>24</v>
      </c>
      <c r="H2821">
        <v>1705442</v>
      </c>
      <c r="I2821">
        <v>1705759</v>
      </c>
      <c r="J2821" t="s">
        <v>71</v>
      </c>
      <c r="K2821" t="s">
        <v>6328</v>
      </c>
      <c r="L2821" t="s">
        <v>6328</v>
      </c>
      <c r="N2821" t="s">
        <v>36</v>
      </c>
      <c r="P2821" s="1" t="s">
        <v>6325</v>
      </c>
      <c r="Q2821" t="s">
        <v>6326</v>
      </c>
      <c r="R2821">
        <v>318</v>
      </c>
      <c r="S2821">
        <v>105</v>
      </c>
    </row>
    <row r="2822" spans="1:20" x14ac:dyDescent="0.25">
      <c r="A2822" t="s">
        <v>20</v>
      </c>
      <c r="B2822" t="s">
        <v>21</v>
      </c>
      <c r="C2822" t="s">
        <v>22</v>
      </c>
      <c r="D2822" t="s">
        <v>23</v>
      </c>
      <c r="E2822" t="s">
        <v>5</v>
      </c>
      <c r="G2822" t="s">
        <v>24</v>
      </c>
      <c r="H2822">
        <v>1705988</v>
      </c>
      <c r="I2822">
        <v>1706512</v>
      </c>
      <c r="J2822" t="s">
        <v>71</v>
      </c>
      <c r="P2822" s="1" t="s">
        <v>6329</v>
      </c>
      <c r="Q2822" t="s">
        <v>6330</v>
      </c>
      <c r="R2822">
        <v>525</v>
      </c>
      <c r="T2822" t="s">
        <v>6331</v>
      </c>
    </row>
    <row r="2823" spans="1:20" x14ac:dyDescent="0.25">
      <c r="A2823" t="s">
        <v>29</v>
      </c>
      <c r="B2823" t="s">
        <v>30</v>
      </c>
      <c r="C2823" t="s">
        <v>22</v>
      </c>
      <c r="D2823" t="s">
        <v>23</v>
      </c>
      <c r="E2823" t="s">
        <v>5</v>
      </c>
      <c r="G2823" t="s">
        <v>24</v>
      </c>
      <c r="H2823">
        <v>1705988</v>
      </c>
      <c r="I2823">
        <v>1706512</v>
      </c>
      <c r="J2823" t="s">
        <v>71</v>
      </c>
      <c r="K2823" t="s">
        <v>6332</v>
      </c>
      <c r="L2823" t="s">
        <v>6332</v>
      </c>
      <c r="N2823" t="s">
        <v>36</v>
      </c>
      <c r="P2823" s="1" t="s">
        <v>6329</v>
      </c>
      <c r="Q2823" t="s">
        <v>6330</v>
      </c>
      <c r="R2823">
        <v>525</v>
      </c>
      <c r="S2823">
        <v>174</v>
      </c>
    </row>
    <row r="2824" spans="1:20" x14ac:dyDescent="0.25">
      <c r="A2824" t="s">
        <v>20</v>
      </c>
      <c r="B2824" t="s">
        <v>21</v>
      </c>
      <c r="C2824" t="s">
        <v>22</v>
      </c>
      <c r="D2824" t="s">
        <v>23</v>
      </c>
      <c r="E2824" t="s">
        <v>5</v>
      </c>
      <c r="G2824" t="s">
        <v>24</v>
      </c>
      <c r="H2824">
        <v>1706664</v>
      </c>
      <c r="I2824">
        <v>1707419</v>
      </c>
      <c r="J2824" t="s">
        <v>71</v>
      </c>
      <c r="P2824" s="1" t="s">
        <v>6333</v>
      </c>
      <c r="Q2824" t="s">
        <v>6334</v>
      </c>
      <c r="R2824">
        <v>756</v>
      </c>
    </row>
    <row r="2825" spans="1:20" x14ac:dyDescent="0.25">
      <c r="A2825" t="s">
        <v>29</v>
      </c>
      <c r="B2825" t="s">
        <v>30</v>
      </c>
      <c r="C2825" t="s">
        <v>22</v>
      </c>
      <c r="D2825" t="s">
        <v>23</v>
      </c>
      <c r="E2825" t="s">
        <v>5</v>
      </c>
      <c r="G2825" t="s">
        <v>24</v>
      </c>
      <c r="H2825">
        <v>1706664</v>
      </c>
      <c r="I2825">
        <v>1707419</v>
      </c>
      <c r="J2825" t="s">
        <v>71</v>
      </c>
      <c r="K2825" t="s">
        <v>6335</v>
      </c>
      <c r="L2825" t="s">
        <v>6335</v>
      </c>
      <c r="N2825" t="s">
        <v>6336</v>
      </c>
      <c r="P2825" s="1" t="s">
        <v>6333</v>
      </c>
      <c r="Q2825" t="s">
        <v>6334</v>
      </c>
      <c r="R2825">
        <v>756</v>
      </c>
      <c r="S2825">
        <v>251</v>
      </c>
    </row>
    <row r="2826" spans="1:20" x14ac:dyDescent="0.25">
      <c r="A2826" t="s">
        <v>20</v>
      </c>
      <c r="B2826" t="s">
        <v>21</v>
      </c>
      <c r="C2826" t="s">
        <v>22</v>
      </c>
      <c r="D2826" t="s">
        <v>23</v>
      </c>
      <c r="E2826" t="s">
        <v>5</v>
      </c>
      <c r="G2826" t="s">
        <v>24</v>
      </c>
      <c r="H2826">
        <v>1707666</v>
      </c>
      <c r="I2826">
        <v>1708643</v>
      </c>
      <c r="J2826" t="s">
        <v>71</v>
      </c>
      <c r="P2826" s="1" t="s">
        <v>6337</v>
      </c>
      <c r="Q2826" t="s">
        <v>6338</v>
      </c>
      <c r="R2826">
        <v>978</v>
      </c>
      <c r="T2826" t="s">
        <v>6339</v>
      </c>
    </row>
    <row r="2827" spans="1:20" x14ac:dyDescent="0.25">
      <c r="A2827" t="s">
        <v>29</v>
      </c>
      <c r="B2827" t="s">
        <v>30</v>
      </c>
      <c r="C2827" t="s">
        <v>22</v>
      </c>
      <c r="D2827" t="s">
        <v>23</v>
      </c>
      <c r="E2827" t="s">
        <v>5</v>
      </c>
      <c r="G2827" t="s">
        <v>24</v>
      </c>
      <c r="H2827">
        <v>1707666</v>
      </c>
      <c r="I2827">
        <v>1708643</v>
      </c>
      <c r="J2827" t="s">
        <v>71</v>
      </c>
      <c r="K2827" t="s">
        <v>6340</v>
      </c>
      <c r="L2827" t="s">
        <v>6340</v>
      </c>
      <c r="N2827" t="s">
        <v>36</v>
      </c>
      <c r="P2827" s="1" t="s">
        <v>6337</v>
      </c>
      <c r="Q2827" t="s">
        <v>6338</v>
      </c>
      <c r="R2827">
        <v>978</v>
      </c>
      <c r="S2827">
        <v>325</v>
      </c>
    </row>
    <row r="2828" spans="1:20" x14ac:dyDescent="0.25">
      <c r="A2828" t="s">
        <v>20</v>
      </c>
      <c r="B2828" t="s">
        <v>21</v>
      </c>
      <c r="C2828" t="s">
        <v>22</v>
      </c>
      <c r="D2828" t="s">
        <v>23</v>
      </c>
      <c r="E2828" t="s">
        <v>5</v>
      </c>
      <c r="G2828" t="s">
        <v>24</v>
      </c>
      <c r="H2828">
        <v>1708729</v>
      </c>
      <c r="I2828">
        <v>1709415</v>
      </c>
      <c r="J2828" t="s">
        <v>71</v>
      </c>
      <c r="P2828" s="1" t="s">
        <v>6341</v>
      </c>
      <c r="Q2828" t="s">
        <v>6342</v>
      </c>
      <c r="R2828">
        <v>687</v>
      </c>
      <c r="T2828" t="s">
        <v>6343</v>
      </c>
    </row>
    <row r="2829" spans="1:20" x14ac:dyDescent="0.25">
      <c r="A2829" t="s">
        <v>29</v>
      </c>
      <c r="B2829" t="s">
        <v>30</v>
      </c>
      <c r="C2829" t="s">
        <v>22</v>
      </c>
      <c r="D2829" t="s">
        <v>23</v>
      </c>
      <c r="E2829" t="s">
        <v>5</v>
      </c>
      <c r="G2829" t="s">
        <v>24</v>
      </c>
      <c r="H2829">
        <v>1708729</v>
      </c>
      <c r="I2829">
        <v>1709415</v>
      </c>
      <c r="J2829" t="s">
        <v>71</v>
      </c>
      <c r="K2829" t="s">
        <v>6344</v>
      </c>
      <c r="L2829" t="s">
        <v>6344</v>
      </c>
      <c r="N2829" t="s">
        <v>36</v>
      </c>
      <c r="P2829" s="1" t="s">
        <v>6341</v>
      </c>
      <c r="Q2829" t="s">
        <v>6342</v>
      </c>
      <c r="R2829">
        <v>687</v>
      </c>
      <c r="S2829">
        <v>228</v>
      </c>
    </row>
    <row r="2830" spans="1:20" x14ac:dyDescent="0.25">
      <c r="A2830" t="s">
        <v>20</v>
      </c>
      <c r="B2830" t="s">
        <v>21</v>
      </c>
      <c r="C2830" t="s">
        <v>22</v>
      </c>
      <c r="D2830" t="s">
        <v>23</v>
      </c>
      <c r="E2830" t="s">
        <v>5</v>
      </c>
      <c r="G2830" t="s">
        <v>24</v>
      </c>
      <c r="H2830">
        <v>1709425</v>
      </c>
      <c r="I2830">
        <v>1710255</v>
      </c>
      <c r="J2830" t="s">
        <v>71</v>
      </c>
      <c r="P2830" s="1" t="s">
        <v>6345</v>
      </c>
      <c r="Q2830" t="s">
        <v>6346</v>
      </c>
      <c r="R2830">
        <v>831</v>
      </c>
      <c r="T2830" t="s">
        <v>6347</v>
      </c>
    </row>
    <row r="2831" spans="1:20" x14ac:dyDescent="0.25">
      <c r="A2831" t="s">
        <v>29</v>
      </c>
      <c r="B2831" t="s">
        <v>30</v>
      </c>
      <c r="C2831" t="s">
        <v>22</v>
      </c>
      <c r="D2831" t="s">
        <v>23</v>
      </c>
      <c r="E2831" t="s">
        <v>5</v>
      </c>
      <c r="G2831" t="s">
        <v>24</v>
      </c>
      <c r="H2831">
        <v>1709425</v>
      </c>
      <c r="I2831">
        <v>1710255</v>
      </c>
      <c r="J2831" t="s">
        <v>71</v>
      </c>
      <c r="K2831" t="s">
        <v>6348</v>
      </c>
      <c r="L2831" t="s">
        <v>6348</v>
      </c>
      <c r="N2831" t="s">
        <v>3174</v>
      </c>
      <c r="P2831" s="1" t="s">
        <v>6345</v>
      </c>
      <c r="Q2831" t="s">
        <v>6346</v>
      </c>
      <c r="R2831">
        <v>831</v>
      </c>
      <c r="S2831">
        <v>276</v>
      </c>
    </row>
    <row r="2832" spans="1:20" x14ac:dyDescent="0.25">
      <c r="A2832" t="s">
        <v>20</v>
      </c>
      <c r="B2832" t="s">
        <v>21</v>
      </c>
      <c r="C2832" t="s">
        <v>22</v>
      </c>
      <c r="D2832" t="s">
        <v>23</v>
      </c>
      <c r="E2832" t="s">
        <v>5</v>
      </c>
      <c r="G2832" t="s">
        <v>24</v>
      </c>
      <c r="H2832">
        <v>1710555</v>
      </c>
      <c r="I2832">
        <v>1712222</v>
      </c>
      <c r="J2832" t="s">
        <v>71</v>
      </c>
      <c r="P2832" s="1" t="s">
        <v>6349</v>
      </c>
      <c r="Q2832" t="s">
        <v>6350</v>
      </c>
      <c r="R2832">
        <v>1668</v>
      </c>
      <c r="T2832" t="s">
        <v>6351</v>
      </c>
    </row>
    <row r="2833" spans="1:20" x14ac:dyDescent="0.25">
      <c r="A2833" t="s">
        <v>29</v>
      </c>
      <c r="B2833" t="s">
        <v>30</v>
      </c>
      <c r="C2833" t="s">
        <v>22</v>
      </c>
      <c r="D2833" t="s">
        <v>23</v>
      </c>
      <c r="E2833" t="s">
        <v>5</v>
      </c>
      <c r="G2833" t="s">
        <v>24</v>
      </c>
      <c r="H2833">
        <v>1710555</v>
      </c>
      <c r="I2833">
        <v>1712222</v>
      </c>
      <c r="J2833" t="s">
        <v>71</v>
      </c>
      <c r="K2833" t="s">
        <v>6352</v>
      </c>
      <c r="L2833" t="s">
        <v>6352</v>
      </c>
      <c r="N2833" t="s">
        <v>36</v>
      </c>
      <c r="P2833" s="1" t="s">
        <v>6349</v>
      </c>
      <c r="Q2833" t="s">
        <v>6350</v>
      </c>
      <c r="R2833">
        <v>1668</v>
      </c>
      <c r="S2833">
        <v>555</v>
      </c>
    </row>
    <row r="2834" spans="1:20" x14ac:dyDescent="0.25">
      <c r="A2834" t="s">
        <v>20</v>
      </c>
      <c r="B2834" t="s">
        <v>21</v>
      </c>
      <c r="C2834" t="s">
        <v>22</v>
      </c>
      <c r="D2834" t="s">
        <v>23</v>
      </c>
      <c r="E2834" t="s">
        <v>5</v>
      </c>
      <c r="G2834" t="s">
        <v>24</v>
      </c>
      <c r="H2834">
        <v>1712241</v>
      </c>
      <c r="I2834">
        <v>1713932</v>
      </c>
      <c r="J2834" t="s">
        <v>71</v>
      </c>
      <c r="P2834" s="1" t="s">
        <v>6353</v>
      </c>
      <c r="Q2834" t="s">
        <v>6354</v>
      </c>
      <c r="R2834">
        <v>1692</v>
      </c>
      <c r="T2834" t="s">
        <v>6355</v>
      </c>
    </row>
    <row r="2835" spans="1:20" x14ac:dyDescent="0.25">
      <c r="A2835" t="s">
        <v>29</v>
      </c>
      <c r="B2835" t="s">
        <v>30</v>
      </c>
      <c r="C2835" t="s">
        <v>22</v>
      </c>
      <c r="D2835" t="s">
        <v>23</v>
      </c>
      <c r="E2835" t="s">
        <v>5</v>
      </c>
      <c r="G2835" t="s">
        <v>24</v>
      </c>
      <c r="H2835">
        <v>1712241</v>
      </c>
      <c r="I2835">
        <v>1713932</v>
      </c>
      <c r="J2835" t="s">
        <v>71</v>
      </c>
      <c r="K2835" t="s">
        <v>6356</v>
      </c>
      <c r="L2835" t="s">
        <v>6356</v>
      </c>
      <c r="N2835" t="s">
        <v>36</v>
      </c>
      <c r="P2835" s="1" t="s">
        <v>6353</v>
      </c>
      <c r="Q2835" t="s">
        <v>6354</v>
      </c>
      <c r="R2835">
        <v>1692</v>
      </c>
      <c r="S2835">
        <v>563</v>
      </c>
    </row>
    <row r="2836" spans="1:20" x14ac:dyDescent="0.25">
      <c r="A2836" t="s">
        <v>20</v>
      </c>
      <c r="B2836" t="s">
        <v>21</v>
      </c>
      <c r="C2836" t="s">
        <v>22</v>
      </c>
      <c r="D2836" t="s">
        <v>23</v>
      </c>
      <c r="E2836" t="s">
        <v>5</v>
      </c>
      <c r="G2836" t="s">
        <v>24</v>
      </c>
      <c r="H2836">
        <v>1713941</v>
      </c>
      <c r="I2836">
        <v>1714774</v>
      </c>
      <c r="J2836" t="s">
        <v>71</v>
      </c>
      <c r="P2836" s="1" t="s">
        <v>6357</v>
      </c>
      <c r="Q2836" t="s">
        <v>6358</v>
      </c>
      <c r="R2836">
        <v>834</v>
      </c>
      <c r="T2836" t="s">
        <v>6359</v>
      </c>
    </row>
    <row r="2837" spans="1:20" x14ac:dyDescent="0.25">
      <c r="A2837" t="s">
        <v>29</v>
      </c>
      <c r="B2837" t="s">
        <v>30</v>
      </c>
      <c r="C2837" t="s">
        <v>22</v>
      </c>
      <c r="D2837" t="s">
        <v>23</v>
      </c>
      <c r="E2837" t="s">
        <v>5</v>
      </c>
      <c r="G2837" t="s">
        <v>24</v>
      </c>
      <c r="H2837">
        <v>1713941</v>
      </c>
      <c r="I2837">
        <v>1714774</v>
      </c>
      <c r="J2837" t="s">
        <v>71</v>
      </c>
      <c r="K2837" t="s">
        <v>6360</v>
      </c>
      <c r="L2837" t="s">
        <v>6360</v>
      </c>
      <c r="N2837" t="s">
        <v>3174</v>
      </c>
      <c r="P2837" s="1" t="s">
        <v>6357</v>
      </c>
      <c r="Q2837" t="s">
        <v>6358</v>
      </c>
      <c r="R2837">
        <v>834</v>
      </c>
      <c r="S2837">
        <v>277</v>
      </c>
    </row>
    <row r="2838" spans="1:20" x14ac:dyDescent="0.25">
      <c r="A2838" t="s">
        <v>20</v>
      </c>
      <c r="B2838" t="s">
        <v>21</v>
      </c>
      <c r="C2838" t="s">
        <v>22</v>
      </c>
      <c r="D2838" t="s">
        <v>23</v>
      </c>
      <c r="E2838" t="s">
        <v>5</v>
      </c>
      <c r="G2838" t="s">
        <v>24</v>
      </c>
      <c r="H2838">
        <v>1715091</v>
      </c>
      <c r="I2838">
        <v>1716839</v>
      </c>
      <c r="J2838" t="s">
        <v>71</v>
      </c>
      <c r="P2838" s="1" t="s">
        <v>6361</v>
      </c>
      <c r="Q2838" t="s">
        <v>6362</v>
      </c>
      <c r="R2838">
        <v>1749</v>
      </c>
      <c r="T2838" t="s">
        <v>6363</v>
      </c>
    </row>
    <row r="2839" spans="1:20" x14ac:dyDescent="0.25">
      <c r="A2839" t="s">
        <v>29</v>
      </c>
      <c r="B2839" t="s">
        <v>30</v>
      </c>
      <c r="C2839" t="s">
        <v>22</v>
      </c>
      <c r="D2839" t="s">
        <v>23</v>
      </c>
      <c r="E2839" t="s">
        <v>5</v>
      </c>
      <c r="G2839" t="s">
        <v>24</v>
      </c>
      <c r="H2839">
        <v>1715091</v>
      </c>
      <c r="I2839">
        <v>1716839</v>
      </c>
      <c r="J2839" t="s">
        <v>71</v>
      </c>
      <c r="K2839" t="s">
        <v>6364</v>
      </c>
      <c r="L2839" t="s">
        <v>6364</v>
      </c>
      <c r="N2839" t="s">
        <v>36</v>
      </c>
      <c r="P2839" s="1" t="s">
        <v>6361</v>
      </c>
      <c r="Q2839" t="s">
        <v>6362</v>
      </c>
      <c r="R2839">
        <v>1749</v>
      </c>
      <c r="S2839">
        <v>582</v>
      </c>
    </row>
    <row r="2840" spans="1:20" x14ac:dyDescent="0.25">
      <c r="A2840" t="s">
        <v>20</v>
      </c>
      <c r="B2840" t="s">
        <v>21</v>
      </c>
      <c r="C2840" t="s">
        <v>22</v>
      </c>
      <c r="D2840" t="s">
        <v>23</v>
      </c>
      <c r="E2840" t="s">
        <v>5</v>
      </c>
      <c r="G2840" t="s">
        <v>24</v>
      </c>
      <c r="H2840">
        <v>1716849</v>
      </c>
      <c r="I2840">
        <v>1717679</v>
      </c>
      <c r="J2840" t="s">
        <v>71</v>
      </c>
      <c r="P2840" s="1" t="s">
        <v>6365</v>
      </c>
      <c r="Q2840" t="s">
        <v>6366</v>
      </c>
      <c r="R2840">
        <v>831</v>
      </c>
      <c r="T2840" t="s">
        <v>6367</v>
      </c>
    </row>
    <row r="2841" spans="1:20" x14ac:dyDescent="0.25">
      <c r="A2841" t="s">
        <v>29</v>
      </c>
      <c r="B2841" t="s">
        <v>30</v>
      </c>
      <c r="C2841" t="s">
        <v>22</v>
      </c>
      <c r="D2841" t="s">
        <v>23</v>
      </c>
      <c r="E2841" t="s">
        <v>5</v>
      </c>
      <c r="G2841" t="s">
        <v>24</v>
      </c>
      <c r="H2841">
        <v>1716849</v>
      </c>
      <c r="I2841">
        <v>1717679</v>
      </c>
      <c r="J2841" t="s">
        <v>71</v>
      </c>
      <c r="K2841" t="s">
        <v>6368</v>
      </c>
      <c r="L2841" t="s">
        <v>6368</v>
      </c>
      <c r="N2841" t="s">
        <v>3174</v>
      </c>
      <c r="P2841" s="1" t="s">
        <v>6365</v>
      </c>
      <c r="Q2841" t="s">
        <v>6366</v>
      </c>
      <c r="R2841">
        <v>831</v>
      </c>
      <c r="S2841">
        <v>276</v>
      </c>
    </row>
    <row r="2842" spans="1:20" x14ac:dyDescent="0.25">
      <c r="A2842" t="s">
        <v>20</v>
      </c>
      <c r="B2842" t="s">
        <v>21</v>
      </c>
      <c r="C2842" t="s">
        <v>22</v>
      </c>
      <c r="D2842" t="s">
        <v>23</v>
      </c>
      <c r="E2842" t="s">
        <v>5</v>
      </c>
      <c r="G2842" t="s">
        <v>24</v>
      </c>
      <c r="H2842">
        <v>1717779</v>
      </c>
      <c r="I2842">
        <v>1718906</v>
      </c>
      <c r="J2842" t="s">
        <v>25</v>
      </c>
      <c r="P2842" s="1" t="s">
        <v>6369</v>
      </c>
      <c r="Q2842" t="s">
        <v>6370</v>
      </c>
      <c r="R2842">
        <v>1128</v>
      </c>
      <c r="T2842" t="s">
        <v>6371</v>
      </c>
    </row>
    <row r="2843" spans="1:20" x14ac:dyDescent="0.25">
      <c r="A2843" t="s">
        <v>29</v>
      </c>
      <c r="B2843" t="s">
        <v>30</v>
      </c>
      <c r="C2843" t="s">
        <v>22</v>
      </c>
      <c r="D2843" t="s">
        <v>23</v>
      </c>
      <c r="E2843" t="s">
        <v>5</v>
      </c>
      <c r="G2843" t="s">
        <v>24</v>
      </c>
      <c r="H2843">
        <v>1717779</v>
      </c>
      <c r="I2843">
        <v>1718906</v>
      </c>
      <c r="J2843" t="s">
        <v>25</v>
      </c>
      <c r="K2843" t="s">
        <v>6372</v>
      </c>
      <c r="L2843" t="s">
        <v>6372</v>
      </c>
      <c r="N2843" t="s">
        <v>36</v>
      </c>
      <c r="P2843" s="1" t="s">
        <v>6369</v>
      </c>
      <c r="Q2843" t="s">
        <v>6370</v>
      </c>
      <c r="R2843">
        <v>1128</v>
      </c>
      <c r="S2843">
        <v>375</v>
      </c>
    </row>
    <row r="2844" spans="1:20" x14ac:dyDescent="0.25">
      <c r="A2844" t="s">
        <v>20</v>
      </c>
      <c r="B2844" t="s">
        <v>21</v>
      </c>
      <c r="C2844" t="s">
        <v>22</v>
      </c>
      <c r="D2844" t="s">
        <v>23</v>
      </c>
      <c r="E2844" t="s">
        <v>5</v>
      </c>
      <c r="G2844" t="s">
        <v>24</v>
      </c>
      <c r="H2844">
        <v>1719060</v>
      </c>
      <c r="I2844">
        <v>1721009</v>
      </c>
      <c r="J2844" t="s">
        <v>71</v>
      </c>
      <c r="P2844" s="1" t="s">
        <v>6373</v>
      </c>
      <c r="Q2844" t="s">
        <v>6374</v>
      </c>
      <c r="R2844">
        <v>1950</v>
      </c>
      <c r="T2844" t="s">
        <v>6375</v>
      </c>
    </row>
    <row r="2845" spans="1:20" x14ac:dyDescent="0.25">
      <c r="A2845" t="s">
        <v>29</v>
      </c>
      <c r="B2845" t="s">
        <v>30</v>
      </c>
      <c r="C2845" t="s">
        <v>22</v>
      </c>
      <c r="D2845" t="s">
        <v>23</v>
      </c>
      <c r="E2845" t="s">
        <v>5</v>
      </c>
      <c r="G2845" t="s">
        <v>24</v>
      </c>
      <c r="H2845">
        <v>1719060</v>
      </c>
      <c r="I2845">
        <v>1721009</v>
      </c>
      <c r="J2845" t="s">
        <v>71</v>
      </c>
      <c r="K2845" t="s">
        <v>6376</v>
      </c>
      <c r="L2845" t="s">
        <v>6376</v>
      </c>
      <c r="N2845" t="s">
        <v>36</v>
      </c>
      <c r="P2845" s="1" t="s">
        <v>6373</v>
      </c>
      <c r="Q2845" t="s">
        <v>6374</v>
      </c>
      <c r="R2845">
        <v>1950</v>
      </c>
      <c r="S2845">
        <v>649</v>
      </c>
    </row>
    <row r="2846" spans="1:20" x14ac:dyDescent="0.25">
      <c r="A2846" t="s">
        <v>20</v>
      </c>
      <c r="B2846" t="s">
        <v>21</v>
      </c>
      <c r="C2846" t="s">
        <v>22</v>
      </c>
      <c r="D2846" t="s">
        <v>23</v>
      </c>
      <c r="E2846" t="s">
        <v>5</v>
      </c>
      <c r="G2846" t="s">
        <v>24</v>
      </c>
      <c r="H2846">
        <v>1721024</v>
      </c>
      <c r="I2846">
        <v>1721854</v>
      </c>
      <c r="J2846" t="s">
        <v>71</v>
      </c>
      <c r="P2846" s="1" t="s">
        <v>6377</v>
      </c>
      <c r="Q2846" t="s">
        <v>6378</v>
      </c>
      <c r="R2846">
        <v>831</v>
      </c>
      <c r="T2846" t="s">
        <v>6379</v>
      </c>
    </row>
    <row r="2847" spans="1:20" x14ac:dyDescent="0.25">
      <c r="A2847" t="s">
        <v>29</v>
      </c>
      <c r="B2847" t="s">
        <v>30</v>
      </c>
      <c r="C2847" t="s">
        <v>22</v>
      </c>
      <c r="D2847" t="s">
        <v>23</v>
      </c>
      <c r="E2847" t="s">
        <v>5</v>
      </c>
      <c r="G2847" t="s">
        <v>24</v>
      </c>
      <c r="H2847">
        <v>1721024</v>
      </c>
      <c r="I2847">
        <v>1721854</v>
      </c>
      <c r="J2847" t="s">
        <v>71</v>
      </c>
      <c r="K2847" t="s">
        <v>6380</v>
      </c>
      <c r="L2847" t="s">
        <v>6380</v>
      </c>
      <c r="N2847" t="s">
        <v>3174</v>
      </c>
      <c r="P2847" s="1" t="s">
        <v>6377</v>
      </c>
      <c r="Q2847" t="s">
        <v>6378</v>
      </c>
      <c r="R2847">
        <v>831</v>
      </c>
      <c r="S2847">
        <v>276</v>
      </c>
    </row>
    <row r="2848" spans="1:20" x14ac:dyDescent="0.25">
      <c r="A2848" t="s">
        <v>20</v>
      </c>
      <c r="B2848" t="s">
        <v>21</v>
      </c>
      <c r="C2848" t="s">
        <v>22</v>
      </c>
      <c r="D2848" t="s">
        <v>23</v>
      </c>
      <c r="E2848" t="s">
        <v>5</v>
      </c>
      <c r="G2848" t="s">
        <v>24</v>
      </c>
      <c r="H2848">
        <v>1722168</v>
      </c>
      <c r="I2848">
        <v>1723628</v>
      </c>
      <c r="J2848" t="s">
        <v>71</v>
      </c>
      <c r="P2848" s="1" t="s">
        <v>6381</v>
      </c>
      <c r="Q2848" t="s">
        <v>6382</v>
      </c>
      <c r="R2848">
        <v>1461</v>
      </c>
    </row>
    <row r="2849" spans="1:20" x14ac:dyDescent="0.25">
      <c r="A2849" t="s">
        <v>29</v>
      </c>
      <c r="B2849" t="s">
        <v>30</v>
      </c>
      <c r="C2849" t="s">
        <v>22</v>
      </c>
      <c r="D2849" t="s">
        <v>23</v>
      </c>
      <c r="E2849" t="s">
        <v>5</v>
      </c>
      <c r="G2849" t="s">
        <v>24</v>
      </c>
      <c r="H2849">
        <v>1722168</v>
      </c>
      <c r="I2849">
        <v>1723628</v>
      </c>
      <c r="J2849" t="s">
        <v>71</v>
      </c>
      <c r="K2849" t="s">
        <v>6383</v>
      </c>
      <c r="L2849" t="s">
        <v>6383</v>
      </c>
      <c r="N2849" t="s">
        <v>3888</v>
      </c>
      <c r="P2849" s="1" t="s">
        <v>6381</v>
      </c>
      <c r="Q2849" t="s">
        <v>6382</v>
      </c>
      <c r="R2849">
        <v>1461</v>
      </c>
      <c r="S2849">
        <v>486</v>
      </c>
    </row>
    <row r="2850" spans="1:20" x14ac:dyDescent="0.25">
      <c r="A2850" t="s">
        <v>20</v>
      </c>
      <c r="B2850" t="s">
        <v>21</v>
      </c>
      <c r="C2850" t="s">
        <v>22</v>
      </c>
      <c r="D2850" t="s">
        <v>23</v>
      </c>
      <c r="E2850" t="s">
        <v>5</v>
      </c>
      <c r="G2850" t="s">
        <v>24</v>
      </c>
      <c r="H2850">
        <v>1723673</v>
      </c>
      <c r="I2850">
        <v>1724830</v>
      </c>
      <c r="J2850" t="s">
        <v>71</v>
      </c>
      <c r="P2850" s="1" t="s">
        <v>6384</v>
      </c>
      <c r="Q2850" t="s">
        <v>6385</v>
      </c>
      <c r="R2850">
        <v>1158</v>
      </c>
      <c r="T2850" t="s">
        <v>6386</v>
      </c>
    </row>
    <row r="2851" spans="1:20" x14ac:dyDescent="0.25">
      <c r="A2851" t="s">
        <v>29</v>
      </c>
      <c r="B2851" t="s">
        <v>30</v>
      </c>
      <c r="C2851" t="s">
        <v>22</v>
      </c>
      <c r="D2851" t="s">
        <v>23</v>
      </c>
      <c r="E2851" t="s">
        <v>5</v>
      </c>
      <c r="G2851" t="s">
        <v>24</v>
      </c>
      <c r="H2851">
        <v>1723673</v>
      </c>
      <c r="I2851">
        <v>1724830</v>
      </c>
      <c r="J2851" t="s">
        <v>71</v>
      </c>
      <c r="K2851" t="s">
        <v>6387</v>
      </c>
      <c r="L2851" t="s">
        <v>6387</v>
      </c>
      <c r="N2851" t="s">
        <v>1012</v>
      </c>
      <c r="P2851" s="1" t="s">
        <v>6384</v>
      </c>
      <c r="Q2851" t="s">
        <v>6385</v>
      </c>
      <c r="R2851">
        <v>1158</v>
      </c>
      <c r="S2851">
        <v>385</v>
      </c>
    </row>
    <row r="2852" spans="1:20" x14ac:dyDescent="0.25">
      <c r="A2852" t="s">
        <v>20</v>
      </c>
      <c r="B2852" t="s">
        <v>21</v>
      </c>
      <c r="C2852" t="s">
        <v>22</v>
      </c>
      <c r="D2852" t="s">
        <v>23</v>
      </c>
      <c r="E2852" t="s">
        <v>5</v>
      </c>
      <c r="G2852" t="s">
        <v>24</v>
      </c>
      <c r="H2852">
        <v>1724936</v>
      </c>
      <c r="I2852">
        <v>1725622</v>
      </c>
      <c r="J2852" t="s">
        <v>71</v>
      </c>
      <c r="P2852" s="1" t="s">
        <v>6388</v>
      </c>
      <c r="Q2852" t="s">
        <v>6389</v>
      </c>
      <c r="R2852">
        <v>687</v>
      </c>
      <c r="T2852" t="s">
        <v>6390</v>
      </c>
    </row>
    <row r="2853" spans="1:20" x14ac:dyDescent="0.25">
      <c r="A2853" t="s">
        <v>29</v>
      </c>
      <c r="B2853" t="s">
        <v>30</v>
      </c>
      <c r="C2853" t="s">
        <v>22</v>
      </c>
      <c r="D2853" t="s">
        <v>23</v>
      </c>
      <c r="E2853" t="s">
        <v>5</v>
      </c>
      <c r="G2853" t="s">
        <v>24</v>
      </c>
      <c r="H2853">
        <v>1724936</v>
      </c>
      <c r="I2853">
        <v>1725622</v>
      </c>
      <c r="J2853" t="s">
        <v>71</v>
      </c>
      <c r="K2853" t="s">
        <v>6391</v>
      </c>
      <c r="L2853" t="s">
        <v>6391</v>
      </c>
      <c r="N2853" t="s">
        <v>2266</v>
      </c>
      <c r="P2853" s="1" t="s">
        <v>6388</v>
      </c>
      <c r="Q2853" t="s">
        <v>6389</v>
      </c>
      <c r="R2853">
        <v>687</v>
      </c>
      <c r="S2853">
        <v>228</v>
      </c>
    </row>
    <row r="2854" spans="1:20" x14ac:dyDescent="0.2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G2854" t="s">
        <v>24</v>
      </c>
      <c r="H2854">
        <v>1725619</v>
      </c>
      <c r="I2854">
        <v>1726428</v>
      </c>
      <c r="J2854" t="s">
        <v>71</v>
      </c>
      <c r="P2854" s="1" t="s">
        <v>6392</v>
      </c>
      <c r="Q2854" t="s">
        <v>6393</v>
      </c>
      <c r="R2854">
        <v>810</v>
      </c>
      <c r="T2854" t="s">
        <v>6394</v>
      </c>
    </row>
    <row r="2855" spans="1:20" x14ac:dyDescent="0.25">
      <c r="A2855" t="s">
        <v>29</v>
      </c>
      <c r="B2855" t="s">
        <v>30</v>
      </c>
      <c r="C2855" t="s">
        <v>22</v>
      </c>
      <c r="D2855" t="s">
        <v>23</v>
      </c>
      <c r="E2855" t="s">
        <v>5</v>
      </c>
      <c r="G2855" t="s">
        <v>24</v>
      </c>
      <c r="H2855">
        <v>1725619</v>
      </c>
      <c r="I2855">
        <v>1726428</v>
      </c>
      <c r="J2855" t="s">
        <v>71</v>
      </c>
      <c r="K2855" t="s">
        <v>6395</v>
      </c>
      <c r="L2855" t="s">
        <v>6395</v>
      </c>
      <c r="N2855" t="s">
        <v>6396</v>
      </c>
      <c r="P2855" s="1" t="s">
        <v>6392</v>
      </c>
      <c r="Q2855" t="s">
        <v>6393</v>
      </c>
      <c r="R2855">
        <v>810</v>
      </c>
      <c r="S2855">
        <v>269</v>
      </c>
    </row>
    <row r="2856" spans="1:20" x14ac:dyDescent="0.25">
      <c r="A2856" t="s">
        <v>20</v>
      </c>
      <c r="B2856" t="s">
        <v>21</v>
      </c>
      <c r="C2856" t="s">
        <v>22</v>
      </c>
      <c r="D2856" t="s">
        <v>23</v>
      </c>
      <c r="E2856" t="s">
        <v>5</v>
      </c>
      <c r="G2856" t="s">
        <v>24</v>
      </c>
      <c r="H2856">
        <v>1726438</v>
      </c>
      <c r="I2856">
        <v>1727232</v>
      </c>
      <c r="J2856" t="s">
        <v>71</v>
      </c>
      <c r="P2856" s="1" t="s">
        <v>6397</v>
      </c>
      <c r="Q2856" t="s">
        <v>6398</v>
      </c>
      <c r="R2856">
        <v>795</v>
      </c>
      <c r="T2856" t="s">
        <v>6399</v>
      </c>
    </row>
    <row r="2857" spans="1:20" x14ac:dyDescent="0.25">
      <c r="A2857" t="s">
        <v>29</v>
      </c>
      <c r="B2857" t="s">
        <v>30</v>
      </c>
      <c r="C2857" t="s">
        <v>22</v>
      </c>
      <c r="D2857" t="s">
        <v>23</v>
      </c>
      <c r="E2857" t="s">
        <v>5</v>
      </c>
      <c r="G2857" t="s">
        <v>24</v>
      </c>
      <c r="H2857">
        <v>1726438</v>
      </c>
      <c r="I2857">
        <v>1727232</v>
      </c>
      <c r="J2857" t="s">
        <v>71</v>
      </c>
      <c r="K2857" t="s">
        <v>6400</v>
      </c>
      <c r="L2857" t="s">
        <v>6400</v>
      </c>
      <c r="N2857" t="s">
        <v>6401</v>
      </c>
      <c r="P2857" s="1" t="s">
        <v>6397</v>
      </c>
      <c r="Q2857" t="s">
        <v>6398</v>
      </c>
      <c r="R2857">
        <v>795</v>
      </c>
      <c r="S2857">
        <v>264</v>
      </c>
    </row>
    <row r="2858" spans="1:20" x14ac:dyDescent="0.25">
      <c r="A2858" t="s">
        <v>20</v>
      </c>
      <c r="B2858" t="s">
        <v>21</v>
      </c>
      <c r="C2858" t="s">
        <v>22</v>
      </c>
      <c r="D2858" t="s">
        <v>23</v>
      </c>
      <c r="E2858" t="s">
        <v>5</v>
      </c>
      <c r="G2858" t="s">
        <v>24</v>
      </c>
      <c r="H2858">
        <v>1727348</v>
      </c>
      <c r="I2858">
        <v>1727797</v>
      </c>
      <c r="J2858" t="s">
        <v>71</v>
      </c>
      <c r="P2858" s="1" t="s">
        <v>6402</v>
      </c>
      <c r="Q2858" t="s">
        <v>6403</v>
      </c>
      <c r="R2858">
        <v>450</v>
      </c>
      <c r="T2858" t="s">
        <v>6404</v>
      </c>
    </row>
    <row r="2859" spans="1:20" x14ac:dyDescent="0.25">
      <c r="A2859" t="s">
        <v>29</v>
      </c>
      <c r="B2859" t="s">
        <v>30</v>
      </c>
      <c r="C2859" t="s">
        <v>22</v>
      </c>
      <c r="D2859" t="s">
        <v>23</v>
      </c>
      <c r="E2859" t="s">
        <v>5</v>
      </c>
      <c r="G2859" t="s">
        <v>24</v>
      </c>
      <c r="H2859">
        <v>1727348</v>
      </c>
      <c r="I2859">
        <v>1727797</v>
      </c>
      <c r="J2859" t="s">
        <v>71</v>
      </c>
      <c r="K2859" t="s">
        <v>6405</v>
      </c>
      <c r="L2859" t="s">
        <v>6405</v>
      </c>
      <c r="N2859" t="s">
        <v>6406</v>
      </c>
      <c r="P2859" s="1" t="s">
        <v>6402</v>
      </c>
      <c r="Q2859" t="s">
        <v>6403</v>
      </c>
      <c r="R2859">
        <v>450</v>
      </c>
      <c r="S2859">
        <v>149</v>
      </c>
    </row>
    <row r="2860" spans="1:20" x14ac:dyDescent="0.25">
      <c r="A2860" t="s">
        <v>20</v>
      </c>
      <c r="B2860" t="s">
        <v>21</v>
      </c>
      <c r="C2860" t="s">
        <v>22</v>
      </c>
      <c r="D2860" t="s">
        <v>23</v>
      </c>
      <c r="E2860" t="s">
        <v>5</v>
      </c>
      <c r="G2860" t="s">
        <v>24</v>
      </c>
      <c r="H2860">
        <v>1728041</v>
      </c>
      <c r="I2860">
        <v>1730689</v>
      </c>
      <c r="J2860" t="s">
        <v>71</v>
      </c>
      <c r="P2860" s="1" t="s">
        <v>6407</v>
      </c>
      <c r="Q2860" t="s">
        <v>6408</v>
      </c>
      <c r="R2860">
        <v>2649</v>
      </c>
      <c r="T2860" t="s">
        <v>6409</v>
      </c>
    </row>
    <row r="2861" spans="1:20" x14ac:dyDescent="0.25">
      <c r="A2861" t="s">
        <v>29</v>
      </c>
      <c r="B2861" t="s">
        <v>30</v>
      </c>
      <c r="C2861" t="s">
        <v>22</v>
      </c>
      <c r="D2861" t="s">
        <v>23</v>
      </c>
      <c r="E2861" t="s">
        <v>5</v>
      </c>
      <c r="G2861" t="s">
        <v>24</v>
      </c>
      <c r="H2861">
        <v>1728041</v>
      </c>
      <c r="I2861">
        <v>1730689</v>
      </c>
      <c r="J2861" t="s">
        <v>71</v>
      </c>
      <c r="K2861" t="s">
        <v>6410</v>
      </c>
      <c r="L2861" t="s">
        <v>6410</v>
      </c>
      <c r="N2861" t="s">
        <v>6411</v>
      </c>
      <c r="P2861" s="1" t="s">
        <v>6407</v>
      </c>
      <c r="Q2861" t="s">
        <v>6408</v>
      </c>
      <c r="R2861">
        <v>2649</v>
      </c>
      <c r="S2861">
        <v>882</v>
      </c>
    </row>
    <row r="2862" spans="1:20" x14ac:dyDescent="0.25">
      <c r="A2862" t="s">
        <v>20</v>
      </c>
      <c r="B2862" t="s">
        <v>21</v>
      </c>
      <c r="C2862" t="s">
        <v>22</v>
      </c>
      <c r="D2862" t="s">
        <v>23</v>
      </c>
      <c r="E2862" t="s">
        <v>5</v>
      </c>
      <c r="G2862" t="s">
        <v>24</v>
      </c>
      <c r="H2862">
        <v>1730894</v>
      </c>
      <c r="I2862">
        <v>1731424</v>
      </c>
      <c r="J2862" t="s">
        <v>71</v>
      </c>
      <c r="P2862" s="1" t="s">
        <v>6412</v>
      </c>
      <c r="Q2862" t="s">
        <v>6413</v>
      </c>
      <c r="R2862">
        <v>531</v>
      </c>
      <c r="T2862" t="s">
        <v>6414</v>
      </c>
    </row>
    <row r="2863" spans="1:20" x14ac:dyDescent="0.25">
      <c r="A2863" t="s">
        <v>29</v>
      </c>
      <c r="B2863" t="s">
        <v>30</v>
      </c>
      <c r="C2863" t="s">
        <v>22</v>
      </c>
      <c r="D2863" t="s">
        <v>23</v>
      </c>
      <c r="E2863" t="s">
        <v>5</v>
      </c>
      <c r="G2863" t="s">
        <v>24</v>
      </c>
      <c r="H2863">
        <v>1730894</v>
      </c>
      <c r="I2863">
        <v>1731424</v>
      </c>
      <c r="J2863" t="s">
        <v>71</v>
      </c>
      <c r="K2863" t="s">
        <v>6415</v>
      </c>
      <c r="L2863" t="s">
        <v>6415</v>
      </c>
      <c r="N2863" t="s">
        <v>36</v>
      </c>
      <c r="P2863" s="1" t="s">
        <v>6412</v>
      </c>
      <c r="Q2863" t="s">
        <v>6413</v>
      </c>
      <c r="R2863">
        <v>531</v>
      </c>
      <c r="S2863">
        <v>176</v>
      </c>
    </row>
    <row r="2864" spans="1:20" x14ac:dyDescent="0.25">
      <c r="A2864" t="s">
        <v>20</v>
      </c>
      <c r="B2864" t="s">
        <v>21</v>
      </c>
      <c r="C2864" t="s">
        <v>22</v>
      </c>
      <c r="D2864" t="s">
        <v>23</v>
      </c>
      <c r="E2864" t="s">
        <v>5</v>
      </c>
      <c r="G2864" t="s">
        <v>24</v>
      </c>
      <c r="H2864">
        <v>1731463</v>
      </c>
      <c r="I2864">
        <v>1731981</v>
      </c>
      <c r="J2864" t="s">
        <v>71</v>
      </c>
      <c r="P2864" s="1" t="s">
        <v>6416</v>
      </c>
      <c r="Q2864" t="s">
        <v>6417</v>
      </c>
      <c r="R2864">
        <v>519</v>
      </c>
      <c r="T2864" t="s">
        <v>6418</v>
      </c>
    </row>
    <row r="2865" spans="1:20" x14ac:dyDescent="0.25">
      <c r="A2865" t="s">
        <v>29</v>
      </c>
      <c r="B2865" t="s">
        <v>30</v>
      </c>
      <c r="C2865" t="s">
        <v>22</v>
      </c>
      <c r="D2865" t="s">
        <v>23</v>
      </c>
      <c r="E2865" t="s">
        <v>5</v>
      </c>
      <c r="G2865" t="s">
        <v>24</v>
      </c>
      <c r="H2865">
        <v>1731463</v>
      </c>
      <c r="I2865">
        <v>1731981</v>
      </c>
      <c r="J2865" t="s">
        <v>71</v>
      </c>
      <c r="K2865" t="s">
        <v>6419</v>
      </c>
      <c r="L2865" t="s">
        <v>6419</v>
      </c>
      <c r="N2865" t="s">
        <v>36</v>
      </c>
      <c r="P2865" s="1" t="s">
        <v>6416</v>
      </c>
      <c r="Q2865" t="s">
        <v>6417</v>
      </c>
      <c r="R2865">
        <v>519</v>
      </c>
      <c r="S2865">
        <v>172</v>
      </c>
    </row>
    <row r="2866" spans="1:20" x14ac:dyDescent="0.25">
      <c r="A2866" t="s">
        <v>20</v>
      </c>
      <c r="B2866" t="s">
        <v>21</v>
      </c>
      <c r="C2866" t="s">
        <v>22</v>
      </c>
      <c r="D2866" t="s">
        <v>23</v>
      </c>
      <c r="E2866" t="s">
        <v>5</v>
      </c>
      <c r="G2866" t="s">
        <v>24</v>
      </c>
      <c r="H2866">
        <v>1731981</v>
      </c>
      <c r="I2866">
        <v>1732469</v>
      </c>
      <c r="J2866" t="s">
        <v>71</v>
      </c>
      <c r="P2866" s="1" t="s">
        <v>6420</v>
      </c>
      <c r="Q2866" t="s">
        <v>6421</v>
      </c>
      <c r="R2866">
        <v>489</v>
      </c>
      <c r="T2866" t="s">
        <v>6422</v>
      </c>
    </row>
    <row r="2867" spans="1:20" x14ac:dyDescent="0.25">
      <c r="A2867" t="s">
        <v>29</v>
      </c>
      <c r="B2867" t="s">
        <v>30</v>
      </c>
      <c r="C2867" t="s">
        <v>22</v>
      </c>
      <c r="D2867" t="s">
        <v>23</v>
      </c>
      <c r="E2867" t="s">
        <v>5</v>
      </c>
      <c r="G2867" t="s">
        <v>24</v>
      </c>
      <c r="H2867">
        <v>1731981</v>
      </c>
      <c r="I2867">
        <v>1732469</v>
      </c>
      <c r="J2867" t="s">
        <v>71</v>
      </c>
      <c r="K2867" t="s">
        <v>6423</v>
      </c>
      <c r="L2867" t="s">
        <v>6423</v>
      </c>
      <c r="N2867" t="s">
        <v>36</v>
      </c>
      <c r="P2867" s="1" t="s">
        <v>6420</v>
      </c>
      <c r="Q2867" t="s">
        <v>6421</v>
      </c>
      <c r="R2867">
        <v>489</v>
      </c>
      <c r="S2867">
        <v>162</v>
      </c>
    </row>
    <row r="2868" spans="1:20" x14ac:dyDescent="0.2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G2868" t="s">
        <v>24</v>
      </c>
      <c r="H2868">
        <v>1732576</v>
      </c>
      <c r="I2868">
        <v>1733622</v>
      </c>
      <c r="J2868" t="s">
        <v>71</v>
      </c>
      <c r="P2868" s="1" t="s">
        <v>6424</v>
      </c>
      <c r="Q2868" t="s">
        <v>6425</v>
      </c>
      <c r="R2868">
        <v>1047</v>
      </c>
      <c r="T2868" t="s">
        <v>6426</v>
      </c>
    </row>
    <row r="2869" spans="1:20" x14ac:dyDescent="0.25">
      <c r="A2869" t="s">
        <v>29</v>
      </c>
      <c r="B2869" t="s">
        <v>30</v>
      </c>
      <c r="C2869" t="s">
        <v>22</v>
      </c>
      <c r="D2869" t="s">
        <v>23</v>
      </c>
      <c r="E2869" t="s">
        <v>5</v>
      </c>
      <c r="G2869" t="s">
        <v>24</v>
      </c>
      <c r="H2869">
        <v>1732576</v>
      </c>
      <c r="I2869">
        <v>1733622</v>
      </c>
      <c r="J2869" t="s">
        <v>71</v>
      </c>
      <c r="K2869" t="s">
        <v>6427</v>
      </c>
      <c r="L2869" t="s">
        <v>6427</v>
      </c>
      <c r="N2869" t="s">
        <v>6428</v>
      </c>
      <c r="P2869" s="1" t="s">
        <v>6424</v>
      </c>
      <c r="Q2869" t="s">
        <v>6425</v>
      </c>
      <c r="R2869">
        <v>1047</v>
      </c>
      <c r="S2869">
        <v>348</v>
      </c>
    </row>
    <row r="2870" spans="1:20" x14ac:dyDescent="0.25">
      <c r="A2870" t="s">
        <v>20</v>
      </c>
      <c r="B2870" t="s">
        <v>21</v>
      </c>
      <c r="C2870" t="s">
        <v>22</v>
      </c>
      <c r="D2870" t="s">
        <v>23</v>
      </c>
      <c r="E2870" t="s">
        <v>5</v>
      </c>
      <c r="G2870" t="s">
        <v>24</v>
      </c>
      <c r="H2870">
        <v>1733989</v>
      </c>
      <c r="I2870">
        <v>1736244</v>
      </c>
      <c r="J2870" t="s">
        <v>25</v>
      </c>
      <c r="O2870" t="s">
        <v>6429</v>
      </c>
      <c r="P2870" s="1" t="s">
        <v>6430</v>
      </c>
      <c r="Q2870" t="s">
        <v>6431</v>
      </c>
      <c r="R2870">
        <v>2256</v>
      </c>
      <c r="T2870" t="s">
        <v>6432</v>
      </c>
    </row>
    <row r="2871" spans="1:20" x14ac:dyDescent="0.25">
      <c r="A2871" t="s">
        <v>29</v>
      </c>
      <c r="B2871" t="s">
        <v>30</v>
      </c>
      <c r="C2871" t="s">
        <v>22</v>
      </c>
      <c r="D2871" t="s">
        <v>23</v>
      </c>
      <c r="E2871" t="s">
        <v>5</v>
      </c>
      <c r="G2871" t="s">
        <v>24</v>
      </c>
      <c r="H2871">
        <v>1733989</v>
      </c>
      <c r="I2871">
        <v>1736244</v>
      </c>
      <c r="J2871" t="s">
        <v>25</v>
      </c>
      <c r="K2871" t="s">
        <v>6433</v>
      </c>
      <c r="L2871" t="s">
        <v>6433</v>
      </c>
      <c r="N2871" t="s">
        <v>6434</v>
      </c>
      <c r="O2871" t="s">
        <v>6429</v>
      </c>
      <c r="P2871" s="1" t="s">
        <v>6430</v>
      </c>
      <c r="Q2871" t="s">
        <v>6431</v>
      </c>
      <c r="R2871">
        <v>2256</v>
      </c>
      <c r="S2871">
        <v>751</v>
      </c>
    </row>
    <row r="2872" spans="1:20" x14ac:dyDescent="0.25">
      <c r="A2872" t="s">
        <v>20</v>
      </c>
      <c r="B2872" t="s">
        <v>21</v>
      </c>
      <c r="C2872" t="s">
        <v>22</v>
      </c>
      <c r="D2872" t="s">
        <v>23</v>
      </c>
      <c r="E2872" t="s">
        <v>5</v>
      </c>
      <c r="G2872" t="s">
        <v>24</v>
      </c>
      <c r="H2872">
        <v>1736337</v>
      </c>
      <c r="I2872">
        <v>1737044</v>
      </c>
      <c r="J2872" t="s">
        <v>71</v>
      </c>
      <c r="P2872" s="1" t="s">
        <v>6435</v>
      </c>
      <c r="Q2872" t="s">
        <v>6436</v>
      </c>
      <c r="R2872">
        <v>708</v>
      </c>
    </row>
    <row r="2873" spans="1:20" x14ac:dyDescent="0.25">
      <c r="A2873" t="s">
        <v>29</v>
      </c>
      <c r="B2873" t="s">
        <v>30</v>
      </c>
      <c r="C2873" t="s">
        <v>22</v>
      </c>
      <c r="D2873" t="s">
        <v>23</v>
      </c>
      <c r="E2873" t="s">
        <v>5</v>
      </c>
      <c r="G2873" t="s">
        <v>24</v>
      </c>
      <c r="H2873">
        <v>1736337</v>
      </c>
      <c r="I2873">
        <v>1737044</v>
      </c>
      <c r="J2873" t="s">
        <v>71</v>
      </c>
      <c r="K2873" t="s">
        <v>6437</v>
      </c>
      <c r="L2873" t="s">
        <v>6437</v>
      </c>
      <c r="N2873" t="s">
        <v>36</v>
      </c>
      <c r="P2873" s="1" t="s">
        <v>6435</v>
      </c>
      <c r="Q2873" t="s">
        <v>6436</v>
      </c>
      <c r="R2873">
        <v>708</v>
      </c>
      <c r="S2873">
        <v>235</v>
      </c>
    </row>
    <row r="2874" spans="1:20" x14ac:dyDescent="0.25">
      <c r="A2874" t="s">
        <v>20</v>
      </c>
      <c r="B2874" t="s">
        <v>21</v>
      </c>
      <c r="C2874" t="s">
        <v>22</v>
      </c>
      <c r="D2874" t="s">
        <v>23</v>
      </c>
      <c r="E2874" t="s">
        <v>5</v>
      </c>
      <c r="G2874" t="s">
        <v>24</v>
      </c>
      <c r="H2874">
        <v>1737133</v>
      </c>
      <c r="I2874">
        <v>1738002</v>
      </c>
      <c r="J2874" t="s">
        <v>71</v>
      </c>
      <c r="P2874" s="1" t="s">
        <v>6438</v>
      </c>
      <c r="Q2874" t="s">
        <v>6439</v>
      </c>
      <c r="R2874">
        <v>870</v>
      </c>
      <c r="T2874" t="s">
        <v>6440</v>
      </c>
    </row>
    <row r="2875" spans="1:20" x14ac:dyDescent="0.25">
      <c r="A2875" t="s">
        <v>29</v>
      </c>
      <c r="B2875" t="s">
        <v>30</v>
      </c>
      <c r="C2875" t="s">
        <v>22</v>
      </c>
      <c r="D2875" t="s">
        <v>23</v>
      </c>
      <c r="E2875" t="s">
        <v>5</v>
      </c>
      <c r="G2875" t="s">
        <v>24</v>
      </c>
      <c r="H2875">
        <v>1737133</v>
      </c>
      <c r="I2875">
        <v>1738002</v>
      </c>
      <c r="J2875" t="s">
        <v>71</v>
      </c>
      <c r="K2875" t="s">
        <v>6441</v>
      </c>
      <c r="L2875" t="s">
        <v>6441</v>
      </c>
      <c r="N2875" t="s">
        <v>36</v>
      </c>
      <c r="P2875" s="1" t="s">
        <v>6438</v>
      </c>
      <c r="Q2875" t="s">
        <v>6439</v>
      </c>
      <c r="R2875">
        <v>870</v>
      </c>
      <c r="S2875">
        <v>289</v>
      </c>
    </row>
    <row r="2876" spans="1:20" x14ac:dyDescent="0.25">
      <c r="A2876" t="s">
        <v>20</v>
      </c>
      <c r="B2876" t="s">
        <v>21</v>
      </c>
      <c r="C2876" t="s">
        <v>22</v>
      </c>
      <c r="D2876" t="s">
        <v>23</v>
      </c>
      <c r="E2876" t="s">
        <v>5</v>
      </c>
      <c r="G2876" t="s">
        <v>24</v>
      </c>
      <c r="H2876">
        <v>1738214</v>
      </c>
      <c r="I2876">
        <v>1738990</v>
      </c>
      <c r="J2876" t="s">
        <v>25</v>
      </c>
      <c r="O2876" t="s">
        <v>6442</v>
      </c>
      <c r="P2876" s="1" t="s">
        <v>6443</v>
      </c>
      <c r="Q2876" t="s">
        <v>6444</v>
      </c>
      <c r="R2876">
        <v>777</v>
      </c>
      <c r="T2876" t="s">
        <v>6445</v>
      </c>
    </row>
    <row r="2877" spans="1:20" x14ac:dyDescent="0.25">
      <c r="A2877" t="s">
        <v>29</v>
      </c>
      <c r="B2877" t="s">
        <v>30</v>
      </c>
      <c r="C2877" t="s">
        <v>22</v>
      </c>
      <c r="D2877" t="s">
        <v>23</v>
      </c>
      <c r="E2877" t="s">
        <v>5</v>
      </c>
      <c r="G2877" t="s">
        <v>24</v>
      </c>
      <c r="H2877">
        <v>1738214</v>
      </c>
      <c r="I2877">
        <v>1738990</v>
      </c>
      <c r="J2877" t="s">
        <v>25</v>
      </c>
      <c r="K2877" t="s">
        <v>6446</v>
      </c>
      <c r="L2877" t="s">
        <v>6446</v>
      </c>
      <c r="N2877" t="s">
        <v>6447</v>
      </c>
      <c r="O2877" t="s">
        <v>6442</v>
      </c>
      <c r="P2877" s="1" t="s">
        <v>6443</v>
      </c>
      <c r="Q2877" t="s">
        <v>6444</v>
      </c>
      <c r="R2877">
        <v>777</v>
      </c>
      <c r="S2877">
        <v>258</v>
      </c>
    </row>
    <row r="2878" spans="1:20" x14ac:dyDescent="0.25">
      <c r="A2878" t="s">
        <v>20</v>
      </c>
      <c r="B2878" t="s">
        <v>21</v>
      </c>
      <c r="C2878" t="s">
        <v>22</v>
      </c>
      <c r="D2878" t="s">
        <v>23</v>
      </c>
      <c r="E2878" t="s">
        <v>5</v>
      </c>
      <c r="G2878" t="s">
        <v>24</v>
      </c>
      <c r="H2878">
        <v>1739010</v>
      </c>
      <c r="I2878">
        <v>1739282</v>
      </c>
      <c r="J2878" t="s">
        <v>71</v>
      </c>
      <c r="P2878" s="1" t="s">
        <v>6448</v>
      </c>
      <c r="Q2878" t="s">
        <v>6449</v>
      </c>
      <c r="R2878">
        <v>273</v>
      </c>
      <c r="T2878" t="s">
        <v>6450</v>
      </c>
    </row>
    <row r="2879" spans="1:20" x14ac:dyDescent="0.25">
      <c r="A2879" t="s">
        <v>29</v>
      </c>
      <c r="B2879" t="s">
        <v>30</v>
      </c>
      <c r="C2879" t="s">
        <v>22</v>
      </c>
      <c r="D2879" t="s">
        <v>23</v>
      </c>
      <c r="E2879" t="s">
        <v>5</v>
      </c>
      <c r="G2879" t="s">
        <v>24</v>
      </c>
      <c r="H2879">
        <v>1739010</v>
      </c>
      <c r="I2879">
        <v>1739282</v>
      </c>
      <c r="J2879" t="s">
        <v>71</v>
      </c>
      <c r="K2879" t="s">
        <v>6451</v>
      </c>
      <c r="L2879" t="s">
        <v>6451</v>
      </c>
      <c r="N2879" t="s">
        <v>36</v>
      </c>
      <c r="P2879" s="1" t="s">
        <v>6448</v>
      </c>
      <c r="Q2879" t="s">
        <v>6449</v>
      </c>
      <c r="R2879">
        <v>273</v>
      </c>
      <c r="S2879">
        <v>90</v>
      </c>
    </row>
    <row r="2880" spans="1:20" x14ac:dyDescent="0.25">
      <c r="A2880" t="s">
        <v>20</v>
      </c>
      <c r="B2880" t="s">
        <v>21</v>
      </c>
      <c r="C2880" t="s">
        <v>22</v>
      </c>
      <c r="D2880" t="s">
        <v>23</v>
      </c>
      <c r="E2880" t="s">
        <v>5</v>
      </c>
      <c r="G2880" t="s">
        <v>24</v>
      </c>
      <c r="H2880">
        <v>1739390</v>
      </c>
      <c r="I2880">
        <v>1741639</v>
      </c>
      <c r="J2880" t="s">
        <v>71</v>
      </c>
      <c r="P2880" s="1" t="s">
        <v>6452</v>
      </c>
      <c r="Q2880" t="s">
        <v>6453</v>
      </c>
      <c r="R2880">
        <v>2250</v>
      </c>
      <c r="T2880" t="s">
        <v>6454</v>
      </c>
    </row>
    <row r="2881" spans="1:20" x14ac:dyDescent="0.25">
      <c r="A2881" t="s">
        <v>29</v>
      </c>
      <c r="B2881" t="s">
        <v>30</v>
      </c>
      <c r="C2881" t="s">
        <v>22</v>
      </c>
      <c r="D2881" t="s">
        <v>23</v>
      </c>
      <c r="E2881" t="s">
        <v>5</v>
      </c>
      <c r="G2881" t="s">
        <v>24</v>
      </c>
      <c r="H2881">
        <v>1739390</v>
      </c>
      <c r="I2881">
        <v>1741639</v>
      </c>
      <c r="J2881" t="s">
        <v>71</v>
      </c>
      <c r="K2881" t="s">
        <v>6455</v>
      </c>
      <c r="L2881" t="s">
        <v>6455</v>
      </c>
      <c r="N2881" t="s">
        <v>6456</v>
      </c>
      <c r="P2881" s="1" t="s">
        <v>6452</v>
      </c>
      <c r="Q2881" t="s">
        <v>6453</v>
      </c>
      <c r="R2881">
        <v>2250</v>
      </c>
      <c r="S2881">
        <v>749</v>
      </c>
    </row>
    <row r="2882" spans="1:20" x14ac:dyDescent="0.25">
      <c r="A2882" t="s">
        <v>20</v>
      </c>
      <c r="B2882" t="s">
        <v>21</v>
      </c>
      <c r="C2882" t="s">
        <v>22</v>
      </c>
      <c r="D2882" t="s">
        <v>23</v>
      </c>
      <c r="E2882" t="s">
        <v>5</v>
      </c>
      <c r="G2882" t="s">
        <v>24</v>
      </c>
      <c r="H2882">
        <v>1741642</v>
      </c>
      <c r="I2882">
        <v>1743426</v>
      </c>
      <c r="J2882" t="s">
        <v>71</v>
      </c>
      <c r="P2882" s="1" t="s">
        <v>6457</v>
      </c>
      <c r="Q2882" t="s">
        <v>6458</v>
      </c>
      <c r="R2882">
        <v>1785</v>
      </c>
      <c r="T2882" t="s">
        <v>6459</v>
      </c>
    </row>
    <row r="2883" spans="1:20" x14ac:dyDescent="0.25">
      <c r="A2883" t="s">
        <v>29</v>
      </c>
      <c r="B2883" t="s">
        <v>30</v>
      </c>
      <c r="C2883" t="s">
        <v>22</v>
      </c>
      <c r="D2883" t="s">
        <v>23</v>
      </c>
      <c r="E2883" t="s">
        <v>5</v>
      </c>
      <c r="G2883" t="s">
        <v>24</v>
      </c>
      <c r="H2883">
        <v>1741642</v>
      </c>
      <c r="I2883">
        <v>1743426</v>
      </c>
      <c r="J2883" t="s">
        <v>71</v>
      </c>
      <c r="K2883" t="s">
        <v>6460</v>
      </c>
      <c r="L2883" t="s">
        <v>6460</v>
      </c>
      <c r="N2883" t="s">
        <v>36</v>
      </c>
      <c r="P2883" s="1" t="s">
        <v>6457</v>
      </c>
      <c r="Q2883" t="s">
        <v>6458</v>
      </c>
      <c r="R2883">
        <v>1785</v>
      </c>
      <c r="S2883">
        <v>594</v>
      </c>
    </row>
    <row r="2884" spans="1:20" x14ac:dyDescent="0.25">
      <c r="A2884" t="s">
        <v>20</v>
      </c>
      <c r="B2884" t="s">
        <v>21</v>
      </c>
      <c r="C2884" t="s">
        <v>22</v>
      </c>
      <c r="D2884" t="s">
        <v>23</v>
      </c>
      <c r="E2884" t="s">
        <v>5</v>
      </c>
      <c r="G2884" t="s">
        <v>24</v>
      </c>
      <c r="H2884">
        <v>1743408</v>
      </c>
      <c r="I2884">
        <v>1748867</v>
      </c>
      <c r="J2884" t="s">
        <v>71</v>
      </c>
      <c r="P2884" s="1" t="s">
        <v>6461</v>
      </c>
      <c r="Q2884" t="s">
        <v>6462</v>
      </c>
      <c r="R2884">
        <v>5460</v>
      </c>
    </row>
    <row r="2885" spans="1:20" x14ac:dyDescent="0.25">
      <c r="A2885" t="s">
        <v>29</v>
      </c>
      <c r="B2885" t="s">
        <v>30</v>
      </c>
      <c r="C2885" t="s">
        <v>22</v>
      </c>
      <c r="D2885" t="s">
        <v>23</v>
      </c>
      <c r="E2885" t="s">
        <v>5</v>
      </c>
      <c r="G2885" t="s">
        <v>24</v>
      </c>
      <c r="H2885">
        <v>1743408</v>
      </c>
      <c r="I2885">
        <v>1748867</v>
      </c>
      <c r="J2885" t="s">
        <v>71</v>
      </c>
      <c r="K2885" t="s">
        <v>6463</v>
      </c>
      <c r="L2885" t="s">
        <v>6463</v>
      </c>
      <c r="N2885" t="s">
        <v>3453</v>
      </c>
      <c r="P2885" s="1" t="s">
        <v>6461</v>
      </c>
      <c r="Q2885" t="s">
        <v>6462</v>
      </c>
      <c r="R2885">
        <v>5460</v>
      </c>
      <c r="S2885">
        <v>1819</v>
      </c>
    </row>
    <row r="2886" spans="1:20" x14ac:dyDescent="0.25">
      <c r="A2886" t="s">
        <v>20</v>
      </c>
      <c r="B2886" t="s">
        <v>21</v>
      </c>
      <c r="C2886" t="s">
        <v>22</v>
      </c>
      <c r="D2886" t="s">
        <v>23</v>
      </c>
      <c r="E2886" t="s">
        <v>5</v>
      </c>
      <c r="G2886" t="s">
        <v>24</v>
      </c>
      <c r="H2886">
        <v>1749013</v>
      </c>
      <c r="I2886">
        <v>1750215</v>
      </c>
      <c r="J2886" t="s">
        <v>71</v>
      </c>
      <c r="P2886" s="1" t="s">
        <v>6464</v>
      </c>
      <c r="Q2886" t="s">
        <v>6465</v>
      </c>
      <c r="R2886">
        <v>1203</v>
      </c>
      <c r="T2886" t="s">
        <v>6466</v>
      </c>
    </row>
    <row r="2887" spans="1:20" x14ac:dyDescent="0.25">
      <c r="A2887" t="s">
        <v>29</v>
      </c>
      <c r="B2887" t="s">
        <v>30</v>
      </c>
      <c r="C2887" t="s">
        <v>22</v>
      </c>
      <c r="D2887" t="s">
        <v>23</v>
      </c>
      <c r="E2887" t="s">
        <v>5</v>
      </c>
      <c r="G2887" t="s">
        <v>24</v>
      </c>
      <c r="H2887">
        <v>1749013</v>
      </c>
      <c r="I2887">
        <v>1750215</v>
      </c>
      <c r="J2887" t="s">
        <v>71</v>
      </c>
      <c r="K2887" t="s">
        <v>6467</v>
      </c>
      <c r="L2887" t="s">
        <v>6467</v>
      </c>
      <c r="N2887" t="s">
        <v>6468</v>
      </c>
      <c r="P2887" s="1" t="s">
        <v>6464</v>
      </c>
      <c r="Q2887" t="s">
        <v>6465</v>
      </c>
      <c r="R2887">
        <v>1203</v>
      </c>
      <c r="S2887">
        <v>400</v>
      </c>
    </row>
    <row r="2888" spans="1:20" x14ac:dyDescent="0.25">
      <c r="A2888" t="s">
        <v>20</v>
      </c>
      <c r="B2888" t="s">
        <v>21</v>
      </c>
      <c r="C2888" t="s">
        <v>22</v>
      </c>
      <c r="D2888" t="s">
        <v>23</v>
      </c>
      <c r="E2888" t="s">
        <v>5</v>
      </c>
      <c r="G2888" t="s">
        <v>24</v>
      </c>
      <c r="H2888">
        <v>1750219</v>
      </c>
      <c r="I2888">
        <v>1751286</v>
      </c>
      <c r="J2888" t="s">
        <v>71</v>
      </c>
      <c r="P2888" s="1" t="s">
        <v>6469</v>
      </c>
      <c r="Q2888" t="s">
        <v>6470</v>
      </c>
      <c r="R2888">
        <v>1068</v>
      </c>
      <c r="T2888" t="s">
        <v>6471</v>
      </c>
    </row>
    <row r="2889" spans="1:20" x14ac:dyDescent="0.25">
      <c r="A2889" t="s">
        <v>29</v>
      </c>
      <c r="B2889" t="s">
        <v>30</v>
      </c>
      <c r="C2889" t="s">
        <v>22</v>
      </c>
      <c r="D2889" t="s">
        <v>23</v>
      </c>
      <c r="E2889" t="s">
        <v>5</v>
      </c>
      <c r="G2889" t="s">
        <v>24</v>
      </c>
      <c r="H2889">
        <v>1750219</v>
      </c>
      <c r="I2889">
        <v>1751286</v>
      </c>
      <c r="J2889" t="s">
        <v>71</v>
      </c>
      <c r="K2889" t="s">
        <v>6472</v>
      </c>
      <c r="L2889" t="s">
        <v>6472</v>
      </c>
      <c r="N2889" t="s">
        <v>6473</v>
      </c>
      <c r="P2889" s="1" t="s">
        <v>6469</v>
      </c>
      <c r="Q2889" t="s">
        <v>6470</v>
      </c>
      <c r="R2889">
        <v>1068</v>
      </c>
      <c r="S2889">
        <v>355</v>
      </c>
    </row>
    <row r="2890" spans="1:20" x14ac:dyDescent="0.25">
      <c r="A2890" t="s">
        <v>20</v>
      </c>
      <c r="B2890" t="s">
        <v>21</v>
      </c>
      <c r="C2890" t="s">
        <v>22</v>
      </c>
      <c r="D2890" t="s">
        <v>23</v>
      </c>
      <c r="E2890" t="s">
        <v>5</v>
      </c>
      <c r="G2890" t="s">
        <v>24</v>
      </c>
      <c r="H2890">
        <v>1751338</v>
      </c>
      <c r="I2890">
        <v>1751856</v>
      </c>
      <c r="J2890" t="s">
        <v>25</v>
      </c>
      <c r="P2890" s="1" t="s">
        <v>6474</v>
      </c>
      <c r="Q2890" t="s">
        <v>6475</v>
      </c>
      <c r="R2890">
        <v>519</v>
      </c>
      <c r="T2890" t="s">
        <v>6476</v>
      </c>
    </row>
    <row r="2891" spans="1:20" x14ac:dyDescent="0.25">
      <c r="A2891" t="s">
        <v>29</v>
      </c>
      <c r="B2891" t="s">
        <v>30</v>
      </c>
      <c r="C2891" t="s">
        <v>22</v>
      </c>
      <c r="D2891" t="s">
        <v>23</v>
      </c>
      <c r="E2891" t="s">
        <v>5</v>
      </c>
      <c r="G2891" t="s">
        <v>24</v>
      </c>
      <c r="H2891">
        <v>1751338</v>
      </c>
      <c r="I2891">
        <v>1751856</v>
      </c>
      <c r="J2891" t="s">
        <v>25</v>
      </c>
      <c r="K2891" t="s">
        <v>6477</v>
      </c>
      <c r="L2891" t="s">
        <v>6477</v>
      </c>
      <c r="N2891" t="s">
        <v>4351</v>
      </c>
      <c r="P2891" s="1" t="s">
        <v>6474</v>
      </c>
      <c r="Q2891" t="s">
        <v>6475</v>
      </c>
      <c r="R2891">
        <v>519</v>
      </c>
      <c r="S2891">
        <v>172</v>
      </c>
    </row>
    <row r="2892" spans="1:20" x14ac:dyDescent="0.25">
      <c r="A2892" t="s">
        <v>20</v>
      </c>
      <c r="B2892" t="s">
        <v>21</v>
      </c>
      <c r="C2892" t="s">
        <v>22</v>
      </c>
      <c r="D2892" t="s">
        <v>23</v>
      </c>
      <c r="E2892" t="s">
        <v>5</v>
      </c>
      <c r="G2892" t="s">
        <v>24</v>
      </c>
      <c r="H2892">
        <v>1751965</v>
      </c>
      <c r="I2892">
        <v>1752936</v>
      </c>
      <c r="J2892" t="s">
        <v>71</v>
      </c>
      <c r="P2892" s="1" t="s">
        <v>6478</v>
      </c>
      <c r="Q2892" t="s">
        <v>6479</v>
      </c>
      <c r="R2892">
        <v>972</v>
      </c>
      <c r="T2892" t="s">
        <v>6480</v>
      </c>
    </row>
    <row r="2893" spans="1:20" x14ac:dyDescent="0.25">
      <c r="A2893" t="s">
        <v>29</v>
      </c>
      <c r="B2893" t="s">
        <v>30</v>
      </c>
      <c r="C2893" t="s">
        <v>22</v>
      </c>
      <c r="D2893" t="s">
        <v>23</v>
      </c>
      <c r="E2893" t="s">
        <v>5</v>
      </c>
      <c r="G2893" t="s">
        <v>24</v>
      </c>
      <c r="H2893">
        <v>1751965</v>
      </c>
      <c r="I2893">
        <v>1752936</v>
      </c>
      <c r="J2893" t="s">
        <v>71</v>
      </c>
      <c r="K2893" t="s">
        <v>6481</v>
      </c>
      <c r="L2893" t="s">
        <v>6481</v>
      </c>
      <c r="N2893" t="s">
        <v>6482</v>
      </c>
      <c r="P2893" s="1" t="s">
        <v>6478</v>
      </c>
      <c r="Q2893" t="s">
        <v>6479</v>
      </c>
      <c r="R2893">
        <v>972</v>
      </c>
      <c r="S2893">
        <v>323</v>
      </c>
    </row>
    <row r="2894" spans="1:20" x14ac:dyDescent="0.25">
      <c r="A2894" t="s">
        <v>20</v>
      </c>
      <c r="B2894" t="s">
        <v>21</v>
      </c>
      <c r="C2894" t="s">
        <v>22</v>
      </c>
      <c r="D2894" t="s">
        <v>23</v>
      </c>
      <c r="E2894" t="s">
        <v>5</v>
      </c>
      <c r="G2894" t="s">
        <v>24</v>
      </c>
      <c r="H2894">
        <v>1752936</v>
      </c>
      <c r="I2894">
        <v>1754312</v>
      </c>
      <c r="J2894" t="s">
        <v>71</v>
      </c>
      <c r="P2894" s="1" t="s">
        <v>6483</v>
      </c>
      <c r="Q2894" t="s">
        <v>6484</v>
      </c>
      <c r="R2894">
        <v>1377</v>
      </c>
      <c r="T2894" t="s">
        <v>6485</v>
      </c>
    </row>
    <row r="2895" spans="1:20" x14ac:dyDescent="0.25">
      <c r="A2895" t="s">
        <v>29</v>
      </c>
      <c r="B2895" t="s">
        <v>30</v>
      </c>
      <c r="C2895" t="s">
        <v>22</v>
      </c>
      <c r="D2895" t="s">
        <v>23</v>
      </c>
      <c r="E2895" t="s">
        <v>5</v>
      </c>
      <c r="G2895" t="s">
        <v>24</v>
      </c>
      <c r="H2895">
        <v>1752936</v>
      </c>
      <c r="I2895">
        <v>1754312</v>
      </c>
      <c r="J2895" t="s">
        <v>71</v>
      </c>
      <c r="K2895" t="s">
        <v>6486</v>
      </c>
      <c r="L2895" t="s">
        <v>6486</v>
      </c>
      <c r="N2895" t="s">
        <v>36</v>
      </c>
      <c r="P2895" s="1" t="s">
        <v>6483</v>
      </c>
      <c r="Q2895" t="s">
        <v>6484</v>
      </c>
      <c r="R2895">
        <v>1377</v>
      </c>
      <c r="S2895">
        <v>458</v>
      </c>
    </row>
    <row r="2896" spans="1:20" x14ac:dyDescent="0.25">
      <c r="A2896" t="s">
        <v>20</v>
      </c>
      <c r="B2896" t="s">
        <v>21</v>
      </c>
      <c r="C2896" t="s">
        <v>22</v>
      </c>
      <c r="D2896" t="s">
        <v>23</v>
      </c>
      <c r="E2896" t="s">
        <v>5</v>
      </c>
      <c r="G2896" t="s">
        <v>24</v>
      </c>
      <c r="H2896">
        <v>1754493</v>
      </c>
      <c r="I2896">
        <v>1755716</v>
      </c>
      <c r="J2896" t="s">
        <v>25</v>
      </c>
      <c r="P2896" s="1" t="s">
        <v>6487</v>
      </c>
      <c r="Q2896" t="s">
        <v>6488</v>
      </c>
      <c r="R2896">
        <v>1224</v>
      </c>
      <c r="T2896" t="s">
        <v>6489</v>
      </c>
    </row>
    <row r="2897" spans="1:20" x14ac:dyDescent="0.25">
      <c r="A2897" t="s">
        <v>29</v>
      </c>
      <c r="B2897" t="s">
        <v>30</v>
      </c>
      <c r="C2897" t="s">
        <v>22</v>
      </c>
      <c r="D2897" t="s">
        <v>23</v>
      </c>
      <c r="E2897" t="s">
        <v>5</v>
      </c>
      <c r="G2897" t="s">
        <v>24</v>
      </c>
      <c r="H2897">
        <v>1754493</v>
      </c>
      <c r="I2897">
        <v>1755716</v>
      </c>
      <c r="J2897" t="s">
        <v>25</v>
      </c>
      <c r="K2897" t="s">
        <v>6490</v>
      </c>
      <c r="L2897" t="s">
        <v>6490</v>
      </c>
      <c r="N2897" t="s">
        <v>3775</v>
      </c>
      <c r="P2897" s="1" t="s">
        <v>6487</v>
      </c>
      <c r="Q2897" t="s">
        <v>6488</v>
      </c>
      <c r="R2897">
        <v>1224</v>
      </c>
      <c r="S2897">
        <v>407</v>
      </c>
    </row>
    <row r="2898" spans="1:20" x14ac:dyDescent="0.25">
      <c r="A2898" t="s">
        <v>20</v>
      </c>
      <c r="B2898" t="s">
        <v>21</v>
      </c>
      <c r="C2898" t="s">
        <v>22</v>
      </c>
      <c r="D2898" t="s">
        <v>23</v>
      </c>
      <c r="E2898" t="s">
        <v>5</v>
      </c>
      <c r="G2898" t="s">
        <v>24</v>
      </c>
      <c r="H2898">
        <v>1755742</v>
      </c>
      <c r="I2898">
        <v>1756575</v>
      </c>
      <c r="J2898" t="s">
        <v>25</v>
      </c>
      <c r="P2898" s="1" t="s">
        <v>6491</v>
      </c>
      <c r="Q2898" t="s">
        <v>6492</v>
      </c>
      <c r="R2898">
        <v>834</v>
      </c>
      <c r="T2898" t="s">
        <v>6493</v>
      </c>
    </row>
    <row r="2899" spans="1:20" x14ac:dyDescent="0.25">
      <c r="A2899" t="s">
        <v>29</v>
      </c>
      <c r="B2899" t="s">
        <v>30</v>
      </c>
      <c r="C2899" t="s">
        <v>22</v>
      </c>
      <c r="D2899" t="s">
        <v>23</v>
      </c>
      <c r="E2899" t="s">
        <v>5</v>
      </c>
      <c r="G2899" t="s">
        <v>24</v>
      </c>
      <c r="H2899">
        <v>1755742</v>
      </c>
      <c r="I2899">
        <v>1756575</v>
      </c>
      <c r="J2899" t="s">
        <v>25</v>
      </c>
      <c r="K2899" t="s">
        <v>6494</v>
      </c>
      <c r="L2899" t="s">
        <v>6494</v>
      </c>
      <c r="N2899" t="s">
        <v>6495</v>
      </c>
      <c r="P2899" s="1" t="s">
        <v>6491</v>
      </c>
      <c r="Q2899" t="s">
        <v>6492</v>
      </c>
      <c r="R2899">
        <v>834</v>
      </c>
      <c r="S2899">
        <v>277</v>
      </c>
    </row>
    <row r="2900" spans="1:20" x14ac:dyDescent="0.25">
      <c r="A2900" t="s">
        <v>20</v>
      </c>
      <c r="B2900" t="s">
        <v>21</v>
      </c>
      <c r="C2900" t="s">
        <v>22</v>
      </c>
      <c r="D2900" t="s">
        <v>23</v>
      </c>
      <c r="E2900" t="s">
        <v>5</v>
      </c>
      <c r="G2900" t="s">
        <v>24</v>
      </c>
      <c r="H2900">
        <v>1756636</v>
      </c>
      <c r="I2900">
        <v>1758372</v>
      </c>
      <c r="J2900" t="s">
        <v>25</v>
      </c>
      <c r="P2900" s="1" t="s">
        <v>6496</v>
      </c>
      <c r="Q2900" t="s">
        <v>6497</v>
      </c>
      <c r="R2900">
        <v>1737</v>
      </c>
    </row>
    <row r="2901" spans="1:20" x14ac:dyDescent="0.25">
      <c r="A2901" t="s">
        <v>29</v>
      </c>
      <c r="B2901" t="s">
        <v>30</v>
      </c>
      <c r="C2901" t="s">
        <v>22</v>
      </c>
      <c r="D2901" t="s">
        <v>23</v>
      </c>
      <c r="E2901" t="s">
        <v>5</v>
      </c>
      <c r="G2901" t="s">
        <v>24</v>
      </c>
      <c r="H2901">
        <v>1756636</v>
      </c>
      <c r="I2901">
        <v>1758372</v>
      </c>
      <c r="J2901" t="s">
        <v>25</v>
      </c>
      <c r="K2901" t="s">
        <v>6498</v>
      </c>
      <c r="L2901" t="s">
        <v>6498</v>
      </c>
      <c r="N2901" t="s">
        <v>436</v>
      </c>
      <c r="P2901" s="1" t="s">
        <v>6496</v>
      </c>
      <c r="Q2901" t="s">
        <v>6497</v>
      </c>
      <c r="R2901">
        <v>1737</v>
      </c>
      <c r="S2901">
        <v>578</v>
      </c>
    </row>
    <row r="2902" spans="1:20" x14ac:dyDescent="0.25">
      <c r="A2902" t="s">
        <v>20</v>
      </c>
      <c r="B2902" t="s">
        <v>21</v>
      </c>
      <c r="C2902" t="s">
        <v>22</v>
      </c>
      <c r="D2902" t="s">
        <v>23</v>
      </c>
      <c r="E2902" t="s">
        <v>5</v>
      </c>
      <c r="G2902" t="s">
        <v>24</v>
      </c>
      <c r="H2902">
        <v>1758376</v>
      </c>
      <c r="I2902">
        <v>1758861</v>
      </c>
      <c r="J2902" t="s">
        <v>71</v>
      </c>
      <c r="P2902" s="1" t="s">
        <v>6499</v>
      </c>
      <c r="Q2902" t="s">
        <v>6500</v>
      </c>
      <c r="R2902">
        <v>486</v>
      </c>
      <c r="T2902" t="s">
        <v>6501</v>
      </c>
    </row>
    <row r="2903" spans="1:20" x14ac:dyDescent="0.25">
      <c r="A2903" t="s">
        <v>29</v>
      </c>
      <c r="B2903" t="s">
        <v>30</v>
      </c>
      <c r="C2903" t="s">
        <v>22</v>
      </c>
      <c r="D2903" t="s">
        <v>23</v>
      </c>
      <c r="E2903" t="s">
        <v>5</v>
      </c>
      <c r="G2903" t="s">
        <v>24</v>
      </c>
      <c r="H2903">
        <v>1758376</v>
      </c>
      <c r="I2903">
        <v>1758861</v>
      </c>
      <c r="J2903" t="s">
        <v>71</v>
      </c>
      <c r="K2903" t="s">
        <v>6502</v>
      </c>
      <c r="L2903" t="s">
        <v>6502</v>
      </c>
      <c r="N2903" t="s">
        <v>36</v>
      </c>
      <c r="P2903" s="1" t="s">
        <v>6499</v>
      </c>
      <c r="Q2903" t="s">
        <v>6500</v>
      </c>
      <c r="R2903">
        <v>486</v>
      </c>
      <c r="S2903">
        <v>161</v>
      </c>
    </row>
    <row r="2904" spans="1:20" x14ac:dyDescent="0.25">
      <c r="A2904" t="s">
        <v>20</v>
      </c>
      <c r="B2904" t="s">
        <v>21</v>
      </c>
      <c r="C2904" t="s">
        <v>22</v>
      </c>
      <c r="D2904" t="s">
        <v>23</v>
      </c>
      <c r="E2904" t="s">
        <v>5</v>
      </c>
      <c r="G2904" t="s">
        <v>24</v>
      </c>
      <c r="H2904">
        <v>1758940</v>
      </c>
      <c r="I2904">
        <v>1759533</v>
      </c>
      <c r="J2904" t="s">
        <v>71</v>
      </c>
      <c r="P2904" s="1" t="s">
        <v>6503</v>
      </c>
      <c r="Q2904" t="s">
        <v>6504</v>
      </c>
      <c r="R2904">
        <v>594</v>
      </c>
      <c r="T2904" t="s">
        <v>6505</v>
      </c>
    </row>
    <row r="2905" spans="1:20" x14ac:dyDescent="0.25">
      <c r="A2905" t="s">
        <v>29</v>
      </c>
      <c r="B2905" t="s">
        <v>30</v>
      </c>
      <c r="C2905" t="s">
        <v>22</v>
      </c>
      <c r="D2905" t="s">
        <v>23</v>
      </c>
      <c r="E2905" t="s">
        <v>5</v>
      </c>
      <c r="G2905" t="s">
        <v>24</v>
      </c>
      <c r="H2905">
        <v>1758940</v>
      </c>
      <c r="I2905">
        <v>1759533</v>
      </c>
      <c r="J2905" t="s">
        <v>71</v>
      </c>
      <c r="K2905" t="s">
        <v>6506</v>
      </c>
      <c r="L2905" t="s">
        <v>6506</v>
      </c>
      <c r="N2905" t="s">
        <v>2104</v>
      </c>
      <c r="P2905" s="1" t="s">
        <v>6503</v>
      </c>
      <c r="Q2905" t="s">
        <v>6504</v>
      </c>
      <c r="R2905">
        <v>594</v>
      </c>
      <c r="S2905">
        <v>197</v>
      </c>
    </row>
    <row r="2906" spans="1:20" x14ac:dyDescent="0.25">
      <c r="A2906" t="s">
        <v>20</v>
      </c>
      <c r="B2906" t="s">
        <v>21</v>
      </c>
      <c r="C2906" t="s">
        <v>22</v>
      </c>
      <c r="D2906" t="s">
        <v>23</v>
      </c>
      <c r="E2906" t="s">
        <v>5</v>
      </c>
      <c r="G2906" t="s">
        <v>24</v>
      </c>
      <c r="H2906">
        <v>1759521</v>
      </c>
      <c r="I2906">
        <v>1759850</v>
      </c>
      <c r="J2906" t="s">
        <v>71</v>
      </c>
      <c r="P2906" s="1" t="s">
        <v>6507</v>
      </c>
      <c r="Q2906" t="s">
        <v>6508</v>
      </c>
      <c r="R2906">
        <v>330</v>
      </c>
    </row>
    <row r="2907" spans="1:20" x14ac:dyDescent="0.25">
      <c r="A2907" t="s">
        <v>29</v>
      </c>
      <c r="B2907" t="s">
        <v>30</v>
      </c>
      <c r="C2907" t="s">
        <v>22</v>
      </c>
      <c r="D2907" t="s">
        <v>23</v>
      </c>
      <c r="E2907" t="s">
        <v>5</v>
      </c>
      <c r="G2907" t="s">
        <v>24</v>
      </c>
      <c r="H2907">
        <v>1759521</v>
      </c>
      <c r="I2907">
        <v>1759850</v>
      </c>
      <c r="J2907" t="s">
        <v>71</v>
      </c>
      <c r="K2907" t="s">
        <v>6509</v>
      </c>
      <c r="L2907" t="s">
        <v>6509</v>
      </c>
      <c r="N2907" t="s">
        <v>36</v>
      </c>
      <c r="P2907" s="1" t="s">
        <v>6507</v>
      </c>
      <c r="Q2907" t="s">
        <v>6508</v>
      </c>
      <c r="R2907">
        <v>330</v>
      </c>
      <c r="S2907">
        <v>109</v>
      </c>
    </row>
    <row r="2908" spans="1:20" x14ac:dyDescent="0.25">
      <c r="A2908" t="s">
        <v>20</v>
      </c>
      <c r="B2908" t="s">
        <v>21</v>
      </c>
      <c r="C2908" t="s">
        <v>22</v>
      </c>
      <c r="D2908" t="s">
        <v>23</v>
      </c>
      <c r="E2908" t="s">
        <v>5</v>
      </c>
      <c r="G2908" t="s">
        <v>24</v>
      </c>
      <c r="H2908">
        <v>1759956</v>
      </c>
      <c r="I2908">
        <v>1762259</v>
      </c>
      <c r="J2908" t="s">
        <v>71</v>
      </c>
      <c r="P2908" s="1" t="s">
        <v>6510</v>
      </c>
      <c r="Q2908" t="s">
        <v>6511</v>
      </c>
      <c r="R2908">
        <v>2304</v>
      </c>
    </row>
    <row r="2909" spans="1:20" x14ac:dyDescent="0.25">
      <c r="A2909" t="s">
        <v>29</v>
      </c>
      <c r="B2909" t="s">
        <v>30</v>
      </c>
      <c r="C2909" t="s">
        <v>22</v>
      </c>
      <c r="D2909" t="s">
        <v>23</v>
      </c>
      <c r="E2909" t="s">
        <v>5</v>
      </c>
      <c r="G2909" t="s">
        <v>24</v>
      </c>
      <c r="H2909">
        <v>1759956</v>
      </c>
      <c r="I2909">
        <v>1762259</v>
      </c>
      <c r="J2909" t="s">
        <v>71</v>
      </c>
      <c r="K2909" t="s">
        <v>6512</v>
      </c>
      <c r="L2909" t="s">
        <v>6512</v>
      </c>
      <c r="N2909" t="s">
        <v>5413</v>
      </c>
      <c r="P2909" s="1" t="s">
        <v>6510</v>
      </c>
      <c r="Q2909" t="s">
        <v>6511</v>
      </c>
      <c r="R2909">
        <v>2304</v>
      </c>
      <c r="S2909">
        <v>767</v>
      </c>
    </row>
    <row r="2910" spans="1:20" x14ac:dyDescent="0.25">
      <c r="A2910" t="s">
        <v>20</v>
      </c>
      <c r="B2910" t="s">
        <v>21</v>
      </c>
      <c r="C2910" t="s">
        <v>22</v>
      </c>
      <c r="D2910" t="s">
        <v>23</v>
      </c>
      <c r="E2910" t="s">
        <v>5</v>
      </c>
      <c r="G2910" t="s">
        <v>24</v>
      </c>
      <c r="H2910">
        <v>1762350</v>
      </c>
      <c r="I2910">
        <v>1763567</v>
      </c>
      <c r="J2910" t="s">
        <v>71</v>
      </c>
      <c r="P2910" s="1" t="s">
        <v>6513</v>
      </c>
      <c r="Q2910" t="s">
        <v>6514</v>
      </c>
      <c r="R2910">
        <v>1218</v>
      </c>
      <c r="T2910" t="s">
        <v>6515</v>
      </c>
    </row>
    <row r="2911" spans="1:20" x14ac:dyDescent="0.25">
      <c r="A2911" t="s">
        <v>29</v>
      </c>
      <c r="B2911" t="s">
        <v>30</v>
      </c>
      <c r="C2911" t="s">
        <v>22</v>
      </c>
      <c r="D2911" t="s">
        <v>23</v>
      </c>
      <c r="E2911" t="s">
        <v>5</v>
      </c>
      <c r="G2911" t="s">
        <v>24</v>
      </c>
      <c r="H2911">
        <v>1762350</v>
      </c>
      <c r="I2911">
        <v>1763567</v>
      </c>
      <c r="J2911" t="s">
        <v>71</v>
      </c>
      <c r="K2911" t="s">
        <v>6516</v>
      </c>
      <c r="L2911" t="s">
        <v>6516</v>
      </c>
      <c r="N2911" t="s">
        <v>36</v>
      </c>
      <c r="P2911" s="1" t="s">
        <v>6513</v>
      </c>
      <c r="Q2911" t="s">
        <v>6514</v>
      </c>
      <c r="R2911">
        <v>1218</v>
      </c>
      <c r="S2911">
        <v>405</v>
      </c>
    </row>
    <row r="2912" spans="1:20" x14ac:dyDescent="0.25">
      <c r="A2912" t="s">
        <v>20</v>
      </c>
      <c r="B2912" t="s">
        <v>21</v>
      </c>
      <c r="C2912" t="s">
        <v>22</v>
      </c>
      <c r="D2912" t="s">
        <v>23</v>
      </c>
      <c r="E2912" t="s">
        <v>5</v>
      </c>
      <c r="G2912" t="s">
        <v>24</v>
      </c>
      <c r="H2912">
        <v>1763674</v>
      </c>
      <c r="I2912">
        <v>1764351</v>
      </c>
      <c r="J2912" t="s">
        <v>71</v>
      </c>
      <c r="P2912" s="1" t="s">
        <v>6517</v>
      </c>
      <c r="Q2912" t="s">
        <v>6518</v>
      </c>
      <c r="R2912">
        <v>678</v>
      </c>
      <c r="T2912" t="s">
        <v>6519</v>
      </c>
    </row>
    <row r="2913" spans="1:20" x14ac:dyDescent="0.25">
      <c r="A2913" t="s">
        <v>29</v>
      </c>
      <c r="B2913" t="s">
        <v>30</v>
      </c>
      <c r="C2913" t="s">
        <v>22</v>
      </c>
      <c r="D2913" t="s">
        <v>23</v>
      </c>
      <c r="E2913" t="s">
        <v>5</v>
      </c>
      <c r="G2913" t="s">
        <v>24</v>
      </c>
      <c r="H2913">
        <v>1763674</v>
      </c>
      <c r="I2913">
        <v>1764351</v>
      </c>
      <c r="J2913" t="s">
        <v>71</v>
      </c>
      <c r="K2913" t="s">
        <v>6520</v>
      </c>
      <c r="L2913" t="s">
        <v>6520</v>
      </c>
      <c r="N2913" t="s">
        <v>36</v>
      </c>
      <c r="P2913" s="1" t="s">
        <v>6517</v>
      </c>
      <c r="Q2913" t="s">
        <v>6518</v>
      </c>
      <c r="R2913">
        <v>678</v>
      </c>
      <c r="S2913">
        <v>225</v>
      </c>
    </row>
    <row r="2914" spans="1:20" x14ac:dyDescent="0.25">
      <c r="A2914" t="s">
        <v>20</v>
      </c>
      <c r="B2914" t="s">
        <v>21</v>
      </c>
      <c r="C2914" t="s">
        <v>22</v>
      </c>
      <c r="D2914" t="s">
        <v>23</v>
      </c>
      <c r="E2914" t="s">
        <v>5</v>
      </c>
      <c r="G2914" t="s">
        <v>24</v>
      </c>
      <c r="H2914">
        <v>1764473</v>
      </c>
      <c r="I2914">
        <v>1765612</v>
      </c>
      <c r="J2914" t="s">
        <v>71</v>
      </c>
      <c r="P2914" s="1" t="s">
        <v>6521</v>
      </c>
      <c r="Q2914" t="s">
        <v>6522</v>
      </c>
      <c r="R2914">
        <v>1140</v>
      </c>
      <c r="T2914" t="s">
        <v>6523</v>
      </c>
    </row>
    <row r="2915" spans="1:20" x14ac:dyDescent="0.25">
      <c r="A2915" t="s">
        <v>29</v>
      </c>
      <c r="B2915" t="s">
        <v>30</v>
      </c>
      <c r="C2915" t="s">
        <v>22</v>
      </c>
      <c r="D2915" t="s">
        <v>23</v>
      </c>
      <c r="E2915" t="s">
        <v>5</v>
      </c>
      <c r="G2915" t="s">
        <v>24</v>
      </c>
      <c r="H2915">
        <v>1764473</v>
      </c>
      <c r="I2915">
        <v>1765612</v>
      </c>
      <c r="J2915" t="s">
        <v>71</v>
      </c>
      <c r="K2915" t="s">
        <v>6524</v>
      </c>
      <c r="L2915" t="s">
        <v>6524</v>
      </c>
      <c r="N2915" t="s">
        <v>36</v>
      </c>
      <c r="P2915" s="1" t="s">
        <v>6521</v>
      </c>
      <c r="Q2915" t="s">
        <v>6522</v>
      </c>
      <c r="R2915">
        <v>1140</v>
      </c>
      <c r="S2915">
        <v>379</v>
      </c>
    </row>
    <row r="2916" spans="1:20" x14ac:dyDescent="0.25">
      <c r="A2916" t="s">
        <v>20</v>
      </c>
      <c r="B2916" t="s">
        <v>21</v>
      </c>
      <c r="C2916" t="s">
        <v>22</v>
      </c>
      <c r="D2916" t="s">
        <v>23</v>
      </c>
      <c r="E2916" t="s">
        <v>5</v>
      </c>
      <c r="G2916" t="s">
        <v>24</v>
      </c>
      <c r="H2916">
        <v>1765788</v>
      </c>
      <c r="I2916">
        <v>1766837</v>
      </c>
      <c r="J2916" t="s">
        <v>71</v>
      </c>
      <c r="P2916" s="1" t="s">
        <v>6525</v>
      </c>
      <c r="Q2916" t="s">
        <v>6526</v>
      </c>
      <c r="R2916">
        <v>1050</v>
      </c>
      <c r="T2916" t="s">
        <v>6527</v>
      </c>
    </row>
    <row r="2917" spans="1:20" x14ac:dyDescent="0.25">
      <c r="A2917" t="s">
        <v>29</v>
      </c>
      <c r="B2917" t="s">
        <v>30</v>
      </c>
      <c r="C2917" t="s">
        <v>22</v>
      </c>
      <c r="D2917" t="s">
        <v>23</v>
      </c>
      <c r="E2917" t="s">
        <v>5</v>
      </c>
      <c r="G2917" t="s">
        <v>24</v>
      </c>
      <c r="H2917">
        <v>1765788</v>
      </c>
      <c r="I2917">
        <v>1766837</v>
      </c>
      <c r="J2917" t="s">
        <v>71</v>
      </c>
      <c r="K2917" t="s">
        <v>6528</v>
      </c>
      <c r="L2917" t="s">
        <v>6528</v>
      </c>
      <c r="N2917" t="s">
        <v>36</v>
      </c>
      <c r="P2917" s="1" t="s">
        <v>6525</v>
      </c>
      <c r="Q2917" t="s">
        <v>6526</v>
      </c>
      <c r="R2917">
        <v>1050</v>
      </c>
      <c r="S2917">
        <v>349</v>
      </c>
    </row>
    <row r="2918" spans="1:20" x14ac:dyDescent="0.25">
      <c r="A2918" t="s">
        <v>20</v>
      </c>
      <c r="B2918" t="s">
        <v>21</v>
      </c>
      <c r="C2918" t="s">
        <v>22</v>
      </c>
      <c r="D2918" t="s">
        <v>23</v>
      </c>
      <c r="E2918" t="s">
        <v>5</v>
      </c>
      <c r="G2918" t="s">
        <v>24</v>
      </c>
      <c r="H2918">
        <v>1767345</v>
      </c>
      <c r="I2918">
        <v>1768631</v>
      </c>
      <c r="J2918" t="s">
        <v>71</v>
      </c>
      <c r="P2918" s="1" t="s">
        <v>6529</v>
      </c>
      <c r="Q2918" t="s">
        <v>6530</v>
      </c>
      <c r="R2918">
        <v>1287</v>
      </c>
      <c r="T2918" t="s">
        <v>6531</v>
      </c>
    </row>
    <row r="2919" spans="1:20" x14ac:dyDescent="0.25">
      <c r="A2919" t="s">
        <v>29</v>
      </c>
      <c r="B2919" t="s">
        <v>30</v>
      </c>
      <c r="C2919" t="s">
        <v>22</v>
      </c>
      <c r="D2919" t="s">
        <v>23</v>
      </c>
      <c r="E2919" t="s">
        <v>5</v>
      </c>
      <c r="G2919" t="s">
        <v>24</v>
      </c>
      <c r="H2919">
        <v>1767345</v>
      </c>
      <c r="I2919">
        <v>1768631</v>
      </c>
      <c r="J2919" t="s">
        <v>71</v>
      </c>
      <c r="K2919" t="s">
        <v>6532</v>
      </c>
      <c r="L2919" t="s">
        <v>6532</v>
      </c>
      <c r="N2919" t="s">
        <v>3453</v>
      </c>
      <c r="P2919" s="1" t="s">
        <v>6529</v>
      </c>
      <c r="Q2919" t="s">
        <v>6530</v>
      </c>
      <c r="R2919">
        <v>1287</v>
      </c>
      <c r="S2919">
        <v>428</v>
      </c>
    </row>
    <row r="2920" spans="1:20" x14ac:dyDescent="0.25">
      <c r="A2920" t="s">
        <v>20</v>
      </c>
      <c r="B2920" t="s">
        <v>21</v>
      </c>
      <c r="C2920" t="s">
        <v>22</v>
      </c>
      <c r="D2920" t="s">
        <v>23</v>
      </c>
      <c r="E2920" t="s">
        <v>5</v>
      </c>
      <c r="G2920" t="s">
        <v>24</v>
      </c>
      <c r="H2920">
        <v>1768762</v>
      </c>
      <c r="I2920">
        <v>1769292</v>
      </c>
      <c r="J2920" t="s">
        <v>71</v>
      </c>
      <c r="P2920" s="1" t="s">
        <v>6533</v>
      </c>
      <c r="Q2920" t="s">
        <v>6534</v>
      </c>
      <c r="R2920">
        <v>531</v>
      </c>
      <c r="T2920" t="s">
        <v>6535</v>
      </c>
    </row>
    <row r="2921" spans="1:20" x14ac:dyDescent="0.25">
      <c r="A2921" t="s">
        <v>29</v>
      </c>
      <c r="B2921" t="s">
        <v>30</v>
      </c>
      <c r="C2921" t="s">
        <v>22</v>
      </c>
      <c r="D2921" t="s">
        <v>23</v>
      </c>
      <c r="E2921" t="s">
        <v>5</v>
      </c>
      <c r="G2921" t="s">
        <v>24</v>
      </c>
      <c r="H2921">
        <v>1768762</v>
      </c>
      <c r="I2921">
        <v>1769292</v>
      </c>
      <c r="J2921" t="s">
        <v>71</v>
      </c>
      <c r="K2921" t="s">
        <v>6536</v>
      </c>
      <c r="L2921" t="s">
        <v>6536</v>
      </c>
      <c r="N2921" t="s">
        <v>36</v>
      </c>
      <c r="P2921" s="1" t="s">
        <v>6533</v>
      </c>
      <c r="Q2921" t="s">
        <v>6534</v>
      </c>
      <c r="R2921">
        <v>531</v>
      </c>
      <c r="S2921">
        <v>176</v>
      </c>
    </row>
    <row r="2922" spans="1:20" x14ac:dyDescent="0.25">
      <c r="A2922" t="s">
        <v>20</v>
      </c>
      <c r="B2922" t="s">
        <v>21</v>
      </c>
      <c r="C2922" t="s">
        <v>22</v>
      </c>
      <c r="D2922" t="s">
        <v>23</v>
      </c>
      <c r="E2922" t="s">
        <v>5</v>
      </c>
      <c r="G2922" t="s">
        <v>24</v>
      </c>
      <c r="H2922">
        <v>1769361</v>
      </c>
      <c r="I2922">
        <v>1769882</v>
      </c>
      <c r="J2922" t="s">
        <v>71</v>
      </c>
      <c r="P2922" s="1" t="s">
        <v>6537</v>
      </c>
      <c r="Q2922" t="s">
        <v>6538</v>
      </c>
      <c r="R2922">
        <v>522</v>
      </c>
      <c r="T2922" t="s">
        <v>6539</v>
      </c>
    </row>
    <row r="2923" spans="1:20" x14ac:dyDescent="0.25">
      <c r="A2923" t="s">
        <v>29</v>
      </c>
      <c r="B2923" t="s">
        <v>30</v>
      </c>
      <c r="C2923" t="s">
        <v>22</v>
      </c>
      <c r="D2923" t="s">
        <v>23</v>
      </c>
      <c r="E2923" t="s">
        <v>5</v>
      </c>
      <c r="G2923" t="s">
        <v>24</v>
      </c>
      <c r="H2923">
        <v>1769361</v>
      </c>
      <c r="I2923">
        <v>1769882</v>
      </c>
      <c r="J2923" t="s">
        <v>71</v>
      </c>
      <c r="K2923" t="s">
        <v>6540</v>
      </c>
      <c r="L2923" t="s">
        <v>6540</v>
      </c>
      <c r="N2923" t="s">
        <v>6541</v>
      </c>
      <c r="P2923" s="1" t="s">
        <v>6537</v>
      </c>
      <c r="Q2923" t="s">
        <v>6538</v>
      </c>
      <c r="R2923">
        <v>522</v>
      </c>
      <c r="S2923">
        <v>173</v>
      </c>
    </row>
    <row r="2924" spans="1:20" x14ac:dyDescent="0.25">
      <c r="A2924" t="s">
        <v>20</v>
      </c>
      <c r="B2924" t="s">
        <v>21</v>
      </c>
      <c r="C2924" t="s">
        <v>22</v>
      </c>
      <c r="D2924" t="s">
        <v>23</v>
      </c>
      <c r="E2924" t="s">
        <v>5</v>
      </c>
      <c r="G2924" t="s">
        <v>24</v>
      </c>
      <c r="H2924">
        <v>1769976</v>
      </c>
      <c r="I2924">
        <v>1771013</v>
      </c>
      <c r="J2924" t="s">
        <v>25</v>
      </c>
      <c r="P2924" s="1" t="s">
        <v>6542</v>
      </c>
      <c r="Q2924" t="s">
        <v>6543</v>
      </c>
      <c r="R2924">
        <v>1038</v>
      </c>
      <c r="T2924" t="s">
        <v>6544</v>
      </c>
    </row>
    <row r="2925" spans="1:20" x14ac:dyDescent="0.25">
      <c r="A2925" t="s">
        <v>29</v>
      </c>
      <c r="B2925" t="s">
        <v>30</v>
      </c>
      <c r="C2925" t="s">
        <v>22</v>
      </c>
      <c r="D2925" t="s">
        <v>23</v>
      </c>
      <c r="E2925" t="s">
        <v>5</v>
      </c>
      <c r="G2925" t="s">
        <v>24</v>
      </c>
      <c r="H2925">
        <v>1769976</v>
      </c>
      <c r="I2925">
        <v>1771013</v>
      </c>
      <c r="J2925" t="s">
        <v>25</v>
      </c>
      <c r="K2925" t="s">
        <v>6545</v>
      </c>
      <c r="L2925" t="s">
        <v>6545</v>
      </c>
      <c r="N2925" t="s">
        <v>5093</v>
      </c>
      <c r="P2925" s="1" t="s">
        <v>6542</v>
      </c>
      <c r="Q2925" t="s">
        <v>6543</v>
      </c>
      <c r="R2925">
        <v>1038</v>
      </c>
      <c r="S2925">
        <v>345</v>
      </c>
    </row>
    <row r="2926" spans="1:20" x14ac:dyDescent="0.25">
      <c r="A2926" t="s">
        <v>20</v>
      </c>
      <c r="B2926" t="s">
        <v>21</v>
      </c>
      <c r="C2926" t="s">
        <v>22</v>
      </c>
      <c r="D2926" t="s">
        <v>23</v>
      </c>
      <c r="E2926" t="s">
        <v>5</v>
      </c>
      <c r="G2926" t="s">
        <v>24</v>
      </c>
      <c r="H2926">
        <v>1771375</v>
      </c>
      <c r="I2926">
        <v>1772661</v>
      </c>
      <c r="J2926" t="s">
        <v>25</v>
      </c>
      <c r="P2926" s="1" t="s">
        <v>6546</v>
      </c>
      <c r="Q2926" t="s">
        <v>6547</v>
      </c>
      <c r="R2926">
        <v>1287</v>
      </c>
      <c r="T2926" t="s">
        <v>6548</v>
      </c>
    </row>
    <row r="2927" spans="1:20" x14ac:dyDescent="0.25">
      <c r="A2927" t="s">
        <v>29</v>
      </c>
      <c r="B2927" t="s">
        <v>30</v>
      </c>
      <c r="C2927" t="s">
        <v>22</v>
      </c>
      <c r="D2927" t="s">
        <v>23</v>
      </c>
      <c r="E2927" t="s">
        <v>5</v>
      </c>
      <c r="G2927" t="s">
        <v>24</v>
      </c>
      <c r="H2927">
        <v>1771375</v>
      </c>
      <c r="I2927">
        <v>1772661</v>
      </c>
      <c r="J2927" t="s">
        <v>25</v>
      </c>
      <c r="K2927" t="s">
        <v>6549</v>
      </c>
      <c r="L2927" t="s">
        <v>6549</v>
      </c>
      <c r="N2927" t="s">
        <v>2473</v>
      </c>
      <c r="P2927" s="1" t="s">
        <v>6546</v>
      </c>
      <c r="Q2927" t="s">
        <v>6547</v>
      </c>
      <c r="R2927">
        <v>1287</v>
      </c>
      <c r="S2927">
        <v>428</v>
      </c>
    </row>
    <row r="2928" spans="1:20" x14ac:dyDescent="0.25">
      <c r="A2928" t="s">
        <v>20</v>
      </c>
      <c r="B2928" t="s">
        <v>21</v>
      </c>
      <c r="C2928" t="s">
        <v>22</v>
      </c>
      <c r="D2928" t="s">
        <v>23</v>
      </c>
      <c r="E2928" t="s">
        <v>5</v>
      </c>
      <c r="G2928" t="s">
        <v>24</v>
      </c>
      <c r="H2928">
        <v>1772687</v>
      </c>
      <c r="I2928">
        <v>1773619</v>
      </c>
      <c r="J2928" t="s">
        <v>25</v>
      </c>
      <c r="O2928" t="s">
        <v>3999</v>
      </c>
      <c r="P2928" s="1" t="s">
        <v>6550</v>
      </c>
      <c r="Q2928" t="s">
        <v>6551</v>
      </c>
      <c r="R2928">
        <v>933</v>
      </c>
      <c r="T2928" t="s">
        <v>6552</v>
      </c>
    </row>
    <row r="2929" spans="1:20" x14ac:dyDescent="0.25">
      <c r="A2929" t="s">
        <v>29</v>
      </c>
      <c r="B2929" t="s">
        <v>30</v>
      </c>
      <c r="C2929" t="s">
        <v>22</v>
      </c>
      <c r="D2929" t="s">
        <v>23</v>
      </c>
      <c r="E2929" t="s">
        <v>5</v>
      </c>
      <c r="G2929" t="s">
        <v>24</v>
      </c>
      <c r="H2929">
        <v>1772687</v>
      </c>
      <c r="I2929">
        <v>1773619</v>
      </c>
      <c r="J2929" t="s">
        <v>25</v>
      </c>
      <c r="K2929" t="s">
        <v>6553</v>
      </c>
      <c r="L2929" t="s">
        <v>6553</v>
      </c>
      <c r="N2929" t="s">
        <v>4004</v>
      </c>
      <c r="O2929" t="s">
        <v>3999</v>
      </c>
      <c r="P2929" s="1" t="s">
        <v>6550</v>
      </c>
      <c r="Q2929" t="s">
        <v>6551</v>
      </c>
      <c r="R2929">
        <v>933</v>
      </c>
      <c r="S2929">
        <v>310</v>
      </c>
    </row>
    <row r="2930" spans="1:20" x14ac:dyDescent="0.25">
      <c r="A2930" t="s">
        <v>20</v>
      </c>
      <c r="B2930" t="s">
        <v>21</v>
      </c>
      <c r="C2930" t="s">
        <v>22</v>
      </c>
      <c r="D2930" t="s">
        <v>23</v>
      </c>
      <c r="E2930" t="s">
        <v>5</v>
      </c>
      <c r="G2930" t="s">
        <v>24</v>
      </c>
      <c r="H2930">
        <v>1773815</v>
      </c>
      <c r="I2930">
        <v>1774915</v>
      </c>
      <c r="J2930" t="s">
        <v>25</v>
      </c>
      <c r="P2930" s="1" t="s">
        <v>6554</v>
      </c>
      <c r="Q2930" t="s">
        <v>6555</v>
      </c>
      <c r="R2930">
        <v>1101</v>
      </c>
      <c r="T2930" t="s">
        <v>6556</v>
      </c>
    </row>
    <row r="2931" spans="1:20" x14ac:dyDescent="0.25">
      <c r="A2931" t="s">
        <v>29</v>
      </c>
      <c r="B2931" t="s">
        <v>30</v>
      </c>
      <c r="C2931" t="s">
        <v>22</v>
      </c>
      <c r="D2931" t="s">
        <v>23</v>
      </c>
      <c r="E2931" t="s">
        <v>5</v>
      </c>
      <c r="G2931" t="s">
        <v>24</v>
      </c>
      <c r="H2931">
        <v>1773815</v>
      </c>
      <c r="I2931">
        <v>1774915</v>
      </c>
      <c r="J2931" t="s">
        <v>25</v>
      </c>
      <c r="K2931" t="s">
        <v>6557</v>
      </c>
      <c r="L2931" t="s">
        <v>6557</v>
      </c>
      <c r="N2931" t="s">
        <v>5648</v>
      </c>
      <c r="P2931" s="1" t="s">
        <v>6554</v>
      </c>
      <c r="Q2931" t="s">
        <v>6555</v>
      </c>
      <c r="R2931">
        <v>1101</v>
      </c>
      <c r="S2931">
        <v>366</v>
      </c>
    </row>
    <row r="2932" spans="1:20" x14ac:dyDescent="0.25">
      <c r="A2932" t="s">
        <v>20</v>
      </c>
      <c r="B2932" t="s">
        <v>21</v>
      </c>
      <c r="C2932" t="s">
        <v>22</v>
      </c>
      <c r="D2932" t="s">
        <v>23</v>
      </c>
      <c r="E2932" t="s">
        <v>5</v>
      </c>
      <c r="G2932" t="s">
        <v>24</v>
      </c>
      <c r="H2932">
        <v>1774935</v>
      </c>
      <c r="I2932">
        <v>1776017</v>
      </c>
      <c r="J2932" t="s">
        <v>71</v>
      </c>
      <c r="P2932" s="1" t="s">
        <v>6558</v>
      </c>
      <c r="Q2932" t="s">
        <v>6559</v>
      </c>
      <c r="R2932">
        <v>1083</v>
      </c>
      <c r="T2932" t="s">
        <v>6560</v>
      </c>
    </row>
    <row r="2933" spans="1:20" x14ac:dyDescent="0.25">
      <c r="A2933" t="s">
        <v>29</v>
      </c>
      <c r="B2933" t="s">
        <v>30</v>
      </c>
      <c r="C2933" t="s">
        <v>22</v>
      </c>
      <c r="D2933" t="s">
        <v>23</v>
      </c>
      <c r="E2933" t="s">
        <v>5</v>
      </c>
      <c r="G2933" t="s">
        <v>24</v>
      </c>
      <c r="H2933">
        <v>1774935</v>
      </c>
      <c r="I2933">
        <v>1776017</v>
      </c>
      <c r="J2933" t="s">
        <v>71</v>
      </c>
      <c r="K2933" t="s">
        <v>6561</v>
      </c>
      <c r="L2933" t="s">
        <v>6561</v>
      </c>
      <c r="N2933" t="s">
        <v>36</v>
      </c>
      <c r="P2933" s="1" t="s">
        <v>6558</v>
      </c>
      <c r="Q2933" t="s">
        <v>6559</v>
      </c>
      <c r="R2933">
        <v>1083</v>
      </c>
      <c r="S2933">
        <v>360</v>
      </c>
    </row>
    <row r="2934" spans="1:20" x14ac:dyDescent="0.25">
      <c r="A2934" t="s">
        <v>20</v>
      </c>
      <c r="B2934" t="s">
        <v>21</v>
      </c>
      <c r="C2934" t="s">
        <v>22</v>
      </c>
      <c r="D2934" t="s">
        <v>23</v>
      </c>
      <c r="E2934" t="s">
        <v>5</v>
      </c>
      <c r="G2934" t="s">
        <v>24</v>
      </c>
      <c r="H2934">
        <v>1776331</v>
      </c>
      <c r="I2934">
        <v>1777176</v>
      </c>
      <c r="J2934" t="s">
        <v>71</v>
      </c>
      <c r="O2934" t="s">
        <v>6562</v>
      </c>
      <c r="P2934" s="1" t="s">
        <v>6563</v>
      </c>
      <c r="Q2934" t="s">
        <v>6564</v>
      </c>
      <c r="R2934">
        <v>846</v>
      </c>
      <c r="T2934" t="s">
        <v>6565</v>
      </c>
    </row>
    <row r="2935" spans="1:20" x14ac:dyDescent="0.25">
      <c r="A2935" t="s">
        <v>29</v>
      </c>
      <c r="B2935" t="s">
        <v>30</v>
      </c>
      <c r="C2935" t="s">
        <v>22</v>
      </c>
      <c r="D2935" t="s">
        <v>23</v>
      </c>
      <c r="E2935" t="s">
        <v>5</v>
      </c>
      <c r="G2935" t="s">
        <v>24</v>
      </c>
      <c r="H2935">
        <v>1776331</v>
      </c>
      <c r="I2935">
        <v>1777176</v>
      </c>
      <c r="J2935" t="s">
        <v>71</v>
      </c>
      <c r="K2935" t="s">
        <v>6566</v>
      </c>
      <c r="L2935" t="s">
        <v>6566</v>
      </c>
      <c r="N2935" t="s">
        <v>6567</v>
      </c>
      <c r="O2935" t="s">
        <v>6562</v>
      </c>
      <c r="P2935" s="1" t="s">
        <v>6563</v>
      </c>
      <c r="Q2935" t="s">
        <v>6564</v>
      </c>
      <c r="R2935">
        <v>846</v>
      </c>
      <c r="S2935">
        <v>281</v>
      </c>
    </row>
    <row r="2936" spans="1:20" x14ac:dyDescent="0.25">
      <c r="A2936" t="s">
        <v>20</v>
      </c>
      <c r="B2936" t="s">
        <v>21</v>
      </c>
      <c r="C2936" t="s">
        <v>22</v>
      </c>
      <c r="D2936" t="s">
        <v>23</v>
      </c>
      <c r="E2936" t="s">
        <v>5</v>
      </c>
      <c r="G2936" t="s">
        <v>24</v>
      </c>
      <c r="H2936">
        <v>1777588</v>
      </c>
      <c r="I2936">
        <v>1778460</v>
      </c>
      <c r="J2936" t="s">
        <v>25</v>
      </c>
      <c r="P2936" s="1" t="s">
        <v>6568</v>
      </c>
      <c r="Q2936" t="s">
        <v>6569</v>
      </c>
      <c r="R2936">
        <v>873</v>
      </c>
      <c r="T2936" t="s">
        <v>6570</v>
      </c>
    </row>
    <row r="2937" spans="1:20" x14ac:dyDescent="0.25">
      <c r="A2937" t="s">
        <v>29</v>
      </c>
      <c r="B2937" t="s">
        <v>30</v>
      </c>
      <c r="C2937" t="s">
        <v>22</v>
      </c>
      <c r="D2937" t="s">
        <v>23</v>
      </c>
      <c r="E2937" t="s">
        <v>5</v>
      </c>
      <c r="G2937" t="s">
        <v>24</v>
      </c>
      <c r="H2937">
        <v>1777588</v>
      </c>
      <c r="I2937">
        <v>1778460</v>
      </c>
      <c r="J2937" t="s">
        <v>25</v>
      </c>
      <c r="K2937" t="s">
        <v>6571</v>
      </c>
      <c r="L2937" t="s">
        <v>6571</v>
      </c>
      <c r="N2937" t="s">
        <v>978</v>
      </c>
      <c r="P2937" s="1" t="s">
        <v>6568</v>
      </c>
      <c r="Q2937" t="s">
        <v>6569</v>
      </c>
      <c r="R2937">
        <v>873</v>
      </c>
      <c r="S2937">
        <v>290</v>
      </c>
    </row>
    <row r="2938" spans="1:20" x14ac:dyDescent="0.25">
      <c r="A2938" t="s">
        <v>20</v>
      </c>
      <c r="B2938" t="s">
        <v>21</v>
      </c>
      <c r="C2938" t="s">
        <v>22</v>
      </c>
      <c r="D2938" t="s">
        <v>23</v>
      </c>
      <c r="E2938" t="s">
        <v>5</v>
      </c>
      <c r="G2938" t="s">
        <v>24</v>
      </c>
      <c r="H2938">
        <v>1778453</v>
      </c>
      <c r="I2938">
        <v>1779763</v>
      </c>
      <c r="J2938" t="s">
        <v>25</v>
      </c>
      <c r="P2938" s="1" t="s">
        <v>6572</v>
      </c>
      <c r="Q2938" t="s">
        <v>6573</v>
      </c>
      <c r="R2938">
        <v>1311</v>
      </c>
      <c r="T2938" t="s">
        <v>6574</v>
      </c>
    </row>
    <row r="2939" spans="1:20" x14ac:dyDescent="0.25">
      <c r="A2939" t="s">
        <v>29</v>
      </c>
      <c r="B2939" t="s">
        <v>30</v>
      </c>
      <c r="C2939" t="s">
        <v>22</v>
      </c>
      <c r="D2939" t="s">
        <v>23</v>
      </c>
      <c r="E2939" t="s">
        <v>5</v>
      </c>
      <c r="G2939" t="s">
        <v>24</v>
      </c>
      <c r="H2939">
        <v>1778453</v>
      </c>
      <c r="I2939">
        <v>1779763</v>
      </c>
      <c r="J2939" t="s">
        <v>25</v>
      </c>
      <c r="K2939" t="s">
        <v>6575</v>
      </c>
      <c r="L2939" t="s">
        <v>6575</v>
      </c>
      <c r="N2939" t="s">
        <v>6576</v>
      </c>
      <c r="P2939" s="1" t="s">
        <v>6572</v>
      </c>
      <c r="Q2939" t="s">
        <v>6573</v>
      </c>
      <c r="R2939">
        <v>1311</v>
      </c>
      <c r="S2939">
        <v>436</v>
      </c>
    </row>
    <row r="2940" spans="1:20" x14ac:dyDescent="0.25">
      <c r="A2940" t="s">
        <v>20</v>
      </c>
      <c r="B2940" t="s">
        <v>21</v>
      </c>
      <c r="C2940" t="s">
        <v>22</v>
      </c>
      <c r="D2940" t="s">
        <v>23</v>
      </c>
      <c r="E2940" t="s">
        <v>5</v>
      </c>
      <c r="G2940" t="s">
        <v>24</v>
      </c>
      <c r="H2940">
        <v>1779774</v>
      </c>
      <c r="I2940">
        <v>1781243</v>
      </c>
      <c r="J2940" t="s">
        <v>25</v>
      </c>
      <c r="P2940" s="1" t="s">
        <v>6577</v>
      </c>
      <c r="Q2940" t="s">
        <v>6578</v>
      </c>
      <c r="R2940">
        <v>1470</v>
      </c>
      <c r="T2940" t="s">
        <v>6579</v>
      </c>
    </row>
    <row r="2941" spans="1:20" x14ac:dyDescent="0.25">
      <c r="A2941" t="s">
        <v>29</v>
      </c>
      <c r="B2941" t="s">
        <v>30</v>
      </c>
      <c r="C2941" t="s">
        <v>22</v>
      </c>
      <c r="D2941" t="s">
        <v>23</v>
      </c>
      <c r="E2941" t="s">
        <v>5</v>
      </c>
      <c r="G2941" t="s">
        <v>24</v>
      </c>
      <c r="H2941">
        <v>1779774</v>
      </c>
      <c r="I2941">
        <v>1781243</v>
      </c>
      <c r="J2941" t="s">
        <v>25</v>
      </c>
      <c r="K2941" t="s">
        <v>6580</v>
      </c>
      <c r="L2941" t="s">
        <v>6580</v>
      </c>
      <c r="N2941" t="s">
        <v>6581</v>
      </c>
      <c r="P2941" s="1" t="s">
        <v>6577</v>
      </c>
      <c r="Q2941" t="s">
        <v>6578</v>
      </c>
      <c r="R2941">
        <v>1470</v>
      </c>
      <c r="S2941">
        <v>489</v>
      </c>
    </row>
    <row r="2942" spans="1:20" x14ac:dyDescent="0.25">
      <c r="A2942" t="s">
        <v>20</v>
      </c>
      <c r="B2942" t="s">
        <v>21</v>
      </c>
      <c r="C2942" t="s">
        <v>22</v>
      </c>
      <c r="D2942" t="s">
        <v>23</v>
      </c>
      <c r="E2942" t="s">
        <v>5</v>
      </c>
      <c r="G2942" t="s">
        <v>24</v>
      </c>
      <c r="H2942">
        <v>1781661</v>
      </c>
      <c r="I2942">
        <v>1782818</v>
      </c>
      <c r="J2942" t="s">
        <v>25</v>
      </c>
      <c r="P2942" s="1" t="s">
        <v>6582</v>
      </c>
      <c r="Q2942" t="s">
        <v>6583</v>
      </c>
      <c r="R2942">
        <v>1158</v>
      </c>
      <c r="T2942" t="s">
        <v>6584</v>
      </c>
    </row>
    <row r="2943" spans="1:20" x14ac:dyDescent="0.25">
      <c r="A2943" t="s">
        <v>29</v>
      </c>
      <c r="B2943" t="s">
        <v>30</v>
      </c>
      <c r="C2943" t="s">
        <v>22</v>
      </c>
      <c r="D2943" t="s">
        <v>23</v>
      </c>
      <c r="E2943" t="s">
        <v>5</v>
      </c>
      <c r="G2943" t="s">
        <v>24</v>
      </c>
      <c r="H2943">
        <v>1781661</v>
      </c>
      <c r="I2943">
        <v>1782818</v>
      </c>
      <c r="J2943" t="s">
        <v>25</v>
      </c>
      <c r="K2943" t="s">
        <v>6585</v>
      </c>
      <c r="L2943" t="s">
        <v>6585</v>
      </c>
      <c r="N2943" t="s">
        <v>6586</v>
      </c>
      <c r="P2943" s="1" t="s">
        <v>6582</v>
      </c>
      <c r="Q2943" t="s">
        <v>6583</v>
      </c>
      <c r="R2943">
        <v>1158</v>
      </c>
      <c r="S2943">
        <v>385</v>
      </c>
    </row>
    <row r="2944" spans="1:20" x14ac:dyDescent="0.25">
      <c r="A2944" t="s">
        <v>20</v>
      </c>
      <c r="B2944" t="s">
        <v>21</v>
      </c>
      <c r="C2944" t="s">
        <v>22</v>
      </c>
      <c r="D2944" t="s">
        <v>23</v>
      </c>
      <c r="E2944" t="s">
        <v>5</v>
      </c>
      <c r="G2944" t="s">
        <v>24</v>
      </c>
      <c r="H2944">
        <v>1782829</v>
      </c>
      <c r="I2944">
        <v>1783740</v>
      </c>
      <c r="J2944" t="s">
        <v>25</v>
      </c>
      <c r="P2944" s="1" t="s">
        <v>6587</v>
      </c>
      <c r="Q2944" t="s">
        <v>6588</v>
      </c>
      <c r="R2944">
        <v>912</v>
      </c>
      <c r="T2944" t="s">
        <v>6589</v>
      </c>
    </row>
    <row r="2945" spans="1:20" x14ac:dyDescent="0.25">
      <c r="A2945" t="s">
        <v>29</v>
      </c>
      <c r="B2945" t="s">
        <v>30</v>
      </c>
      <c r="C2945" t="s">
        <v>22</v>
      </c>
      <c r="D2945" t="s">
        <v>23</v>
      </c>
      <c r="E2945" t="s">
        <v>5</v>
      </c>
      <c r="G2945" t="s">
        <v>24</v>
      </c>
      <c r="H2945">
        <v>1782829</v>
      </c>
      <c r="I2945">
        <v>1783740</v>
      </c>
      <c r="J2945" t="s">
        <v>25</v>
      </c>
      <c r="K2945" t="s">
        <v>6590</v>
      </c>
      <c r="L2945" t="s">
        <v>6590</v>
      </c>
      <c r="N2945" t="s">
        <v>4574</v>
      </c>
      <c r="P2945" s="1" t="s">
        <v>6587</v>
      </c>
      <c r="Q2945" t="s">
        <v>6588</v>
      </c>
      <c r="R2945">
        <v>912</v>
      </c>
      <c r="S2945">
        <v>303</v>
      </c>
    </row>
    <row r="2946" spans="1:20" x14ac:dyDescent="0.25">
      <c r="A2946" t="s">
        <v>20</v>
      </c>
      <c r="B2946" t="s">
        <v>21</v>
      </c>
      <c r="C2946" t="s">
        <v>22</v>
      </c>
      <c r="D2946" t="s">
        <v>23</v>
      </c>
      <c r="E2946" t="s">
        <v>5</v>
      </c>
      <c r="G2946" t="s">
        <v>24</v>
      </c>
      <c r="H2946">
        <v>1783777</v>
      </c>
      <c r="I2946">
        <v>1784646</v>
      </c>
      <c r="J2946" t="s">
        <v>25</v>
      </c>
      <c r="P2946" s="1" t="s">
        <v>6591</v>
      </c>
      <c r="Q2946" t="s">
        <v>6592</v>
      </c>
      <c r="R2946">
        <v>870</v>
      </c>
      <c r="T2946" t="s">
        <v>6593</v>
      </c>
    </row>
    <row r="2947" spans="1:20" x14ac:dyDescent="0.25">
      <c r="A2947" t="s">
        <v>29</v>
      </c>
      <c r="B2947" t="s">
        <v>30</v>
      </c>
      <c r="C2947" t="s">
        <v>22</v>
      </c>
      <c r="D2947" t="s">
        <v>23</v>
      </c>
      <c r="E2947" t="s">
        <v>5</v>
      </c>
      <c r="G2947" t="s">
        <v>24</v>
      </c>
      <c r="H2947">
        <v>1783777</v>
      </c>
      <c r="I2947">
        <v>1784646</v>
      </c>
      <c r="J2947" t="s">
        <v>25</v>
      </c>
      <c r="K2947" t="s">
        <v>6594</v>
      </c>
      <c r="L2947" t="s">
        <v>6594</v>
      </c>
      <c r="N2947" t="s">
        <v>1261</v>
      </c>
      <c r="P2947" s="1" t="s">
        <v>6591</v>
      </c>
      <c r="Q2947" t="s">
        <v>6592</v>
      </c>
      <c r="R2947">
        <v>870</v>
      </c>
      <c r="S2947">
        <v>289</v>
      </c>
    </row>
    <row r="2948" spans="1:20" x14ac:dyDescent="0.25">
      <c r="A2948" t="s">
        <v>20</v>
      </c>
      <c r="B2948" t="s">
        <v>21</v>
      </c>
      <c r="C2948" t="s">
        <v>22</v>
      </c>
      <c r="D2948" t="s">
        <v>23</v>
      </c>
      <c r="E2948" t="s">
        <v>5</v>
      </c>
      <c r="G2948" t="s">
        <v>24</v>
      </c>
      <c r="H2948">
        <v>1784725</v>
      </c>
      <c r="I2948">
        <v>1785489</v>
      </c>
      <c r="J2948" t="s">
        <v>71</v>
      </c>
      <c r="P2948" s="1" t="s">
        <v>6595</v>
      </c>
      <c r="Q2948" t="s">
        <v>6596</v>
      </c>
      <c r="R2948">
        <v>765</v>
      </c>
      <c r="T2948" t="s">
        <v>6597</v>
      </c>
    </row>
    <row r="2949" spans="1:20" x14ac:dyDescent="0.25">
      <c r="A2949" t="s">
        <v>29</v>
      </c>
      <c r="B2949" t="s">
        <v>30</v>
      </c>
      <c r="C2949" t="s">
        <v>22</v>
      </c>
      <c r="D2949" t="s">
        <v>23</v>
      </c>
      <c r="E2949" t="s">
        <v>5</v>
      </c>
      <c r="G2949" t="s">
        <v>24</v>
      </c>
      <c r="H2949">
        <v>1784725</v>
      </c>
      <c r="I2949">
        <v>1785489</v>
      </c>
      <c r="J2949" t="s">
        <v>71</v>
      </c>
      <c r="K2949" t="s">
        <v>6598</v>
      </c>
      <c r="L2949" t="s">
        <v>6598</v>
      </c>
      <c r="N2949" t="s">
        <v>2266</v>
      </c>
      <c r="P2949" s="1" t="s">
        <v>6595</v>
      </c>
      <c r="Q2949" t="s">
        <v>6596</v>
      </c>
      <c r="R2949">
        <v>765</v>
      </c>
      <c r="S2949">
        <v>254</v>
      </c>
    </row>
    <row r="2950" spans="1:20" x14ac:dyDescent="0.25">
      <c r="A2950" t="s">
        <v>20</v>
      </c>
      <c r="B2950" t="s">
        <v>21</v>
      </c>
      <c r="C2950" t="s">
        <v>22</v>
      </c>
      <c r="D2950" t="s">
        <v>23</v>
      </c>
      <c r="E2950" t="s">
        <v>5</v>
      </c>
      <c r="G2950" t="s">
        <v>24</v>
      </c>
      <c r="H2950">
        <v>1785486</v>
      </c>
      <c r="I2950">
        <v>1786301</v>
      </c>
      <c r="J2950" t="s">
        <v>71</v>
      </c>
      <c r="P2950" s="1" t="s">
        <v>6599</v>
      </c>
      <c r="Q2950" t="s">
        <v>6600</v>
      </c>
      <c r="R2950">
        <v>816</v>
      </c>
      <c r="T2950" t="s">
        <v>6601</v>
      </c>
    </row>
    <row r="2951" spans="1:20" x14ac:dyDescent="0.25">
      <c r="A2951" t="s">
        <v>29</v>
      </c>
      <c r="B2951" t="s">
        <v>30</v>
      </c>
      <c r="C2951" t="s">
        <v>22</v>
      </c>
      <c r="D2951" t="s">
        <v>23</v>
      </c>
      <c r="E2951" t="s">
        <v>5</v>
      </c>
      <c r="G2951" t="s">
        <v>24</v>
      </c>
      <c r="H2951">
        <v>1785486</v>
      </c>
      <c r="I2951">
        <v>1786301</v>
      </c>
      <c r="J2951" t="s">
        <v>71</v>
      </c>
      <c r="K2951" t="s">
        <v>6602</v>
      </c>
      <c r="L2951" t="s">
        <v>6602</v>
      </c>
      <c r="N2951" t="s">
        <v>2261</v>
      </c>
      <c r="P2951" s="1" t="s">
        <v>6599</v>
      </c>
      <c r="Q2951" t="s">
        <v>6600</v>
      </c>
      <c r="R2951">
        <v>816</v>
      </c>
      <c r="S2951">
        <v>271</v>
      </c>
    </row>
    <row r="2952" spans="1:20" x14ac:dyDescent="0.25">
      <c r="A2952" t="s">
        <v>20</v>
      </c>
      <c r="B2952" t="s">
        <v>21</v>
      </c>
      <c r="C2952" t="s">
        <v>22</v>
      </c>
      <c r="D2952" t="s">
        <v>23</v>
      </c>
      <c r="E2952" t="s">
        <v>5</v>
      </c>
      <c r="G2952" t="s">
        <v>24</v>
      </c>
      <c r="H2952">
        <v>1786311</v>
      </c>
      <c r="I2952">
        <v>1787339</v>
      </c>
      <c r="J2952" t="s">
        <v>71</v>
      </c>
      <c r="P2952" s="1" t="s">
        <v>6603</v>
      </c>
      <c r="Q2952" t="s">
        <v>6604</v>
      </c>
      <c r="R2952">
        <v>1029</v>
      </c>
      <c r="T2952" t="s">
        <v>6605</v>
      </c>
    </row>
    <row r="2953" spans="1:20" x14ac:dyDescent="0.25">
      <c r="A2953" t="s">
        <v>29</v>
      </c>
      <c r="B2953" t="s">
        <v>30</v>
      </c>
      <c r="C2953" t="s">
        <v>22</v>
      </c>
      <c r="D2953" t="s">
        <v>23</v>
      </c>
      <c r="E2953" t="s">
        <v>5</v>
      </c>
      <c r="G2953" t="s">
        <v>24</v>
      </c>
      <c r="H2953">
        <v>1786311</v>
      </c>
      <c r="I2953">
        <v>1787339</v>
      </c>
      <c r="J2953" t="s">
        <v>71</v>
      </c>
      <c r="K2953" t="s">
        <v>6606</v>
      </c>
      <c r="L2953" t="s">
        <v>6606</v>
      </c>
      <c r="N2953" t="s">
        <v>6607</v>
      </c>
      <c r="P2953" s="1" t="s">
        <v>6603</v>
      </c>
      <c r="Q2953" t="s">
        <v>6604</v>
      </c>
      <c r="R2953">
        <v>1029</v>
      </c>
      <c r="S2953">
        <v>342</v>
      </c>
    </row>
    <row r="2954" spans="1:20" x14ac:dyDescent="0.25">
      <c r="A2954" t="s">
        <v>20</v>
      </c>
      <c r="B2954" t="s">
        <v>21</v>
      </c>
      <c r="C2954" t="s">
        <v>22</v>
      </c>
      <c r="D2954" t="s">
        <v>23</v>
      </c>
      <c r="E2954" t="s">
        <v>5</v>
      </c>
      <c r="G2954" t="s">
        <v>24</v>
      </c>
      <c r="H2954">
        <v>1787357</v>
      </c>
      <c r="I2954">
        <v>1788568</v>
      </c>
      <c r="J2954" t="s">
        <v>71</v>
      </c>
      <c r="P2954" s="1" t="s">
        <v>6608</v>
      </c>
      <c r="Q2954" t="s">
        <v>6609</v>
      </c>
      <c r="R2954">
        <v>1212</v>
      </c>
      <c r="T2954" t="s">
        <v>6610</v>
      </c>
    </row>
    <row r="2955" spans="1:20" x14ac:dyDescent="0.25">
      <c r="A2955" t="s">
        <v>29</v>
      </c>
      <c r="B2955" t="s">
        <v>30</v>
      </c>
      <c r="C2955" t="s">
        <v>22</v>
      </c>
      <c r="D2955" t="s">
        <v>23</v>
      </c>
      <c r="E2955" t="s">
        <v>5</v>
      </c>
      <c r="G2955" t="s">
        <v>24</v>
      </c>
      <c r="H2955">
        <v>1787357</v>
      </c>
      <c r="I2955">
        <v>1788568</v>
      </c>
      <c r="J2955" t="s">
        <v>71</v>
      </c>
      <c r="K2955" t="s">
        <v>6611</v>
      </c>
      <c r="L2955" t="s">
        <v>6611</v>
      </c>
      <c r="N2955" t="s">
        <v>36</v>
      </c>
      <c r="P2955" s="1" t="s">
        <v>6608</v>
      </c>
      <c r="Q2955" t="s">
        <v>6609</v>
      </c>
      <c r="R2955">
        <v>1212</v>
      </c>
      <c r="S2955">
        <v>403</v>
      </c>
    </row>
    <row r="2956" spans="1:20" x14ac:dyDescent="0.25">
      <c r="A2956" t="s">
        <v>20</v>
      </c>
      <c r="B2956" t="s">
        <v>21</v>
      </c>
      <c r="C2956" t="s">
        <v>22</v>
      </c>
      <c r="D2956" t="s">
        <v>23</v>
      </c>
      <c r="E2956" t="s">
        <v>5</v>
      </c>
      <c r="G2956" t="s">
        <v>24</v>
      </c>
      <c r="H2956">
        <v>1788763</v>
      </c>
      <c r="I2956">
        <v>1788951</v>
      </c>
      <c r="J2956" t="s">
        <v>71</v>
      </c>
      <c r="P2956" s="1" t="s">
        <v>6612</v>
      </c>
      <c r="Q2956" t="s">
        <v>6613</v>
      </c>
      <c r="R2956">
        <v>189</v>
      </c>
    </row>
    <row r="2957" spans="1:20" x14ac:dyDescent="0.25">
      <c r="A2957" t="s">
        <v>29</v>
      </c>
      <c r="B2957" t="s">
        <v>30</v>
      </c>
      <c r="C2957" t="s">
        <v>22</v>
      </c>
      <c r="D2957" t="s">
        <v>23</v>
      </c>
      <c r="E2957" t="s">
        <v>5</v>
      </c>
      <c r="G2957" t="s">
        <v>24</v>
      </c>
      <c r="H2957">
        <v>1788763</v>
      </c>
      <c r="I2957">
        <v>1788951</v>
      </c>
      <c r="J2957" t="s">
        <v>71</v>
      </c>
      <c r="K2957" t="s">
        <v>6614</v>
      </c>
      <c r="L2957" t="s">
        <v>6614</v>
      </c>
      <c r="N2957" t="s">
        <v>36</v>
      </c>
      <c r="P2957" s="1" t="s">
        <v>6612</v>
      </c>
      <c r="Q2957" t="s">
        <v>6613</v>
      </c>
      <c r="R2957">
        <v>189</v>
      </c>
      <c r="S2957">
        <v>62</v>
      </c>
    </row>
    <row r="2958" spans="1:20" x14ac:dyDescent="0.25">
      <c r="A2958" t="s">
        <v>20</v>
      </c>
      <c r="B2958" t="s">
        <v>21</v>
      </c>
      <c r="C2958" t="s">
        <v>22</v>
      </c>
      <c r="D2958" t="s">
        <v>23</v>
      </c>
      <c r="E2958" t="s">
        <v>5</v>
      </c>
      <c r="G2958" t="s">
        <v>24</v>
      </c>
      <c r="H2958">
        <v>1789012</v>
      </c>
      <c r="I2958">
        <v>1790364</v>
      </c>
      <c r="J2958" t="s">
        <v>71</v>
      </c>
      <c r="P2958" s="1" t="s">
        <v>6615</v>
      </c>
      <c r="Q2958" t="s">
        <v>6616</v>
      </c>
      <c r="R2958">
        <v>1353</v>
      </c>
      <c r="T2958" t="s">
        <v>6617</v>
      </c>
    </row>
    <row r="2959" spans="1:20" x14ac:dyDescent="0.25">
      <c r="A2959" t="s">
        <v>29</v>
      </c>
      <c r="B2959" t="s">
        <v>30</v>
      </c>
      <c r="C2959" t="s">
        <v>22</v>
      </c>
      <c r="D2959" t="s">
        <v>23</v>
      </c>
      <c r="E2959" t="s">
        <v>5</v>
      </c>
      <c r="G2959" t="s">
        <v>24</v>
      </c>
      <c r="H2959">
        <v>1789012</v>
      </c>
      <c r="I2959">
        <v>1790364</v>
      </c>
      <c r="J2959" t="s">
        <v>71</v>
      </c>
      <c r="K2959" t="s">
        <v>6618</v>
      </c>
      <c r="L2959" t="s">
        <v>6618</v>
      </c>
      <c r="N2959" t="s">
        <v>6576</v>
      </c>
      <c r="P2959" s="1" t="s">
        <v>6615</v>
      </c>
      <c r="Q2959" t="s">
        <v>6616</v>
      </c>
      <c r="R2959">
        <v>1353</v>
      </c>
      <c r="S2959">
        <v>450</v>
      </c>
    </row>
    <row r="2960" spans="1:20" x14ac:dyDescent="0.25">
      <c r="A2960" t="s">
        <v>20</v>
      </c>
      <c r="B2960" t="s">
        <v>21</v>
      </c>
      <c r="C2960" t="s">
        <v>22</v>
      </c>
      <c r="D2960" t="s">
        <v>23</v>
      </c>
      <c r="E2960" t="s">
        <v>5</v>
      </c>
      <c r="G2960" t="s">
        <v>24</v>
      </c>
      <c r="H2960">
        <v>1790382</v>
      </c>
      <c r="I2960">
        <v>1791986</v>
      </c>
      <c r="J2960" t="s">
        <v>71</v>
      </c>
      <c r="P2960" s="1" t="s">
        <v>6619</v>
      </c>
      <c r="Q2960" t="s">
        <v>6620</v>
      </c>
      <c r="R2960">
        <v>1605</v>
      </c>
      <c r="T2960" t="s">
        <v>6621</v>
      </c>
    </row>
    <row r="2961" spans="1:20" x14ac:dyDescent="0.25">
      <c r="A2961" t="s">
        <v>29</v>
      </c>
      <c r="B2961" t="s">
        <v>30</v>
      </c>
      <c r="C2961" t="s">
        <v>22</v>
      </c>
      <c r="D2961" t="s">
        <v>23</v>
      </c>
      <c r="E2961" t="s">
        <v>5</v>
      </c>
      <c r="G2961" t="s">
        <v>24</v>
      </c>
      <c r="H2961">
        <v>1790382</v>
      </c>
      <c r="I2961">
        <v>1791986</v>
      </c>
      <c r="J2961" t="s">
        <v>71</v>
      </c>
      <c r="K2961" t="s">
        <v>6622</v>
      </c>
      <c r="L2961" t="s">
        <v>6622</v>
      </c>
      <c r="N2961" t="s">
        <v>6581</v>
      </c>
      <c r="P2961" s="1" t="s">
        <v>6619</v>
      </c>
      <c r="Q2961" t="s">
        <v>6620</v>
      </c>
      <c r="R2961">
        <v>1605</v>
      </c>
      <c r="S2961">
        <v>534</v>
      </c>
    </row>
    <row r="2962" spans="1:20" x14ac:dyDescent="0.25">
      <c r="A2962" t="s">
        <v>20</v>
      </c>
      <c r="B2962" t="s">
        <v>21</v>
      </c>
      <c r="C2962" t="s">
        <v>22</v>
      </c>
      <c r="D2962" t="s">
        <v>23</v>
      </c>
      <c r="E2962" t="s">
        <v>5</v>
      </c>
      <c r="G2962" t="s">
        <v>24</v>
      </c>
      <c r="H2962">
        <v>1792013</v>
      </c>
      <c r="I2962">
        <v>1792858</v>
      </c>
      <c r="J2962" t="s">
        <v>71</v>
      </c>
      <c r="O2962" t="s">
        <v>6562</v>
      </c>
      <c r="P2962" s="1" t="s">
        <v>6623</v>
      </c>
      <c r="Q2962" t="s">
        <v>6624</v>
      </c>
      <c r="R2962">
        <v>846</v>
      </c>
      <c r="T2962" t="s">
        <v>6625</v>
      </c>
    </row>
    <row r="2963" spans="1:20" x14ac:dyDescent="0.25">
      <c r="A2963" t="s">
        <v>29</v>
      </c>
      <c r="B2963" t="s">
        <v>30</v>
      </c>
      <c r="C2963" t="s">
        <v>22</v>
      </c>
      <c r="D2963" t="s">
        <v>23</v>
      </c>
      <c r="E2963" t="s">
        <v>5</v>
      </c>
      <c r="G2963" t="s">
        <v>24</v>
      </c>
      <c r="H2963">
        <v>1792013</v>
      </c>
      <c r="I2963">
        <v>1792858</v>
      </c>
      <c r="J2963" t="s">
        <v>71</v>
      </c>
      <c r="K2963" t="s">
        <v>6626</v>
      </c>
      <c r="L2963" t="s">
        <v>6626</v>
      </c>
      <c r="N2963" t="s">
        <v>6567</v>
      </c>
      <c r="O2963" t="s">
        <v>6562</v>
      </c>
      <c r="P2963" s="1" t="s">
        <v>6623</v>
      </c>
      <c r="Q2963" t="s">
        <v>6624</v>
      </c>
      <c r="R2963">
        <v>846</v>
      </c>
      <c r="S2963">
        <v>281</v>
      </c>
    </row>
    <row r="2964" spans="1:20" x14ac:dyDescent="0.25">
      <c r="A2964" t="s">
        <v>20</v>
      </c>
      <c r="B2964" t="s">
        <v>21</v>
      </c>
      <c r="C2964" t="s">
        <v>22</v>
      </c>
      <c r="D2964" t="s">
        <v>23</v>
      </c>
      <c r="E2964" t="s">
        <v>5</v>
      </c>
      <c r="G2964" t="s">
        <v>24</v>
      </c>
      <c r="H2964">
        <v>1793262</v>
      </c>
      <c r="I2964">
        <v>1793672</v>
      </c>
      <c r="J2964" t="s">
        <v>25</v>
      </c>
      <c r="P2964" s="1" t="s">
        <v>6627</v>
      </c>
      <c r="Q2964" t="s">
        <v>6628</v>
      </c>
      <c r="R2964">
        <v>411</v>
      </c>
      <c r="T2964" t="s">
        <v>6629</v>
      </c>
    </row>
    <row r="2965" spans="1:20" x14ac:dyDescent="0.25">
      <c r="A2965" t="s">
        <v>29</v>
      </c>
      <c r="B2965" t="s">
        <v>30</v>
      </c>
      <c r="C2965" t="s">
        <v>22</v>
      </c>
      <c r="D2965" t="s">
        <v>23</v>
      </c>
      <c r="E2965" t="s">
        <v>5</v>
      </c>
      <c r="G2965" t="s">
        <v>24</v>
      </c>
      <c r="H2965">
        <v>1793262</v>
      </c>
      <c r="I2965">
        <v>1793672</v>
      </c>
      <c r="J2965" t="s">
        <v>25</v>
      </c>
      <c r="K2965" t="s">
        <v>6630</v>
      </c>
      <c r="L2965" t="s">
        <v>6630</v>
      </c>
      <c r="N2965" t="s">
        <v>6631</v>
      </c>
      <c r="P2965" s="1" t="s">
        <v>6627</v>
      </c>
      <c r="Q2965" t="s">
        <v>6628</v>
      </c>
      <c r="R2965">
        <v>411</v>
      </c>
      <c r="S2965">
        <v>136</v>
      </c>
    </row>
    <row r="2966" spans="1:20" x14ac:dyDescent="0.25">
      <c r="A2966" t="s">
        <v>20</v>
      </c>
      <c r="B2966" t="s">
        <v>21</v>
      </c>
      <c r="C2966" t="s">
        <v>22</v>
      </c>
      <c r="D2966" t="s">
        <v>23</v>
      </c>
      <c r="E2966" t="s">
        <v>5</v>
      </c>
      <c r="G2966" t="s">
        <v>24</v>
      </c>
      <c r="H2966">
        <v>1793674</v>
      </c>
      <c r="I2966">
        <v>1794174</v>
      </c>
      <c r="J2966" t="s">
        <v>25</v>
      </c>
      <c r="P2966" s="1" t="s">
        <v>6632</v>
      </c>
      <c r="Q2966" t="s">
        <v>6633</v>
      </c>
      <c r="R2966">
        <v>501</v>
      </c>
      <c r="T2966" t="s">
        <v>6634</v>
      </c>
    </row>
    <row r="2967" spans="1:20" x14ac:dyDescent="0.25">
      <c r="A2967" t="s">
        <v>29</v>
      </c>
      <c r="B2967" t="s">
        <v>30</v>
      </c>
      <c r="C2967" t="s">
        <v>22</v>
      </c>
      <c r="D2967" t="s">
        <v>23</v>
      </c>
      <c r="E2967" t="s">
        <v>5</v>
      </c>
      <c r="G2967" t="s">
        <v>24</v>
      </c>
      <c r="H2967">
        <v>1793674</v>
      </c>
      <c r="I2967">
        <v>1794174</v>
      </c>
      <c r="J2967" t="s">
        <v>25</v>
      </c>
      <c r="K2967" t="s">
        <v>6635</v>
      </c>
      <c r="L2967" t="s">
        <v>6635</v>
      </c>
      <c r="N2967" t="s">
        <v>2104</v>
      </c>
      <c r="P2967" s="1" t="s">
        <v>6632</v>
      </c>
      <c r="Q2967" t="s">
        <v>6633</v>
      </c>
      <c r="R2967">
        <v>501</v>
      </c>
      <c r="S2967">
        <v>166</v>
      </c>
    </row>
    <row r="2968" spans="1:20" x14ac:dyDescent="0.25">
      <c r="A2968" t="s">
        <v>20</v>
      </c>
      <c r="B2968" t="s">
        <v>21</v>
      </c>
      <c r="C2968" t="s">
        <v>22</v>
      </c>
      <c r="D2968" t="s">
        <v>23</v>
      </c>
      <c r="E2968" t="s">
        <v>5</v>
      </c>
      <c r="G2968" t="s">
        <v>24</v>
      </c>
      <c r="H2968">
        <v>1794190</v>
      </c>
      <c r="I2968">
        <v>1795176</v>
      </c>
      <c r="J2968" t="s">
        <v>25</v>
      </c>
      <c r="P2968" s="1" t="s">
        <v>6636</v>
      </c>
      <c r="Q2968" t="s">
        <v>6637</v>
      </c>
      <c r="R2968">
        <v>987</v>
      </c>
      <c r="T2968" t="s">
        <v>6638</v>
      </c>
    </row>
    <row r="2969" spans="1:20" x14ac:dyDescent="0.25">
      <c r="A2969" t="s">
        <v>29</v>
      </c>
      <c r="B2969" t="s">
        <v>30</v>
      </c>
      <c r="C2969" t="s">
        <v>22</v>
      </c>
      <c r="D2969" t="s">
        <v>23</v>
      </c>
      <c r="E2969" t="s">
        <v>5</v>
      </c>
      <c r="G2969" t="s">
        <v>24</v>
      </c>
      <c r="H2969">
        <v>1794190</v>
      </c>
      <c r="I2969">
        <v>1795176</v>
      </c>
      <c r="J2969" t="s">
        <v>25</v>
      </c>
      <c r="K2969" t="s">
        <v>6639</v>
      </c>
      <c r="L2969" t="s">
        <v>6639</v>
      </c>
      <c r="N2969" t="s">
        <v>4574</v>
      </c>
      <c r="P2969" s="1" t="s">
        <v>6636</v>
      </c>
      <c r="Q2969" t="s">
        <v>6637</v>
      </c>
      <c r="R2969">
        <v>987</v>
      </c>
      <c r="S2969">
        <v>328</v>
      </c>
    </row>
    <row r="2970" spans="1:20" x14ac:dyDescent="0.25">
      <c r="A2970" t="s">
        <v>20</v>
      </c>
      <c r="B2970" t="s">
        <v>21</v>
      </c>
      <c r="C2970" t="s">
        <v>22</v>
      </c>
      <c r="D2970" t="s">
        <v>23</v>
      </c>
      <c r="E2970" t="s">
        <v>5</v>
      </c>
      <c r="G2970" t="s">
        <v>24</v>
      </c>
      <c r="H2970">
        <v>1795420</v>
      </c>
      <c r="I2970">
        <v>1796172</v>
      </c>
      <c r="J2970" t="s">
        <v>25</v>
      </c>
      <c r="P2970" s="1" t="s">
        <v>6640</v>
      </c>
      <c r="Q2970" t="s">
        <v>6641</v>
      </c>
      <c r="R2970">
        <v>753</v>
      </c>
      <c r="T2970" t="s">
        <v>6642</v>
      </c>
    </row>
    <row r="2971" spans="1:20" x14ac:dyDescent="0.25">
      <c r="A2971" t="s">
        <v>29</v>
      </c>
      <c r="B2971" t="s">
        <v>30</v>
      </c>
      <c r="C2971" t="s">
        <v>22</v>
      </c>
      <c r="D2971" t="s">
        <v>23</v>
      </c>
      <c r="E2971" t="s">
        <v>5</v>
      </c>
      <c r="G2971" t="s">
        <v>24</v>
      </c>
      <c r="H2971">
        <v>1795420</v>
      </c>
      <c r="I2971">
        <v>1796172</v>
      </c>
      <c r="J2971" t="s">
        <v>25</v>
      </c>
      <c r="K2971" t="s">
        <v>6643</v>
      </c>
      <c r="L2971" t="s">
        <v>6643</v>
      </c>
      <c r="N2971" t="s">
        <v>36</v>
      </c>
      <c r="P2971" s="1" t="s">
        <v>6640</v>
      </c>
      <c r="Q2971" t="s">
        <v>6641</v>
      </c>
      <c r="R2971">
        <v>753</v>
      </c>
      <c r="S2971">
        <v>250</v>
      </c>
    </row>
    <row r="2972" spans="1:20" x14ac:dyDescent="0.25">
      <c r="A2972" t="s">
        <v>20</v>
      </c>
      <c r="B2972" t="s">
        <v>21</v>
      </c>
      <c r="C2972" t="s">
        <v>22</v>
      </c>
      <c r="D2972" t="s">
        <v>23</v>
      </c>
      <c r="E2972" t="s">
        <v>5</v>
      </c>
      <c r="G2972" t="s">
        <v>24</v>
      </c>
      <c r="H2972">
        <v>1796189</v>
      </c>
      <c r="I2972">
        <v>1797286</v>
      </c>
      <c r="J2972" t="s">
        <v>25</v>
      </c>
      <c r="P2972" s="1" t="s">
        <v>6644</v>
      </c>
      <c r="Q2972" t="s">
        <v>6645</v>
      </c>
      <c r="R2972">
        <v>1098</v>
      </c>
      <c r="T2972" t="s">
        <v>6646</v>
      </c>
    </row>
    <row r="2973" spans="1:20" x14ac:dyDescent="0.25">
      <c r="A2973" t="s">
        <v>29</v>
      </c>
      <c r="B2973" t="s">
        <v>30</v>
      </c>
      <c r="C2973" t="s">
        <v>22</v>
      </c>
      <c r="D2973" t="s">
        <v>23</v>
      </c>
      <c r="E2973" t="s">
        <v>5</v>
      </c>
      <c r="G2973" t="s">
        <v>24</v>
      </c>
      <c r="H2973">
        <v>1796189</v>
      </c>
      <c r="I2973">
        <v>1797286</v>
      </c>
      <c r="J2973" t="s">
        <v>25</v>
      </c>
      <c r="K2973" t="s">
        <v>6647</v>
      </c>
      <c r="L2973" t="s">
        <v>6647</v>
      </c>
      <c r="N2973" t="s">
        <v>1551</v>
      </c>
      <c r="P2973" s="1" t="s">
        <v>6644</v>
      </c>
      <c r="Q2973" t="s">
        <v>6645</v>
      </c>
      <c r="R2973">
        <v>1098</v>
      </c>
      <c r="S2973">
        <v>365</v>
      </c>
    </row>
    <row r="2974" spans="1:20" x14ac:dyDescent="0.25">
      <c r="A2974" t="s">
        <v>20</v>
      </c>
      <c r="B2974" t="s">
        <v>21</v>
      </c>
      <c r="C2974" t="s">
        <v>22</v>
      </c>
      <c r="D2974" t="s">
        <v>23</v>
      </c>
      <c r="E2974" t="s">
        <v>5</v>
      </c>
      <c r="G2974" t="s">
        <v>24</v>
      </c>
      <c r="H2974">
        <v>1797455</v>
      </c>
      <c r="I2974">
        <v>1798543</v>
      </c>
      <c r="J2974" t="s">
        <v>25</v>
      </c>
      <c r="P2974" s="1" t="s">
        <v>6648</v>
      </c>
      <c r="Q2974" t="s">
        <v>6649</v>
      </c>
      <c r="R2974">
        <v>1089</v>
      </c>
      <c r="T2974" t="s">
        <v>6650</v>
      </c>
    </row>
    <row r="2975" spans="1:20" x14ac:dyDescent="0.25">
      <c r="A2975" t="s">
        <v>29</v>
      </c>
      <c r="B2975" t="s">
        <v>30</v>
      </c>
      <c r="C2975" t="s">
        <v>22</v>
      </c>
      <c r="D2975" t="s">
        <v>23</v>
      </c>
      <c r="E2975" t="s">
        <v>5</v>
      </c>
      <c r="G2975" t="s">
        <v>24</v>
      </c>
      <c r="H2975">
        <v>1797455</v>
      </c>
      <c r="I2975">
        <v>1798543</v>
      </c>
      <c r="J2975" t="s">
        <v>25</v>
      </c>
      <c r="K2975" t="s">
        <v>6651</v>
      </c>
      <c r="L2975" t="s">
        <v>6651</v>
      </c>
      <c r="N2975" t="s">
        <v>1551</v>
      </c>
      <c r="P2975" s="1" t="s">
        <v>6648</v>
      </c>
      <c r="Q2975" t="s">
        <v>6649</v>
      </c>
      <c r="R2975">
        <v>1089</v>
      </c>
      <c r="S2975">
        <v>362</v>
      </c>
    </row>
    <row r="2976" spans="1:20" x14ac:dyDescent="0.25">
      <c r="A2976" t="s">
        <v>20</v>
      </c>
      <c r="B2976" t="s">
        <v>21</v>
      </c>
      <c r="C2976" t="s">
        <v>22</v>
      </c>
      <c r="D2976" t="s">
        <v>23</v>
      </c>
      <c r="E2976" t="s">
        <v>5</v>
      </c>
      <c r="G2976" t="s">
        <v>24</v>
      </c>
      <c r="H2976">
        <v>1798559</v>
      </c>
      <c r="I2976">
        <v>1799545</v>
      </c>
      <c r="J2976" t="s">
        <v>25</v>
      </c>
      <c r="P2976" s="1" t="s">
        <v>6652</v>
      </c>
      <c r="Q2976" t="s">
        <v>6653</v>
      </c>
      <c r="R2976">
        <v>987</v>
      </c>
      <c r="T2976" t="s">
        <v>6654</v>
      </c>
    </row>
    <row r="2977" spans="1:20" x14ac:dyDescent="0.25">
      <c r="A2977" t="s">
        <v>29</v>
      </c>
      <c r="B2977" t="s">
        <v>30</v>
      </c>
      <c r="C2977" t="s">
        <v>22</v>
      </c>
      <c r="D2977" t="s">
        <v>23</v>
      </c>
      <c r="E2977" t="s">
        <v>5</v>
      </c>
      <c r="G2977" t="s">
        <v>24</v>
      </c>
      <c r="H2977">
        <v>1798559</v>
      </c>
      <c r="I2977">
        <v>1799545</v>
      </c>
      <c r="J2977" t="s">
        <v>25</v>
      </c>
      <c r="K2977" t="s">
        <v>6655</v>
      </c>
      <c r="L2977" t="s">
        <v>6655</v>
      </c>
      <c r="N2977" t="s">
        <v>4574</v>
      </c>
      <c r="P2977" s="1" t="s">
        <v>6652</v>
      </c>
      <c r="Q2977" t="s">
        <v>6653</v>
      </c>
      <c r="R2977">
        <v>987</v>
      </c>
      <c r="S2977">
        <v>328</v>
      </c>
    </row>
    <row r="2978" spans="1:20" x14ac:dyDescent="0.25">
      <c r="A2978" t="s">
        <v>20</v>
      </c>
      <c r="B2978" t="s">
        <v>21</v>
      </c>
      <c r="C2978" t="s">
        <v>22</v>
      </c>
      <c r="D2978" t="s">
        <v>23</v>
      </c>
      <c r="E2978" t="s">
        <v>5</v>
      </c>
      <c r="G2978" t="s">
        <v>24</v>
      </c>
      <c r="H2978">
        <v>1799615</v>
      </c>
      <c r="I2978">
        <v>1800577</v>
      </c>
      <c r="J2978" t="s">
        <v>25</v>
      </c>
      <c r="P2978" s="1" t="s">
        <v>6656</v>
      </c>
      <c r="Q2978" t="s">
        <v>6657</v>
      </c>
      <c r="R2978">
        <v>963</v>
      </c>
      <c r="T2978" t="s">
        <v>6658</v>
      </c>
    </row>
    <row r="2979" spans="1:20" x14ac:dyDescent="0.25">
      <c r="A2979" t="s">
        <v>29</v>
      </c>
      <c r="B2979" t="s">
        <v>30</v>
      </c>
      <c r="C2979" t="s">
        <v>22</v>
      </c>
      <c r="D2979" t="s">
        <v>23</v>
      </c>
      <c r="E2979" t="s">
        <v>5</v>
      </c>
      <c r="G2979" t="s">
        <v>24</v>
      </c>
      <c r="H2979">
        <v>1799615</v>
      </c>
      <c r="I2979">
        <v>1800577</v>
      </c>
      <c r="J2979" t="s">
        <v>25</v>
      </c>
      <c r="K2979" t="s">
        <v>6659</v>
      </c>
      <c r="L2979" t="s">
        <v>6659</v>
      </c>
      <c r="N2979" t="s">
        <v>2266</v>
      </c>
      <c r="P2979" s="1" t="s">
        <v>6656</v>
      </c>
      <c r="Q2979" t="s">
        <v>6657</v>
      </c>
      <c r="R2979">
        <v>963</v>
      </c>
      <c r="S2979">
        <v>320</v>
      </c>
    </row>
    <row r="2980" spans="1:20" x14ac:dyDescent="0.25">
      <c r="A2980" t="s">
        <v>20</v>
      </c>
      <c r="B2980" t="s">
        <v>21</v>
      </c>
      <c r="C2980" t="s">
        <v>22</v>
      </c>
      <c r="D2980" t="s">
        <v>23</v>
      </c>
      <c r="E2980" t="s">
        <v>5</v>
      </c>
      <c r="G2980" t="s">
        <v>24</v>
      </c>
      <c r="H2980">
        <v>1800571</v>
      </c>
      <c r="I2980">
        <v>1801374</v>
      </c>
      <c r="J2980" t="s">
        <v>25</v>
      </c>
      <c r="P2980" s="1" t="s">
        <v>6660</v>
      </c>
      <c r="Q2980" t="s">
        <v>6661</v>
      </c>
      <c r="R2980">
        <v>804</v>
      </c>
      <c r="T2980" t="s">
        <v>6662</v>
      </c>
    </row>
    <row r="2981" spans="1:20" x14ac:dyDescent="0.25">
      <c r="A2981" t="s">
        <v>29</v>
      </c>
      <c r="B2981" t="s">
        <v>30</v>
      </c>
      <c r="C2981" t="s">
        <v>22</v>
      </c>
      <c r="D2981" t="s">
        <v>23</v>
      </c>
      <c r="E2981" t="s">
        <v>5</v>
      </c>
      <c r="G2981" t="s">
        <v>24</v>
      </c>
      <c r="H2981">
        <v>1800571</v>
      </c>
      <c r="I2981">
        <v>1801374</v>
      </c>
      <c r="J2981" t="s">
        <v>25</v>
      </c>
      <c r="K2981" t="s">
        <v>6663</v>
      </c>
      <c r="L2981" t="s">
        <v>6663</v>
      </c>
      <c r="N2981" t="s">
        <v>2261</v>
      </c>
      <c r="P2981" s="1" t="s">
        <v>6660</v>
      </c>
      <c r="Q2981" t="s">
        <v>6661</v>
      </c>
      <c r="R2981">
        <v>804</v>
      </c>
      <c r="S2981">
        <v>267</v>
      </c>
    </row>
    <row r="2982" spans="1:20" x14ac:dyDescent="0.25">
      <c r="A2982" t="s">
        <v>20</v>
      </c>
      <c r="B2982" t="s">
        <v>21</v>
      </c>
      <c r="C2982" t="s">
        <v>22</v>
      </c>
      <c r="D2982" t="s">
        <v>23</v>
      </c>
      <c r="E2982" t="s">
        <v>5</v>
      </c>
      <c r="G2982" t="s">
        <v>24</v>
      </c>
      <c r="H2982">
        <v>1801497</v>
      </c>
      <c r="I2982">
        <v>1802708</v>
      </c>
      <c r="J2982" t="s">
        <v>25</v>
      </c>
      <c r="P2982" s="1" t="s">
        <v>6664</v>
      </c>
      <c r="Q2982" t="s">
        <v>6665</v>
      </c>
      <c r="R2982">
        <v>1212</v>
      </c>
      <c r="T2982" t="s">
        <v>6666</v>
      </c>
    </row>
    <row r="2983" spans="1:20" x14ac:dyDescent="0.25">
      <c r="A2983" t="s">
        <v>29</v>
      </c>
      <c r="B2983" t="s">
        <v>30</v>
      </c>
      <c r="C2983" t="s">
        <v>22</v>
      </c>
      <c r="D2983" t="s">
        <v>23</v>
      </c>
      <c r="E2983" t="s">
        <v>5</v>
      </c>
      <c r="G2983" t="s">
        <v>24</v>
      </c>
      <c r="H2983">
        <v>1801497</v>
      </c>
      <c r="I2983">
        <v>1802708</v>
      </c>
      <c r="J2983" t="s">
        <v>25</v>
      </c>
      <c r="K2983" t="s">
        <v>6667</v>
      </c>
      <c r="L2983" t="s">
        <v>6667</v>
      </c>
      <c r="N2983" t="s">
        <v>2293</v>
      </c>
      <c r="P2983" s="1" t="s">
        <v>6664</v>
      </c>
      <c r="Q2983" t="s">
        <v>6665</v>
      </c>
      <c r="R2983">
        <v>1212</v>
      </c>
      <c r="S2983">
        <v>403</v>
      </c>
    </row>
    <row r="2984" spans="1:20" x14ac:dyDescent="0.25">
      <c r="A2984" t="s">
        <v>20</v>
      </c>
      <c r="B2984" t="s">
        <v>21</v>
      </c>
      <c r="C2984" t="s">
        <v>22</v>
      </c>
      <c r="D2984" t="s">
        <v>23</v>
      </c>
      <c r="E2984" t="s">
        <v>5</v>
      </c>
      <c r="G2984" t="s">
        <v>24</v>
      </c>
      <c r="H2984">
        <v>1802852</v>
      </c>
      <c r="I2984">
        <v>1803796</v>
      </c>
      <c r="J2984" t="s">
        <v>25</v>
      </c>
      <c r="P2984" s="1" t="s">
        <v>6668</v>
      </c>
      <c r="Q2984" t="s">
        <v>6669</v>
      </c>
      <c r="R2984">
        <v>945</v>
      </c>
      <c r="T2984" t="s">
        <v>6670</v>
      </c>
    </row>
    <row r="2985" spans="1:20" x14ac:dyDescent="0.25">
      <c r="A2985" t="s">
        <v>29</v>
      </c>
      <c r="B2985" t="s">
        <v>30</v>
      </c>
      <c r="C2985" t="s">
        <v>22</v>
      </c>
      <c r="D2985" t="s">
        <v>23</v>
      </c>
      <c r="E2985" t="s">
        <v>5</v>
      </c>
      <c r="G2985" t="s">
        <v>24</v>
      </c>
      <c r="H2985">
        <v>1802852</v>
      </c>
      <c r="I2985">
        <v>1803796</v>
      </c>
      <c r="J2985" t="s">
        <v>25</v>
      </c>
      <c r="K2985" t="s">
        <v>6671</v>
      </c>
      <c r="L2985" t="s">
        <v>6671</v>
      </c>
      <c r="N2985" t="s">
        <v>6672</v>
      </c>
      <c r="P2985" s="1" t="s">
        <v>6668</v>
      </c>
      <c r="Q2985" t="s">
        <v>6669</v>
      </c>
      <c r="R2985">
        <v>945</v>
      </c>
      <c r="S2985">
        <v>314</v>
      </c>
    </row>
    <row r="2986" spans="1:20" x14ac:dyDescent="0.25">
      <c r="A2986" t="s">
        <v>20</v>
      </c>
      <c r="B2986" t="s">
        <v>21</v>
      </c>
      <c r="C2986" t="s">
        <v>22</v>
      </c>
      <c r="D2986" t="s">
        <v>23</v>
      </c>
      <c r="E2986" t="s">
        <v>5</v>
      </c>
      <c r="G2986" t="s">
        <v>24</v>
      </c>
      <c r="H2986">
        <v>1803957</v>
      </c>
      <c r="I2986">
        <v>1804385</v>
      </c>
      <c r="J2986" t="s">
        <v>25</v>
      </c>
      <c r="P2986" s="1" t="s">
        <v>6673</v>
      </c>
      <c r="Q2986" t="s">
        <v>6674</v>
      </c>
      <c r="R2986">
        <v>429</v>
      </c>
      <c r="T2986" t="s">
        <v>6675</v>
      </c>
    </row>
    <row r="2987" spans="1:20" x14ac:dyDescent="0.25">
      <c r="A2987" t="s">
        <v>29</v>
      </c>
      <c r="B2987" t="s">
        <v>30</v>
      </c>
      <c r="C2987" t="s">
        <v>22</v>
      </c>
      <c r="D2987" t="s">
        <v>23</v>
      </c>
      <c r="E2987" t="s">
        <v>5</v>
      </c>
      <c r="G2987" t="s">
        <v>24</v>
      </c>
      <c r="H2987">
        <v>1803957</v>
      </c>
      <c r="I2987">
        <v>1804385</v>
      </c>
      <c r="J2987" t="s">
        <v>25</v>
      </c>
      <c r="K2987" t="s">
        <v>6676</v>
      </c>
      <c r="L2987" t="s">
        <v>6676</v>
      </c>
      <c r="N2987" t="s">
        <v>6677</v>
      </c>
      <c r="P2987" s="1" t="s">
        <v>6673</v>
      </c>
      <c r="Q2987" t="s">
        <v>6674</v>
      </c>
      <c r="R2987">
        <v>429</v>
      </c>
      <c r="S2987">
        <v>142</v>
      </c>
    </row>
    <row r="2988" spans="1:20" x14ac:dyDescent="0.25">
      <c r="A2988" t="s">
        <v>20</v>
      </c>
      <c r="B2988" t="s">
        <v>21</v>
      </c>
      <c r="C2988" t="s">
        <v>22</v>
      </c>
      <c r="D2988" t="s">
        <v>23</v>
      </c>
      <c r="E2988" t="s">
        <v>5</v>
      </c>
      <c r="G2988" t="s">
        <v>24</v>
      </c>
      <c r="H2988">
        <v>1804366</v>
      </c>
      <c r="I2988">
        <v>1805556</v>
      </c>
      <c r="J2988" t="s">
        <v>25</v>
      </c>
      <c r="P2988" s="1" t="s">
        <v>6678</v>
      </c>
      <c r="Q2988" t="s">
        <v>6679</v>
      </c>
      <c r="R2988">
        <v>1191</v>
      </c>
      <c r="T2988" t="s">
        <v>6680</v>
      </c>
    </row>
    <row r="2989" spans="1:20" x14ac:dyDescent="0.25">
      <c r="A2989" t="s">
        <v>29</v>
      </c>
      <c r="B2989" t="s">
        <v>30</v>
      </c>
      <c r="C2989" t="s">
        <v>22</v>
      </c>
      <c r="D2989" t="s">
        <v>23</v>
      </c>
      <c r="E2989" t="s">
        <v>5</v>
      </c>
      <c r="G2989" t="s">
        <v>24</v>
      </c>
      <c r="H2989">
        <v>1804366</v>
      </c>
      <c r="I2989">
        <v>1805556</v>
      </c>
      <c r="J2989" t="s">
        <v>25</v>
      </c>
      <c r="K2989" t="s">
        <v>6681</v>
      </c>
      <c r="L2989" t="s">
        <v>6681</v>
      </c>
      <c r="N2989" t="s">
        <v>2266</v>
      </c>
      <c r="P2989" s="1" t="s">
        <v>6678</v>
      </c>
      <c r="Q2989" t="s">
        <v>6679</v>
      </c>
      <c r="R2989">
        <v>1191</v>
      </c>
      <c r="S2989">
        <v>396</v>
      </c>
    </row>
    <row r="2990" spans="1:20" x14ac:dyDescent="0.25">
      <c r="A2990" t="s">
        <v>20</v>
      </c>
      <c r="B2990" t="s">
        <v>21</v>
      </c>
      <c r="C2990" t="s">
        <v>22</v>
      </c>
      <c r="D2990" t="s">
        <v>23</v>
      </c>
      <c r="E2990" t="s">
        <v>5</v>
      </c>
      <c r="G2990" t="s">
        <v>24</v>
      </c>
      <c r="H2990">
        <v>1805556</v>
      </c>
      <c r="I2990">
        <v>1806239</v>
      </c>
      <c r="J2990" t="s">
        <v>25</v>
      </c>
      <c r="P2990" s="1" t="s">
        <v>6682</v>
      </c>
      <c r="Q2990" t="s">
        <v>6683</v>
      </c>
      <c r="R2990">
        <v>684</v>
      </c>
    </row>
    <row r="2991" spans="1:20" x14ac:dyDescent="0.25">
      <c r="A2991" t="s">
        <v>29</v>
      </c>
      <c r="B2991" t="s">
        <v>30</v>
      </c>
      <c r="C2991" t="s">
        <v>22</v>
      </c>
      <c r="D2991" t="s">
        <v>23</v>
      </c>
      <c r="E2991" t="s">
        <v>5</v>
      </c>
      <c r="G2991" t="s">
        <v>24</v>
      </c>
      <c r="H2991">
        <v>1805556</v>
      </c>
      <c r="I2991">
        <v>1806239</v>
      </c>
      <c r="J2991" t="s">
        <v>25</v>
      </c>
      <c r="K2991" t="s">
        <v>6684</v>
      </c>
      <c r="L2991" t="s">
        <v>6684</v>
      </c>
      <c r="N2991" t="s">
        <v>2261</v>
      </c>
      <c r="P2991" s="1" t="s">
        <v>6682</v>
      </c>
      <c r="Q2991" t="s">
        <v>6683</v>
      </c>
      <c r="R2991">
        <v>684</v>
      </c>
      <c r="S2991">
        <v>227</v>
      </c>
    </row>
    <row r="2992" spans="1:20" x14ac:dyDescent="0.25">
      <c r="A2992" t="s">
        <v>20</v>
      </c>
      <c r="B2992" t="s">
        <v>21</v>
      </c>
      <c r="C2992" t="s">
        <v>22</v>
      </c>
      <c r="D2992" t="s">
        <v>23</v>
      </c>
      <c r="E2992" t="s">
        <v>5</v>
      </c>
      <c r="G2992" t="s">
        <v>24</v>
      </c>
      <c r="H2992">
        <v>1806394</v>
      </c>
      <c r="I2992">
        <v>1807236</v>
      </c>
      <c r="J2992" t="s">
        <v>71</v>
      </c>
      <c r="P2992" s="1" t="s">
        <v>6685</v>
      </c>
      <c r="Q2992" t="s">
        <v>6686</v>
      </c>
      <c r="R2992">
        <v>843</v>
      </c>
      <c r="T2992" t="s">
        <v>6687</v>
      </c>
    </row>
    <row r="2993" spans="1:20" x14ac:dyDescent="0.25">
      <c r="A2993" t="s">
        <v>29</v>
      </c>
      <c r="B2993" t="s">
        <v>30</v>
      </c>
      <c r="C2993" t="s">
        <v>22</v>
      </c>
      <c r="D2993" t="s">
        <v>23</v>
      </c>
      <c r="E2993" t="s">
        <v>5</v>
      </c>
      <c r="G2993" t="s">
        <v>24</v>
      </c>
      <c r="H2993">
        <v>1806394</v>
      </c>
      <c r="I2993">
        <v>1807236</v>
      </c>
      <c r="J2993" t="s">
        <v>71</v>
      </c>
      <c r="K2993" t="s">
        <v>6688</v>
      </c>
      <c r="L2993" t="s">
        <v>6688</v>
      </c>
      <c r="N2993" t="s">
        <v>3146</v>
      </c>
      <c r="P2993" s="1" t="s">
        <v>6685</v>
      </c>
      <c r="Q2993" t="s">
        <v>6686</v>
      </c>
      <c r="R2993">
        <v>843</v>
      </c>
      <c r="S2993">
        <v>280</v>
      </c>
    </row>
    <row r="2994" spans="1:20" x14ac:dyDescent="0.25">
      <c r="A2994" t="s">
        <v>20</v>
      </c>
      <c r="B2994" t="s">
        <v>21</v>
      </c>
      <c r="C2994" t="s">
        <v>22</v>
      </c>
      <c r="D2994" t="s">
        <v>23</v>
      </c>
      <c r="E2994" t="s">
        <v>5</v>
      </c>
      <c r="G2994" t="s">
        <v>24</v>
      </c>
      <c r="H2994">
        <v>1807321</v>
      </c>
      <c r="I2994">
        <v>1808382</v>
      </c>
      <c r="J2994" t="s">
        <v>25</v>
      </c>
      <c r="P2994" s="1" t="s">
        <v>6689</v>
      </c>
      <c r="Q2994" t="s">
        <v>6690</v>
      </c>
      <c r="R2994">
        <v>1062</v>
      </c>
      <c r="T2994" t="s">
        <v>6691</v>
      </c>
    </row>
    <row r="2995" spans="1:20" x14ac:dyDescent="0.25">
      <c r="A2995" t="s">
        <v>29</v>
      </c>
      <c r="B2995" t="s">
        <v>30</v>
      </c>
      <c r="C2995" t="s">
        <v>22</v>
      </c>
      <c r="D2995" t="s">
        <v>23</v>
      </c>
      <c r="E2995" t="s">
        <v>5</v>
      </c>
      <c r="G2995" t="s">
        <v>24</v>
      </c>
      <c r="H2995">
        <v>1807321</v>
      </c>
      <c r="I2995">
        <v>1808382</v>
      </c>
      <c r="J2995" t="s">
        <v>25</v>
      </c>
      <c r="K2995" t="s">
        <v>6692</v>
      </c>
      <c r="L2995" t="s">
        <v>6692</v>
      </c>
      <c r="N2995" t="s">
        <v>6693</v>
      </c>
      <c r="P2995" s="1" t="s">
        <v>6689</v>
      </c>
      <c r="Q2995" t="s">
        <v>6690</v>
      </c>
      <c r="R2995">
        <v>1062</v>
      </c>
      <c r="S2995">
        <v>353</v>
      </c>
    </row>
    <row r="2996" spans="1:20" x14ac:dyDescent="0.25">
      <c r="A2996" t="s">
        <v>20</v>
      </c>
      <c r="B2996" t="s">
        <v>21</v>
      </c>
      <c r="C2996" t="s">
        <v>22</v>
      </c>
      <c r="D2996" t="s">
        <v>23</v>
      </c>
      <c r="E2996" t="s">
        <v>5</v>
      </c>
      <c r="G2996" t="s">
        <v>24</v>
      </c>
      <c r="H2996">
        <v>1808610</v>
      </c>
      <c r="I2996">
        <v>1808969</v>
      </c>
      <c r="J2996" t="s">
        <v>71</v>
      </c>
      <c r="P2996" s="1" t="s">
        <v>6694</v>
      </c>
      <c r="Q2996" t="s">
        <v>6695</v>
      </c>
      <c r="R2996">
        <v>360</v>
      </c>
      <c r="T2996" t="s">
        <v>6696</v>
      </c>
    </row>
    <row r="2997" spans="1:20" x14ac:dyDescent="0.25">
      <c r="A2997" t="s">
        <v>29</v>
      </c>
      <c r="B2997" t="s">
        <v>30</v>
      </c>
      <c r="C2997" t="s">
        <v>22</v>
      </c>
      <c r="D2997" t="s">
        <v>23</v>
      </c>
      <c r="E2997" t="s">
        <v>5</v>
      </c>
      <c r="G2997" t="s">
        <v>24</v>
      </c>
      <c r="H2997">
        <v>1808610</v>
      </c>
      <c r="I2997">
        <v>1808969</v>
      </c>
      <c r="J2997" t="s">
        <v>71</v>
      </c>
      <c r="K2997" t="s">
        <v>6697</v>
      </c>
      <c r="L2997" t="s">
        <v>6697</v>
      </c>
      <c r="N2997" t="s">
        <v>36</v>
      </c>
      <c r="P2997" s="1" t="s">
        <v>6694</v>
      </c>
      <c r="Q2997" t="s">
        <v>6695</v>
      </c>
      <c r="R2997">
        <v>360</v>
      </c>
      <c r="S2997">
        <v>119</v>
      </c>
    </row>
    <row r="2998" spans="1:20" x14ac:dyDescent="0.25">
      <c r="A2998" t="s">
        <v>20</v>
      </c>
      <c r="B2998" t="s">
        <v>21</v>
      </c>
      <c r="C2998" t="s">
        <v>22</v>
      </c>
      <c r="D2998" t="s">
        <v>23</v>
      </c>
      <c r="E2998" t="s">
        <v>5</v>
      </c>
      <c r="G2998" t="s">
        <v>24</v>
      </c>
      <c r="H2998">
        <v>1809080</v>
      </c>
      <c r="I2998">
        <v>1810504</v>
      </c>
      <c r="J2998" t="s">
        <v>71</v>
      </c>
      <c r="P2998" s="1" t="s">
        <v>6698</v>
      </c>
      <c r="Q2998" t="s">
        <v>6699</v>
      </c>
      <c r="R2998">
        <v>1425</v>
      </c>
      <c r="T2998" t="s">
        <v>6700</v>
      </c>
    </row>
    <row r="2999" spans="1:20" x14ac:dyDescent="0.25">
      <c r="A2999" t="s">
        <v>29</v>
      </c>
      <c r="B2999" t="s">
        <v>30</v>
      </c>
      <c r="C2999" t="s">
        <v>22</v>
      </c>
      <c r="D2999" t="s">
        <v>23</v>
      </c>
      <c r="E2999" t="s">
        <v>5</v>
      </c>
      <c r="G2999" t="s">
        <v>24</v>
      </c>
      <c r="H2999">
        <v>1809080</v>
      </c>
      <c r="I2999">
        <v>1810504</v>
      </c>
      <c r="J2999" t="s">
        <v>71</v>
      </c>
      <c r="K2999" t="s">
        <v>6701</v>
      </c>
      <c r="L2999" t="s">
        <v>6701</v>
      </c>
      <c r="N2999" t="s">
        <v>5300</v>
      </c>
      <c r="P2999" s="1" t="s">
        <v>6698</v>
      </c>
      <c r="Q2999" t="s">
        <v>6699</v>
      </c>
      <c r="R2999">
        <v>1425</v>
      </c>
      <c r="S2999">
        <v>474</v>
      </c>
    </row>
    <row r="3000" spans="1:20" x14ac:dyDescent="0.25">
      <c r="A3000" t="s">
        <v>20</v>
      </c>
      <c r="B3000" t="s">
        <v>21</v>
      </c>
      <c r="C3000" t="s">
        <v>22</v>
      </c>
      <c r="D3000" t="s">
        <v>23</v>
      </c>
      <c r="E3000" t="s">
        <v>5</v>
      </c>
      <c r="G3000" t="s">
        <v>24</v>
      </c>
      <c r="H3000">
        <v>1810684</v>
      </c>
      <c r="I3000">
        <v>1811751</v>
      </c>
      <c r="J3000" t="s">
        <v>71</v>
      </c>
      <c r="P3000" s="1" t="s">
        <v>6702</v>
      </c>
      <c r="Q3000" t="s">
        <v>6703</v>
      </c>
      <c r="R3000">
        <v>1068</v>
      </c>
    </row>
    <row r="3001" spans="1:20" x14ac:dyDescent="0.25">
      <c r="A3001" t="s">
        <v>29</v>
      </c>
      <c r="B3001" t="s">
        <v>30</v>
      </c>
      <c r="C3001" t="s">
        <v>22</v>
      </c>
      <c r="D3001" t="s">
        <v>23</v>
      </c>
      <c r="E3001" t="s">
        <v>5</v>
      </c>
      <c r="G3001" t="s">
        <v>24</v>
      </c>
      <c r="H3001">
        <v>1810684</v>
      </c>
      <c r="I3001">
        <v>1811751</v>
      </c>
      <c r="J3001" t="s">
        <v>71</v>
      </c>
      <c r="K3001" t="s">
        <v>6704</v>
      </c>
      <c r="L3001" t="s">
        <v>6704</v>
      </c>
      <c r="N3001" t="s">
        <v>6705</v>
      </c>
      <c r="P3001" s="1" t="s">
        <v>6702</v>
      </c>
      <c r="Q3001" t="s">
        <v>6703</v>
      </c>
      <c r="R3001">
        <v>1068</v>
      </c>
      <c r="S3001">
        <v>355</v>
      </c>
    </row>
    <row r="3002" spans="1:20" x14ac:dyDescent="0.25">
      <c r="A3002" t="s">
        <v>20</v>
      </c>
      <c r="B3002" t="s">
        <v>21</v>
      </c>
      <c r="C3002" t="s">
        <v>22</v>
      </c>
      <c r="D3002" t="s">
        <v>23</v>
      </c>
      <c r="E3002" t="s">
        <v>5</v>
      </c>
      <c r="G3002" t="s">
        <v>24</v>
      </c>
      <c r="H3002">
        <v>1811886</v>
      </c>
      <c r="I3002">
        <v>1812644</v>
      </c>
      <c r="J3002" t="s">
        <v>25</v>
      </c>
      <c r="P3002" s="1" t="s">
        <v>6706</v>
      </c>
      <c r="Q3002" t="s">
        <v>6707</v>
      </c>
      <c r="R3002">
        <v>759</v>
      </c>
      <c r="T3002" t="s">
        <v>6708</v>
      </c>
    </row>
    <row r="3003" spans="1:20" x14ac:dyDescent="0.25">
      <c r="A3003" t="s">
        <v>29</v>
      </c>
      <c r="B3003" t="s">
        <v>30</v>
      </c>
      <c r="C3003" t="s">
        <v>22</v>
      </c>
      <c r="D3003" t="s">
        <v>23</v>
      </c>
      <c r="E3003" t="s">
        <v>5</v>
      </c>
      <c r="G3003" t="s">
        <v>24</v>
      </c>
      <c r="H3003">
        <v>1811886</v>
      </c>
      <c r="I3003">
        <v>1812644</v>
      </c>
      <c r="J3003" t="s">
        <v>25</v>
      </c>
      <c r="K3003" t="s">
        <v>6709</v>
      </c>
      <c r="L3003" t="s">
        <v>6709</v>
      </c>
      <c r="N3003" t="s">
        <v>319</v>
      </c>
      <c r="P3003" s="1" t="s">
        <v>6706</v>
      </c>
      <c r="Q3003" t="s">
        <v>6707</v>
      </c>
      <c r="R3003">
        <v>759</v>
      </c>
      <c r="S3003">
        <v>252</v>
      </c>
    </row>
    <row r="3004" spans="1:20" x14ac:dyDescent="0.25">
      <c r="A3004" t="s">
        <v>20</v>
      </c>
      <c r="B3004" t="s">
        <v>21</v>
      </c>
      <c r="C3004" t="s">
        <v>22</v>
      </c>
      <c r="D3004" t="s">
        <v>23</v>
      </c>
      <c r="E3004" t="s">
        <v>5</v>
      </c>
      <c r="G3004" t="s">
        <v>24</v>
      </c>
      <c r="H3004">
        <v>1812647</v>
      </c>
      <c r="I3004">
        <v>1815085</v>
      </c>
      <c r="J3004" t="s">
        <v>25</v>
      </c>
      <c r="P3004" s="1" t="s">
        <v>6710</v>
      </c>
      <c r="Q3004" t="s">
        <v>6711</v>
      </c>
      <c r="R3004">
        <v>2439</v>
      </c>
      <c r="T3004" t="s">
        <v>6712</v>
      </c>
    </row>
    <row r="3005" spans="1:20" x14ac:dyDescent="0.25">
      <c r="A3005" t="s">
        <v>29</v>
      </c>
      <c r="B3005" t="s">
        <v>30</v>
      </c>
      <c r="C3005" t="s">
        <v>22</v>
      </c>
      <c r="D3005" t="s">
        <v>23</v>
      </c>
      <c r="E3005" t="s">
        <v>5</v>
      </c>
      <c r="G3005" t="s">
        <v>24</v>
      </c>
      <c r="H3005">
        <v>1812647</v>
      </c>
      <c r="I3005">
        <v>1815085</v>
      </c>
      <c r="J3005" t="s">
        <v>25</v>
      </c>
      <c r="K3005" t="s">
        <v>6713</v>
      </c>
      <c r="L3005" t="s">
        <v>6713</v>
      </c>
      <c r="N3005" t="s">
        <v>6714</v>
      </c>
      <c r="P3005" s="1" t="s">
        <v>6710</v>
      </c>
      <c r="Q3005" t="s">
        <v>6711</v>
      </c>
      <c r="R3005">
        <v>2439</v>
      </c>
      <c r="S3005">
        <v>812</v>
      </c>
    </row>
    <row r="3006" spans="1:20" x14ac:dyDescent="0.25">
      <c r="A3006" t="s">
        <v>20</v>
      </c>
      <c r="B3006" t="s">
        <v>21</v>
      </c>
      <c r="C3006" t="s">
        <v>22</v>
      </c>
      <c r="D3006" t="s">
        <v>23</v>
      </c>
      <c r="E3006" t="s">
        <v>5</v>
      </c>
      <c r="G3006" t="s">
        <v>24</v>
      </c>
      <c r="H3006">
        <v>1815089</v>
      </c>
      <c r="I3006">
        <v>1816000</v>
      </c>
      <c r="J3006" t="s">
        <v>25</v>
      </c>
      <c r="P3006" s="1" t="s">
        <v>6715</v>
      </c>
      <c r="Q3006" t="s">
        <v>6716</v>
      </c>
      <c r="R3006">
        <v>912</v>
      </c>
      <c r="T3006" t="s">
        <v>6717</v>
      </c>
    </row>
    <row r="3007" spans="1:20" x14ac:dyDescent="0.25">
      <c r="A3007" t="s">
        <v>29</v>
      </c>
      <c r="B3007" t="s">
        <v>30</v>
      </c>
      <c r="C3007" t="s">
        <v>22</v>
      </c>
      <c r="D3007" t="s">
        <v>23</v>
      </c>
      <c r="E3007" t="s">
        <v>5</v>
      </c>
      <c r="G3007" t="s">
        <v>24</v>
      </c>
      <c r="H3007">
        <v>1815089</v>
      </c>
      <c r="I3007">
        <v>1816000</v>
      </c>
      <c r="J3007" t="s">
        <v>25</v>
      </c>
      <c r="K3007" t="s">
        <v>6718</v>
      </c>
      <c r="L3007" t="s">
        <v>6718</v>
      </c>
      <c r="N3007" t="s">
        <v>36</v>
      </c>
      <c r="P3007" s="1" t="s">
        <v>6715</v>
      </c>
      <c r="Q3007" t="s">
        <v>6716</v>
      </c>
      <c r="R3007">
        <v>912</v>
      </c>
      <c r="S3007">
        <v>303</v>
      </c>
    </row>
    <row r="3008" spans="1:20" x14ac:dyDescent="0.25">
      <c r="A3008" t="s">
        <v>20</v>
      </c>
      <c r="B3008" t="s">
        <v>21</v>
      </c>
      <c r="C3008" t="s">
        <v>22</v>
      </c>
      <c r="D3008" t="s">
        <v>23</v>
      </c>
      <c r="E3008" t="s">
        <v>5</v>
      </c>
      <c r="G3008" t="s">
        <v>24</v>
      </c>
      <c r="H3008">
        <v>1816063</v>
      </c>
      <c r="I3008">
        <v>1816812</v>
      </c>
      <c r="J3008" t="s">
        <v>71</v>
      </c>
      <c r="P3008" s="1" t="s">
        <v>6719</v>
      </c>
      <c r="Q3008" t="s">
        <v>6720</v>
      </c>
      <c r="R3008">
        <v>750</v>
      </c>
      <c r="T3008" t="s">
        <v>6721</v>
      </c>
    </row>
    <row r="3009" spans="1:20" x14ac:dyDescent="0.25">
      <c r="A3009" t="s">
        <v>29</v>
      </c>
      <c r="B3009" t="s">
        <v>30</v>
      </c>
      <c r="C3009" t="s">
        <v>22</v>
      </c>
      <c r="D3009" t="s">
        <v>23</v>
      </c>
      <c r="E3009" t="s">
        <v>5</v>
      </c>
      <c r="G3009" t="s">
        <v>24</v>
      </c>
      <c r="H3009">
        <v>1816063</v>
      </c>
      <c r="I3009">
        <v>1816812</v>
      </c>
      <c r="J3009" t="s">
        <v>71</v>
      </c>
      <c r="K3009" t="s">
        <v>6722</v>
      </c>
      <c r="L3009" t="s">
        <v>6722</v>
      </c>
      <c r="N3009" t="s">
        <v>36</v>
      </c>
      <c r="P3009" s="1" t="s">
        <v>6719</v>
      </c>
      <c r="Q3009" t="s">
        <v>6720</v>
      </c>
      <c r="R3009">
        <v>750</v>
      </c>
      <c r="S3009">
        <v>249</v>
      </c>
    </row>
    <row r="3010" spans="1:20" x14ac:dyDescent="0.25">
      <c r="A3010" t="s">
        <v>20</v>
      </c>
      <c r="B3010" t="s">
        <v>21</v>
      </c>
      <c r="C3010" t="s">
        <v>22</v>
      </c>
      <c r="D3010" t="s">
        <v>23</v>
      </c>
      <c r="E3010" t="s">
        <v>5</v>
      </c>
      <c r="G3010" t="s">
        <v>24</v>
      </c>
      <c r="H3010">
        <v>1816949</v>
      </c>
      <c r="I3010">
        <v>1819036</v>
      </c>
      <c r="J3010" t="s">
        <v>25</v>
      </c>
      <c r="P3010" s="1" t="s">
        <v>6723</v>
      </c>
      <c r="Q3010" t="s">
        <v>6724</v>
      </c>
      <c r="R3010">
        <v>2088</v>
      </c>
      <c r="T3010" t="s">
        <v>6725</v>
      </c>
    </row>
    <row r="3011" spans="1:20" x14ac:dyDescent="0.25">
      <c r="A3011" t="s">
        <v>29</v>
      </c>
      <c r="B3011" t="s">
        <v>30</v>
      </c>
      <c r="C3011" t="s">
        <v>22</v>
      </c>
      <c r="D3011" t="s">
        <v>23</v>
      </c>
      <c r="E3011" t="s">
        <v>5</v>
      </c>
      <c r="G3011" t="s">
        <v>24</v>
      </c>
      <c r="H3011">
        <v>1816949</v>
      </c>
      <c r="I3011">
        <v>1819036</v>
      </c>
      <c r="J3011" t="s">
        <v>25</v>
      </c>
      <c r="K3011" t="s">
        <v>6726</v>
      </c>
      <c r="L3011" t="s">
        <v>6726</v>
      </c>
      <c r="N3011" t="s">
        <v>6727</v>
      </c>
      <c r="P3011" s="1" t="s">
        <v>6723</v>
      </c>
      <c r="Q3011" t="s">
        <v>6724</v>
      </c>
      <c r="R3011">
        <v>2088</v>
      </c>
      <c r="S3011">
        <v>695</v>
      </c>
    </row>
    <row r="3012" spans="1:20" x14ac:dyDescent="0.25">
      <c r="A3012" t="s">
        <v>20</v>
      </c>
      <c r="B3012" t="s">
        <v>21</v>
      </c>
      <c r="C3012" t="s">
        <v>22</v>
      </c>
      <c r="D3012" t="s">
        <v>23</v>
      </c>
      <c r="E3012" t="s">
        <v>5</v>
      </c>
      <c r="G3012" t="s">
        <v>24</v>
      </c>
      <c r="H3012">
        <v>1819040</v>
      </c>
      <c r="I3012">
        <v>1819834</v>
      </c>
      <c r="J3012" t="s">
        <v>71</v>
      </c>
      <c r="O3012" t="s">
        <v>6728</v>
      </c>
      <c r="P3012" s="1" t="s">
        <v>6729</v>
      </c>
      <c r="Q3012" t="s">
        <v>6730</v>
      </c>
      <c r="R3012">
        <v>795</v>
      </c>
      <c r="T3012" t="s">
        <v>6731</v>
      </c>
    </row>
    <row r="3013" spans="1:20" x14ac:dyDescent="0.25">
      <c r="A3013" t="s">
        <v>29</v>
      </c>
      <c r="B3013" t="s">
        <v>30</v>
      </c>
      <c r="C3013" t="s">
        <v>22</v>
      </c>
      <c r="D3013" t="s">
        <v>23</v>
      </c>
      <c r="E3013" t="s">
        <v>5</v>
      </c>
      <c r="G3013" t="s">
        <v>24</v>
      </c>
      <c r="H3013">
        <v>1819040</v>
      </c>
      <c r="I3013">
        <v>1819834</v>
      </c>
      <c r="J3013" t="s">
        <v>71</v>
      </c>
      <c r="K3013" t="s">
        <v>6732</v>
      </c>
      <c r="L3013" t="s">
        <v>6732</v>
      </c>
      <c r="N3013" t="s">
        <v>6733</v>
      </c>
      <c r="O3013" t="s">
        <v>6728</v>
      </c>
      <c r="P3013" s="1" t="s">
        <v>6729</v>
      </c>
      <c r="Q3013" t="s">
        <v>6730</v>
      </c>
      <c r="R3013">
        <v>795</v>
      </c>
      <c r="S3013">
        <v>264</v>
      </c>
    </row>
    <row r="3014" spans="1:20" x14ac:dyDescent="0.25">
      <c r="A3014" t="s">
        <v>20</v>
      </c>
      <c r="B3014" t="s">
        <v>21</v>
      </c>
      <c r="C3014" t="s">
        <v>22</v>
      </c>
      <c r="D3014" t="s">
        <v>23</v>
      </c>
      <c r="E3014" t="s">
        <v>5</v>
      </c>
      <c r="G3014" t="s">
        <v>24</v>
      </c>
      <c r="H3014">
        <v>1819890</v>
      </c>
      <c r="I3014">
        <v>1821230</v>
      </c>
      <c r="J3014" t="s">
        <v>25</v>
      </c>
      <c r="P3014" s="1" t="s">
        <v>6734</v>
      </c>
      <c r="Q3014" t="s">
        <v>6735</v>
      </c>
      <c r="R3014">
        <v>1341</v>
      </c>
      <c r="T3014" t="s">
        <v>6736</v>
      </c>
    </row>
    <row r="3015" spans="1:20" x14ac:dyDescent="0.25">
      <c r="A3015" t="s">
        <v>29</v>
      </c>
      <c r="B3015" t="s">
        <v>30</v>
      </c>
      <c r="C3015" t="s">
        <v>22</v>
      </c>
      <c r="D3015" t="s">
        <v>23</v>
      </c>
      <c r="E3015" t="s">
        <v>5</v>
      </c>
      <c r="G3015" t="s">
        <v>24</v>
      </c>
      <c r="H3015">
        <v>1819890</v>
      </c>
      <c r="I3015">
        <v>1821230</v>
      </c>
      <c r="J3015" t="s">
        <v>25</v>
      </c>
      <c r="K3015" t="s">
        <v>6737</v>
      </c>
      <c r="L3015" t="s">
        <v>6737</v>
      </c>
      <c r="N3015" t="s">
        <v>36</v>
      </c>
      <c r="P3015" s="1" t="s">
        <v>6734</v>
      </c>
      <c r="Q3015" t="s">
        <v>6735</v>
      </c>
      <c r="R3015">
        <v>1341</v>
      </c>
      <c r="S3015">
        <v>446</v>
      </c>
    </row>
    <row r="3016" spans="1:20" x14ac:dyDescent="0.25">
      <c r="A3016" t="s">
        <v>20</v>
      </c>
      <c r="B3016" t="s">
        <v>21</v>
      </c>
      <c r="C3016" t="s">
        <v>22</v>
      </c>
      <c r="D3016" t="s">
        <v>23</v>
      </c>
      <c r="E3016" t="s">
        <v>5</v>
      </c>
      <c r="G3016" t="s">
        <v>24</v>
      </c>
      <c r="H3016">
        <v>1821410</v>
      </c>
      <c r="I3016">
        <v>1821796</v>
      </c>
      <c r="J3016" t="s">
        <v>25</v>
      </c>
      <c r="P3016" s="1" t="s">
        <v>6738</v>
      </c>
      <c r="Q3016" t="s">
        <v>6739</v>
      </c>
      <c r="R3016">
        <v>387</v>
      </c>
      <c r="T3016" t="s">
        <v>6740</v>
      </c>
    </row>
    <row r="3017" spans="1:20" x14ac:dyDescent="0.25">
      <c r="A3017" t="s">
        <v>29</v>
      </c>
      <c r="B3017" t="s">
        <v>30</v>
      </c>
      <c r="C3017" t="s">
        <v>22</v>
      </c>
      <c r="D3017" t="s">
        <v>23</v>
      </c>
      <c r="E3017" t="s">
        <v>5</v>
      </c>
      <c r="G3017" t="s">
        <v>24</v>
      </c>
      <c r="H3017">
        <v>1821410</v>
      </c>
      <c r="I3017">
        <v>1821796</v>
      </c>
      <c r="J3017" t="s">
        <v>25</v>
      </c>
      <c r="K3017" t="s">
        <v>6741</v>
      </c>
      <c r="L3017" t="s">
        <v>6741</v>
      </c>
      <c r="N3017" t="s">
        <v>36</v>
      </c>
      <c r="P3017" s="1" t="s">
        <v>6738</v>
      </c>
      <c r="Q3017" t="s">
        <v>6739</v>
      </c>
      <c r="R3017">
        <v>387</v>
      </c>
      <c r="S3017">
        <v>128</v>
      </c>
    </row>
    <row r="3018" spans="1:20" x14ac:dyDescent="0.25">
      <c r="A3018" t="s">
        <v>20</v>
      </c>
      <c r="B3018" t="s">
        <v>21</v>
      </c>
      <c r="C3018" t="s">
        <v>22</v>
      </c>
      <c r="D3018" t="s">
        <v>23</v>
      </c>
      <c r="E3018" t="s">
        <v>5</v>
      </c>
      <c r="G3018" t="s">
        <v>24</v>
      </c>
      <c r="H3018">
        <v>1821857</v>
      </c>
      <c r="I3018">
        <v>1822516</v>
      </c>
      <c r="J3018" t="s">
        <v>25</v>
      </c>
      <c r="P3018" s="1" t="s">
        <v>6742</v>
      </c>
      <c r="Q3018" t="s">
        <v>6743</v>
      </c>
      <c r="R3018">
        <v>660</v>
      </c>
      <c r="T3018" t="s">
        <v>6744</v>
      </c>
    </row>
    <row r="3019" spans="1:20" x14ac:dyDescent="0.25">
      <c r="A3019" t="s">
        <v>29</v>
      </c>
      <c r="B3019" t="s">
        <v>30</v>
      </c>
      <c r="C3019" t="s">
        <v>22</v>
      </c>
      <c r="D3019" t="s">
        <v>23</v>
      </c>
      <c r="E3019" t="s">
        <v>5</v>
      </c>
      <c r="G3019" t="s">
        <v>24</v>
      </c>
      <c r="H3019">
        <v>1821857</v>
      </c>
      <c r="I3019">
        <v>1822516</v>
      </c>
      <c r="J3019" t="s">
        <v>25</v>
      </c>
      <c r="K3019" t="s">
        <v>6745</v>
      </c>
      <c r="L3019" t="s">
        <v>6745</v>
      </c>
      <c r="N3019" t="s">
        <v>36</v>
      </c>
      <c r="P3019" s="1" t="s">
        <v>6742</v>
      </c>
      <c r="Q3019" t="s">
        <v>6743</v>
      </c>
      <c r="R3019">
        <v>660</v>
      </c>
      <c r="S3019">
        <v>219</v>
      </c>
    </row>
    <row r="3020" spans="1:20" x14ac:dyDescent="0.25">
      <c r="A3020" t="s">
        <v>20</v>
      </c>
      <c r="B3020" t="s">
        <v>21</v>
      </c>
      <c r="C3020" t="s">
        <v>22</v>
      </c>
      <c r="D3020" t="s">
        <v>23</v>
      </c>
      <c r="E3020" t="s">
        <v>5</v>
      </c>
      <c r="G3020" t="s">
        <v>24</v>
      </c>
      <c r="H3020">
        <v>1822543</v>
      </c>
      <c r="I3020">
        <v>1823553</v>
      </c>
      <c r="J3020" t="s">
        <v>25</v>
      </c>
      <c r="P3020" s="1" t="s">
        <v>6746</v>
      </c>
      <c r="Q3020" t="s">
        <v>6747</v>
      </c>
      <c r="R3020">
        <v>1011</v>
      </c>
      <c r="T3020" t="s">
        <v>6748</v>
      </c>
    </row>
    <row r="3021" spans="1:20" x14ac:dyDescent="0.25">
      <c r="A3021" t="s">
        <v>29</v>
      </c>
      <c r="B3021" t="s">
        <v>30</v>
      </c>
      <c r="C3021" t="s">
        <v>22</v>
      </c>
      <c r="D3021" t="s">
        <v>23</v>
      </c>
      <c r="E3021" t="s">
        <v>5</v>
      </c>
      <c r="G3021" t="s">
        <v>24</v>
      </c>
      <c r="H3021">
        <v>1822543</v>
      </c>
      <c r="I3021">
        <v>1823553</v>
      </c>
      <c r="J3021" t="s">
        <v>25</v>
      </c>
      <c r="K3021" t="s">
        <v>6749</v>
      </c>
      <c r="L3021" t="s">
        <v>6749</v>
      </c>
      <c r="N3021" t="s">
        <v>36</v>
      </c>
      <c r="P3021" s="1" t="s">
        <v>6746</v>
      </c>
      <c r="Q3021" t="s">
        <v>6747</v>
      </c>
      <c r="R3021">
        <v>1011</v>
      </c>
      <c r="S3021">
        <v>336</v>
      </c>
    </row>
    <row r="3022" spans="1:20" x14ac:dyDescent="0.25">
      <c r="A3022" t="s">
        <v>20</v>
      </c>
      <c r="B3022" t="s">
        <v>21</v>
      </c>
      <c r="C3022" t="s">
        <v>22</v>
      </c>
      <c r="D3022" t="s">
        <v>23</v>
      </c>
      <c r="E3022" t="s">
        <v>5</v>
      </c>
      <c r="G3022" t="s">
        <v>24</v>
      </c>
      <c r="H3022">
        <v>1823630</v>
      </c>
      <c r="I3022">
        <v>1825849</v>
      </c>
      <c r="J3022" t="s">
        <v>25</v>
      </c>
      <c r="P3022" s="1" t="s">
        <v>6750</v>
      </c>
      <c r="Q3022" t="s">
        <v>6751</v>
      </c>
      <c r="R3022">
        <v>2220</v>
      </c>
    </row>
    <row r="3023" spans="1:20" x14ac:dyDescent="0.25">
      <c r="A3023" t="s">
        <v>29</v>
      </c>
      <c r="B3023" t="s">
        <v>30</v>
      </c>
      <c r="C3023" t="s">
        <v>22</v>
      </c>
      <c r="D3023" t="s">
        <v>23</v>
      </c>
      <c r="E3023" t="s">
        <v>5</v>
      </c>
      <c r="G3023" t="s">
        <v>24</v>
      </c>
      <c r="H3023">
        <v>1823630</v>
      </c>
      <c r="I3023">
        <v>1825849</v>
      </c>
      <c r="J3023" t="s">
        <v>25</v>
      </c>
      <c r="K3023" t="s">
        <v>6752</v>
      </c>
      <c r="L3023" t="s">
        <v>6752</v>
      </c>
      <c r="N3023" t="s">
        <v>6753</v>
      </c>
      <c r="P3023" s="1" t="s">
        <v>6750</v>
      </c>
      <c r="Q3023" t="s">
        <v>6751</v>
      </c>
      <c r="R3023">
        <v>2220</v>
      </c>
      <c r="S3023">
        <v>739</v>
      </c>
    </row>
    <row r="3024" spans="1:20" x14ac:dyDescent="0.25">
      <c r="A3024" t="s">
        <v>20</v>
      </c>
      <c r="B3024" t="s">
        <v>21</v>
      </c>
      <c r="C3024" t="s">
        <v>22</v>
      </c>
      <c r="D3024" t="s">
        <v>23</v>
      </c>
      <c r="E3024" t="s">
        <v>5</v>
      </c>
      <c r="G3024" t="s">
        <v>24</v>
      </c>
      <c r="H3024">
        <v>1825853</v>
      </c>
      <c r="I3024">
        <v>1827253</v>
      </c>
      <c r="J3024" t="s">
        <v>25</v>
      </c>
      <c r="P3024" s="1" t="s">
        <v>6754</v>
      </c>
      <c r="Q3024" t="s">
        <v>6755</v>
      </c>
      <c r="R3024">
        <v>1401</v>
      </c>
      <c r="T3024" t="s">
        <v>6756</v>
      </c>
    </row>
    <row r="3025" spans="1:20" x14ac:dyDescent="0.25">
      <c r="A3025" t="s">
        <v>29</v>
      </c>
      <c r="B3025" t="s">
        <v>30</v>
      </c>
      <c r="C3025" t="s">
        <v>22</v>
      </c>
      <c r="D3025" t="s">
        <v>23</v>
      </c>
      <c r="E3025" t="s">
        <v>5</v>
      </c>
      <c r="G3025" t="s">
        <v>24</v>
      </c>
      <c r="H3025">
        <v>1825853</v>
      </c>
      <c r="I3025">
        <v>1827253</v>
      </c>
      <c r="J3025" t="s">
        <v>25</v>
      </c>
      <c r="K3025" t="s">
        <v>6757</v>
      </c>
      <c r="L3025" t="s">
        <v>6757</v>
      </c>
      <c r="N3025" t="s">
        <v>6758</v>
      </c>
      <c r="P3025" s="1" t="s">
        <v>6754</v>
      </c>
      <c r="Q3025" t="s">
        <v>6755</v>
      </c>
      <c r="R3025">
        <v>1401</v>
      </c>
      <c r="S3025">
        <v>466</v>
      </c>
    </row>
    <row r="3026" spans="1:20" x14ac:dyDescent="0.25">
      <c r="A3026" t="s">
        <v>20</v>
      </c>
      <c r="B3026" t="s">
        <v>21</v>
      </c>
      <c r="C3026" t="s">
        <v>22</v>
      </c>
      <c r="D3026" t="s">
        <v>23</v>
      </c>
      <c r="E3026" t="s">
        <v>5</v>
      </c>
      <c r="G3026" t="s">
        <v>24</v>
      </c>
      <c r="H3026">
        <v>1827352</v>
      </c>
      <c r="I3026">
        <v>1829469</v>
      </c>
      <c r="J3026" t="s">
        <v>71</v>
      </c>
      <c r="P3026" s="1" t="s">
        <v>6759</v>
      </c>
      <c r="Q3026" t="s">
        <v>6760</v>
      </c>
      <c r="R3026">
        <v>2118</v>
      </c>
      <c r="T3026" t="s">
        <v>6761</v>
      </c>
    </row>
    <row r="3027" spans="1:20" x14ac:dyDescent="0.25">
      <c r="A3027" t="s">
        <v>29</v>
      </c>
      <c r="B3027" t="s">
        <v>30</v>
      </c>
      <c r="C3027" t="s">
        <v>22</v>
      </c>
      <c r="D3027" t="s">
        <v>23</v>
      </c>
      <c r="E3027" t="s">
        <v>5</v>
      </c>
      <c r="G3027" t="s">
        <v>24</v>
      </c>
      <c r="H3027">
        <v>1827352</v>
      </c>
      <c r="I3027">
        <v>1829469</v>
      </c>
      <c r="J3027" t="s">
        <v>71</v>
      </c>
      <c r="K3027" t="s">
        <v>6762</v>
      </c>
      <c r="L3027" t="s">
        <v>6762</v>
      </c>
      <c r="N3027" t="s">
        <v>6763</v>
      </c>
      <c r="P3027" s="1" t="s">
        <v>6759</v>
      </c>
      <c r="Q3027" t="s">
        <v>6760</v>
      </c>
      <c r="R3027">
        <v>2118</v>
      </c>
      <c r="S3027">
        <v>705</v>
      </c>
    </row>
    <row r="3028" spans="1:20" x14ac:dyDescent="0.25">
      <c r="A3028" t="s">
        <v>20</v>
      </c>
      <c r="B3028" t="s">
        <v>21</v>
      </c>
      <c r="C3028" t="s">
        <v>22</v>
      </c>
      <c r="D3028" t="s">
        <v>23</v>
      </c>
      <c r="E3028" t="s">
        <v>5</v>
      </c>
      <c r="G3028" t="s">
        <v>24</v>
      </c>
      <c r="H3028">
        <v>1829719</v>
      </c>
      <c r="I3028">
        <v>1830858</v>
      </c>
      <c r="J3028" t="s">
        <v>25</v>
      </c>
      <c r="P3028" s="1" t="s">
        <v>6764</v>
      </c>
      <c r="Q3028" t="s">
        <v>6765</v>
      </c>
      <c r="R3028">
        <v>1140</v>
      </c>
      <c r="T3028" t="s">
        <v>6766</v>
      </c>
    </row>
    <row r="3029" spans="1:20" x14ac:dyDescent="0.25">
      <c r="A3029" t="s">
        <v>29</v>
      </c>
      <c r="B3029" t="s">
        <v>30</v>
      </c>
      <c r="C3029" t="s">
        <v>22</v>
      </c>
      <c r="D3029" t="s">
        <v>23</v>
      </c>
      <c r="E3029" t="s">
        <v>5</v>
      </c>
      <c r="G3029" t="s">
        <v>24</v>
      </c>
      <c r="H3029">
        <v>1829719</v>
      </c>
      <c r="I3029">
        <v>1830858</v>
      </c>
      <c r="J3029" t="s">
        <v>25</v>
      </c>
      <c r="K3029" t="s">
        <v>6767</v>
      </c>
      <c r="L3029" t="s">
        <v>6767</v>
      </c>
      <c r="N3029" t="s">
        <v>3556</v>
      </c>
      <c r="P3029" s="1" t="s">
        <v>6764</v>
      </c>
      <c r="Q3029" t="s">
        <v>6765</v>
      </c>
      <c r="R3029">
        <v>1140</v>
      </c>
      <c r="S3029">
        <v>379</v>
      </c>
    </row>
    <row r="3030" spans="1:20" x14ac:dyDescent="0.25">
      <c r="A3030" t="s">
        <v>20</v>
      </c>
      <c r="B3030" t="s">
        <v>21</v>
      </c>
      <c r="C3030" t="s">
        <v>22</v>
      </c>
      <c r="D3030" t="s">
        <v>23</v>
      </c>
      <c r="E3030" t="s">
        <v>5</v>
      </c>
      <c r="G3030" t="s">
        <v>24</v>
      </c>
      <c r="H3030">
        <v>1830928</v>
      </c>
      <c r="I3030">
        <v>1832013</v>
      </c>
      <c r="J3030" t="s">
        <v>71</v>
      </c>
      <c r="P3030" s="1" t="s">
        <v>6768</v>
      </c>
      <c r="Q3030" t="s">
        <v>6769</v>
      </c>
      <c r="R3030">
        <v>1086</v>
      </c>
      <c r="T3030" t="s">
        <v>6770</v>
      </c>
    </row>
    <row r="3031" spans="1:20" x14ac:dyDescent="0.25">
      <c r="A3031" t="s">
        <v>29</v>
      </c>
      <c r="B3031" t="s">
        <v>30</v>
      </c>
      <c r="C3031" t="s">
        <v>22</v>
      </c>
      <c r="D3031" t="s">
        <v>23</v>
      </c>
      <c r="E3031" t="s">
        <v>5</v>
      </c>
      <c r="G3031" t="s">
        <v>24</v>
      </c>
      <c r="H3031">
        <v>1830928</v>
      </c>
      <c r="I3031">
        <v>1832013</v>
      </c>
      <c r="J3031" t="s">
        <v>71</v>
      </c>
      <c r="K3031" t="s">
        <v>6771</v>
      </c>
      <c r="L3031" t="s">
        <v>6771</v>
      </c>
      <c r="N3031" t="s">
        <v>36</v>
      </c>
      <c r="P3031" s="1" t="s">
        <v>6768</v>
      </c>
      <c r="Q3031" t="s">
        <v>6769</v>
      </c>
      <c r="R3031">
        <v>1086</v>
      </c>
      <c r="S3031">
        <v>361</v>
      </c>
    </row>
    <row r="3032" spans="1:20" x14ac:dyDescent="0.25">
      <c r="A3032" t="s">
        <v>20</v>
      </c>
      <c r="B3032" t="s">
        <v>21</v>
      </c>
      <c r="C3032" t="s">
        <v>22</v>
      </c>
      <c r="D3032" t="s">
        <v>23</v>
      </c>
      <c r="E3032" t="s">
        <v>5</v>
      </c>
      <c r="G3032" t="s">
        <v>24</v>
      </c>
      <c r="H3032">
        <v>1832085</v>
      </c>
      <c r="I3032">
        <v>1833509</v>
      </c>
      <c r="J3032" t="s">
        <v>71</v>
      </c>
      <c r="P3032" s="1" t="s">
        <v>6772</v>
      </c>
      <c r="Q3032" t="s">
        <v>6773</v>
      </c>
      <c r="R3032">
        <v>1425</v>
      </c>
    </row>
    <row r="3033" spans="1:20" x14ac:dyDescent="0.25">
      <c r="A3033" t="s">
        <v>29</v>
      </c>
      <c r="B3033" t="s">
        <v>30</v>
      </c>
      <c r="C3033" t="s">
        <v>22</v>
      </c>
      <c r="D3033" t="s">
        <v>23</v>
      </c>
      <c r="E3033" t="s">
        <v>5</v>
      </c>
      <c r="G3033" t="s">
        <v>24</v>
      </c>
      <c r="H3033">
        <v>1832085</v>
      </c>
      <c r="I3033">
        <v>1833509</v>
      </c>
      <c r="J3033" t="s">
        <v>71</v>
      </c>
      <c r="K3033" t="s">
        <v>6774</v>
      </c>
      <c r="L3033" t="s">
        <v>6774</v>
      </c>
      <c r="N3033" t="s">
        <v>36</v>
      </c>
      <c r="P3033" s="1" t="s">
        <v>6772</v>
      </c>
      <c r="Q3033" t="s">
        <v>6773</v>
      </c>
      <c r="R3033">
        <v>1425</v>
      </c>
      <c r="S3033">
        <v>474</v>
      </c>
    </row>
    <row r="3034" spans="1:20" x14ac:dyDescent="0.25">
      <c r="A3034" t="s">
        <v>20</v>
      </c>
      <c r="B3034" t="s">
        <v>21</v>
      </c>
      <c r="C3034" t="s">
        <v>22</v>
      </c>
      <c r="D3034" t="s">
        <v>23</v>
      </c>
      <c r="E3034" t="s">
        <v>5</v>
      </c>
      <c r="G3034" t="s">
        <v>24</v>
      </c>
      <c r="H3034">
        <v>1833549</v>
      </c>
      <c r="I3034">
        <v>1834178</v>
      </c>
      <c r="J3034" t="s">
        <v>71</v>
      </c>
      <c r="P3034" s="1" t="s">
        <v>6775</v>
      </c>
      <c r="Q3034" t="s">
        <v>6776</v>
      </c>
      <c r="R3034">
        <v>630</v>
      </c>
    </row>
    <row r="3035" spans="1:20" x14ac:dyDescent="0.25">
      <c r="A3035" t="s">
        <v>29</v>
      </c>
      <c r="B3035" t="s">
        <v>30</v>
      </c>
      <c r="C3035" t="s">
        <v>22</v>
      </c>
      <c r="D3035" t="s">
        <v>23</v>
      </c>
      <c r="E3035" t="s">
        <v>5</v>
      </c>
      <c r="G3035" t="s">
        <v>24</v>
      </c>
      <c r="H3035">
        <v>1833549</v>
      </c>
      <c r="I3035">
        <v>1834178</v>
      </c>
      <c r="J3035" t="s">
        <v>71</v>
      </c>
      <c r="K3035" t="s">
        <v>6777</v>
      </c>
      <c r="L3035" t="s">
        <v>6777</v>
      </c>
      <c r="N3035" t="s">
        <v>36</v>
      </c>
      <c r="P3035" s="1" t="s">
        <v>6775</v>
      </c>
      <c r="Q3035" t="s">
        <v>6776</v>
      </c>
      <c r="R3035">
        <v>630</v>
      </c>
      <c r="S3035">
        <v>209</v>
      </c>
    </row>
    <row r="3036" spans="1:20" x14ac:dyDescent="0.25">
      <c r="A3036" t="s">
        <v>20</v>
      </c>
      <c r="B3036" t="s">
        <v>21</v>
      </c>
      <c r="C3036" t="s">
        <v>22</v>
      </c>
      <c r="D3036" t="s">
        <v>23</v>
      </c>
      <c r="E3036" t="s">
        <v>5</v>
      </c>
      <c r="G3036" t="s">
        <v>24</v>
      </c>
      <c r="H3036">
        <v>1834456</v>
      </c>
      <c r="I3036">
        <v>1835418</v>
      </c>
      <c r="J3036" t="s">
        <v>71</v>
      </c>
      <c r="P3036" s="1" t="s">
        <v>6778</v>
      </c>
      <c r="Q3036" t="s">
        <v>6779</v>
      </c>
      <c r="R3036">
        <v>963</v>
      </c>
      <c r="T3036" t="s">
        <v>6780</v>
      </c>
    </row>
    <row r="3037" spans="1:20" x14ac:dyDescent="0.25">
      <c r="A3037" t="s">
        <v>29</v>
      </c>
      <c r="B3037" t="s">
        <v>30</v>
      </c>
      <c r="C3037" t="s">
        <v>22</v>
      </c>
      <c r="D3037" t="s">
        <v>23</v>
      </c>
      <c r="E3037" t="s">
        <v>5</v>
      </c>
      <c r="G3037" t="s">
        <v>24</v>
      </c>
      <c r="H3037">
        <v>1834456</v>
      </c>
      <c r="I3037">
        <v>1835418</v>
      </c>
      <c r="J3037" t="s">
        <v>71</v>
      </c>
      <c r="K3037" t="s">
        <v>6781</v>
      </c>
      <c r="L3037" t="s">
        <v>6781</v>
      </c>
      <c r="N3037" t="s">
        <v>3685</v>
      </c>
      <c r="P3037" s="1" t="s">
        <v>6778</v>
      </c>
      <c r="Q3037" t="s">
        <v>6779</v>
      </c>
      <c r="R3037">
        <v>963</v>
      </c>
      <c r="S3037">
        <v>320</v>
      </c>
    </row>
    <row r="3038" spans="1:20" x14ac:dyDescent="0.25">
      <c r="A3038" t="s">
        <v>20</v>
      </c>
      <c r="B3038" t="s">
        <v>21</v>
      </c>
      <c r="C3038" t="s">
        <v>22</v>
      </c>
      <c r="D3038" t="s">
        <v>23</v>
      </c>
      <c r="E3038" t="s">
        <v>5</v>
      </c>
      <c r="G3038" t="s">
        <v>24</v>
      </c>
      <c r="H3038">
        <v>1835450</v>
      </c>
      <c r="I3038">
        <v>1836664</v>
      </c>
      <c r="J3038" t="s">
        <v>71</v>
      </c>
      <c r="P3038" s="1" t="s">
        <v>6782</v>
      </c>
      <c r="Q3038" t="s">
        <v>6783</v>
      </c>
      <c r="R3038">
        <v>1215</v>
      </c>
      <c r="T3038" t="s">
        <v>6784</v>
      </c>
    </row>
    <row r="3039" spans="1:20" x14ac:dyDescent="0.25">
      <c r="A3039" t="s">
        <v>29</v>
      </c>
      <c r="B3039" t="s">
        <v>30</v>
      </c>
      <c r="C3039" t="s">
        <v>22</v>
      </c>
      <c r="D3039" t="s">
        <v>23</v>
      </c>
      <c r="E3039" t="s">
        <v>5</v>
      </c>
      <c r="G3039" t="s">
        <v>24</v>
      </c>
      <c r="H3039">
        <v>1835450</v>
      </c>
      <c r="I3039">
        <v>1836664</v>
      </c>
      <c r="J3039" t="s">
        <v>71</v>
      </c>
      <c r="K3039" t="s">
        <v>6785</v>
      </c>
      <c r="L3039" t="s">
        <v>6785</v>
      </c>
      <c r="N3039" t="s">
        <v>36</v>
      </c>
      <c r="P3039" s="1" t="s">
        <v>6782</v>
      </c>
      <c r="Q3039" t="s">
        <v>6783</v>
      </c>
      <c r="R3039">
        <v>1215</v>
      </c>
      <c r="S3039">
        <v>404</v>
      </c>
    </row>
    <row r="3040" spans="1:20" x14ac:dyDescent="0.25">
      <c r="A3040" t="s">
        <v>20</v>
      </c>
      <c r="B3040" t="s">
        <v>21</v>
      </c>
      <c r="C3040" t="s">
        <v>22</v>
      </c>
      <c r="D3040" t="s">
        <v>23</v>
      </c>
      <c r="E3040" t="s">
        <v>5</v>
      </c>
      <c r="G3040" t="s">
        <v>24</v>
      </c>
      <c r="H3040">
        <v>1836868</v>
      </c>
      <c r="I3040">
        <v>1838145</v>
      </c>
      <c r="J3040" t="s">
        <v>25</v>
      </c>
      <c r="P3040" s="1" t="s">
        <v>6786</v>
      </c>
      <c r="Q3040" t="s">
        <v>6787</v>
      </c>
      <c r="R3040">
        <v>1278</v>
      </c>
      <c r="T3040" t="s">
        <v>6788</v>
      </c>
    </row>
    <row r="3041" spans="1:20" x14ac:dyDescent="0.25">
      <c r="A3041" t="s">
        <v>29</v>
      </c>
      <c r="B3041" t="s">
        <v>30</v>
      </c>
      <c r="C3041" t="s">
        <v>22</v>
      </c>
      <c r="D3041" t="s">
        <v>23</v>
      </c>
      <c r="E3041" t="s">
        <v>5</v>
      </c>
      <c r="G3041" t="s">
        <v>24</v>
      </c>
      <c r="H3041">
        <v>1836868</v>
      </c>
      <c r="I3041">
        <v>1838145</v>
      </c>
      <c r="J3041" t="s">
        <v>25</v>
      </c>
      <c r="K3041" t="s">
        <v>6789</v>
      </c>
      <c r="L3041" t="s">
        <v>6789</v>
      </c>
      <c r="N3041" t="s">
        <v>2473</v>
      </c>
      <c r="P3041" s="1" t="s">
        <v>6786</v>
      </c>
      <c r="Q3041" t="s">
        <v>6787</v>
      </c>
      <c r="R3041">
        <v>1278</v>
      </c>
      <c r="S3041">
        <v>425</v>
      </c>
    </row>
    <row r="3042" spans="1:20" x14ac:dyDescent="0.25">
      <c r="A3042" t="s">
        <v>20</v>
      </c>
      <c r="B3042" t="s">
        <v>21</v>
      </c>
      <c r="C3042" t="s">
        <v>22</v>
      </c>
      <c r="D3042" t="s">
        <v>23</v>
      </c>
      <c r="E3042" t="s">
        <v>5</v>
      </c>
      <c r="G3042" t="s">
        <v>24</v>
      </c>
      <c r="H3042">
        <v>1838300</v>
      </c>
      <c r="I3042">
        <v>1839301</v>
      </c>
      <c r="J3042" t="s">
        <v>25</v>
      </c>
      <c r="P3042" s="1" t="s">
        <v>6790</v>
      </c>
      <c r="Q3042" t="s">
        <v>6791</v>
      </c>
      <c r="R3042">
        <v>1002</v>
      </c>
    </row>
    <row r="3043" spans="1:20" x14ac:dyDescent="0.25">
      <c r="A3043" t="s">
        <v>29</v>
      </c>
      <c r="B3043" t="s">
        <v>30</v>
      </c>
      <c r="C3043" t="s">
        <v>22</v>
      </c>
      <c r="D3043" t="s">
        <v>23</v>
      </c>
      <c r="E3043" t="s">
        <v>5</v>
      </c>
      <c r="G3043" t="s">
        <v>24</v>
      </c>
      <c r="H3043">
        <v>1838300</v>
      </c>
      <c r="I3043">
        <v>1839301</v>
      </c>
      <c r="J3043" t="s">
        <v>25</v>
      </c>
      <c r="K3043" t="s">
        <v>6792</v>
      </c>
      <c r="L3043" t="s">
        <v>6792</v>
      </c>
      <c r="N3043" t="s">
        <v>6793</v>
      </c>
      <c r="P3043" s="1" t="s">
        <v>6790</v>
      </c>
      <c r="Q3043" t="s">
        <v>6791</v>
      </c>
      <c r="R3043">
        <v>1002</v>
      </c>
      <c r="S3043">
        <v>333</v>
      </c>
    </row>
    <row r="3044" spans="1:20" x14ac:dyDescent="0.25">
      <c r="A3044" t="s">
        <v>20</v>
      </c>
      <c r="B3044" t="s">
        <v>21</v>
      </c>
      <c r="C3044" t="s">
        <v>22</v>
      </c>
      <c r="D3044" t="s">
        <v>23</v>
      </c>
      <c r="E3044" t="s">
        <v>5</v>
      </c>
      <c r="G3044" t="s">
        <v>24</v>
      </c>
      <c r="H3044">
        <v>1839586</v>
      </c>
      <c r="I3044">
        <v>1839834</v>
      </c>
      <c r="J3044" t="s">
        <v>71</v>
      </c>
      <c r="P3044" s="1" t="s">
        <v>6794</v>
      </c>
      <c r="Q3044" t="s">
        <v>6795</v>
      </c>
      <c r="R3044">
        <v>249</v>
      </c>
    </row>
    <row r="3045" spans="1:20" x14ac:dyDescent="0.25">
      <c r="A3045" t="s">
        <v>29</v>
      </c>
      <c r="B3045" t="s">
        <v>30</v>
      </c>
      <c r="C3045" t="s">
        <v>22</v>
      </c>
      <c r="D3045" t="s">
        <v>23</v>
      </c>
      <c r="E3045" t="s">
        <v>5</v>
      </c>
      <c r="G3045" t="s">
        <v>24</v>
      </c>
      <c r="H3045">
        <v>1839586</v>
      </c>
      <c r="I3045">
        <v>1839834</v>
      </c>
      <c r="J3045" t="s">
        <v>71</v>
      </c>
      <c r="K3045" t="s">
        <v>6796</v>
      </c>
      <c r="L3045" t="s">
        <v>6796</v>
      </c>
      <c r="N3045" t="s">
        <v>36</v>
      </c>
      <c r="P3045" s="1" t="s">
        <v>6794</v>
      </c>
      <c r="Q3045" t="s">
        <v>6795</v>
      </c>
      <c r="R3045">
        <v>249</v>
      </c>
      <c r="S3045">
        <v>82</v>
      </c>
    </row>
    <row r="3046" spans="1:20" x14ac:dyDescent="0.25">
      <c r="A3046" t="s">
        <v>20</v>
      </c>
      <c r="B3046" t="s">
        <v>21</v>
      </c>
      <c r="C3046" t="s">
        <v>22</v>
      </c>
      <c r="D3046" t="s">
        <v>23</v>
      </c>
      <c r="E3046" t="s">
        <v>5</v>
      </c>
      <c r="G3046" t="s">
        <v>24</v>
      </c>
      <c r="H3046">
        <v>1839831</v>
      </c>
      <c r="I3046">
        <v>1840454</v>
      </c>
      <c r="J3046" t="s">
        <v>71</v>
      </c>
      <c r="P3046" s="1" t="s">
        <v>6797</v>
      </c>
      <c r="Q3046" t="s">
        <v>6798</v>
      </c>
      <c r="R3046">
        <v>624</v>
      </c>
      <c r="T3046" t="s">
        <v>6799</v>
      </c>
    </row>
    <row r="3047" spans="1:20" x14ac:dyDescent="0.25">
      <c r="A3047" t="s">
        <v>29</v>
      </c>
      <c r="B3047" t="s">
        <v>30</v>
      </c>
      <c r="C3047" t="s">
        <v>22</v>
      </c>
      <c r="D3047" t="s">
        <v>23</v>
      </c>
      <c r="E3047" t="s">
        <v>5</v>
      </c>
      <c r="G3047" t="s">
        <v>24</v>
      </c>
      <c r="H3047">
        <v>1839831</v>
      </c>
      <c r="I3047">
        <v>1840454</v>
      </c>
      <c r="J3047" t="s">
        <v>71</v>
      </c>
      <c r="K3047" t="s">
        <v>6800</v>
      </c>
      <c r="L3047" t="s">
        <v>6800</v>
      </c>
      <c r="N3047" t="s">
        <v>36</v>
      </c>
      <c r="P3047" s="1" t="s">
        <v>6797</v>
      </c>
      <c r="Q3047" t="s">
        <v>6798</v>
      </c>
      <c r="R3047">
        <v>624</v>
      </c>
      <c r="S3047">
        <v>207</v>
      </c>
    </row>
    <row r="3048" spans="1:20" x14ac:dyDescent="0.25">
      <c r="A3048" t="s">
        <v>20</v>
      </c>
      <c r="B3048" t="s">
        <v>21</v>
      </c>
      <c r="C3048" t="s">
        <v>22</v>
      </c>
      <c r="D3048" t="s">
        <v>23</v>
      </c>
      <c r="E3048" t="s">
        <v>5</v>
      </c>
      <c r="G3048" t="s">
        <v>24</v>
      </c>
      <c r="H3048">
        <v>1840464</v>
      </c>
      <c r="I3048">
        <v>1840910</v>
      </c>
      <c r="J3048" t="s">
        <v>71</v>
      </c>
      <c r="P3048" s="1" t="s">
        <v>6801</v>
      </c>
      <c r="Q3048" t="s">
        <v>6802</v>
      </c>
      <c r="R3048">
        <v>447</v>
      </c>
      <c r="T3048" t="s">
        <v>6803</v>
      </c>
    </row>
    <row r="3049" spans="1:20" x14ac:dyDescent="0.25">
      <c r="A3049" t="s">
        <v>29</v>
      </c>
      <c r="B3049" t="s">
        <v>30</v>
      </c>
      <c r="C3049" t="s">
        <v>22</v>
      </c>
      <c r="D3049" t="s">
        <v>23</v>
      </c>
      <c r="E3049" t="s">
        <v>5</v>
      </c>
      <c r="G3049" t="s">
        <v>24</v>
      </c>
      <c r="H3049">
        <v>1840464</v>
      </c>
      <c r="I3049">
        <v>1840910</v>
      </c>
      <c r="J3049" t="s">
        <v>71</v>
      </c>
      <c r="K3049" t="s">
        <v>6804</v>
      </c>
      <c r="L3049" t="s">
        <v>6804</v>
      </c>
      <c r="N3049" t="s">
        <v>36</v>
      </c>
      <c r="P3049" s="1" t="s">
        <v>6801</v>
      </c>
      <c r="Q3049" t="s">
        <v>6802</v>
      </c>
      <c r="R3049">
        <v>447</v>
      </c>
      <c r="S3049">
        <v>148</v>
      </c>
    </row>
    <row r="3050" spans="1:20" x14ac:dyDescent="0.25">
      <c r="A3050" t="s">
        <v>20</v>
      </c>
      <c r="B3050" t="s">
        <v>21</v>
      </c>
      <c r="C3050" t="s">
        <v>22</v>
      </c>
      <c r="D3050" t="s">
        <v>23</v>
      </c>
      <c r="E3050" t="s">
        <v>5</v>
      </c>
      <c r="G3050" t="s">
        <v>24</v>
      </c>
      <c r="H3050">
        <v>1841179</v>
      </c>
      <c r="I3050">
        <v>1841367</v>
      </c>
      <c r="J3050" t="s">
        <v>71</v>
      </c>
      <c r="P3050" s="1" t="s">
        <v>6805</v>
      </c>
      <c r="Q3050" t="s">
        <v>6806</v>
      </c>
      <c r="R3050">
        <v>189</v>
      </c>
      <c r="T3050" t="s">
        <v>6807</v>
      </c>
    </row>
    <row r="3051" spans="1:20" x14ac:dyDescent="0.25">
      <c r="A3051" t="s">
        <v>29</v>
      </c>
      <c r="B3051" t="s">
        <v>30</v>
      </c>
      <c r="C3051" t="s">
        <v>22</v>
      </c>
      <c r="D3051" t="s">
        <v>23</v>
      </c>
      <c r="E3051" t="s">
        <v>5</v>
      </c>
      <c r="G3051" t="s">
        <v>24</v>
      </c>
      <c r="H3051">
        <v>1841179</v>
      </c>
      <c r="I3051">
        <v>1841367</v>
      </c>
      <c r="J3051" t="s">
        <v>71</v>
      </c>
      <c r="K3051" t="s">
        <v>6808</v>
      </c>
      <c r="L3051" t="s">
        <v>6808</v>
      </c>
      <c r="N3051" t="s">
        <v>36</v>
      </c>
      <c r="P3051" s="1" t="s">
        <v>6805</v>
      </c>
      <c r="Q3051" t="s">
        <v>6806</v>
      </c>
      <c r="R3051">
        <v>189</v>
      </c>
      <c r="S3051">
        <v>62</v>
      </c>
    </row>
    <row r="3052" spans="1:20" x14ac:dyDescent="0.25">
      <c r="A3052" t="s">
        <v>20</v>
      </c>
      <c r="B3052" t="s">
        <v>21</v>
      </c>
      <c r="C3052" t="s">
        <v>22</v>
      </c>
      <c r="D3052" t="s">
        <v>23</v>
      </c>
      <c r="E3052" t="s">
        <v>5</v>
      </c>
      <c r="G3052" t="s">
        <v>24</v>
      </c>
      <c r="H3052">
        <v>1841893</v>
      </c>
      <c r="I3052">
        <v>1843557</v>
      </c>
      <c r="J3052" t="s">
        <v>71</v>
      </c>
      <c r="P3052" s="1" t="s">
        <v>6809</v>
      </c>
      <c r="Q3052" t="s">
        <v>6810</v>
      </c>
      <c r="R3052">
        <v>1665</v>
      </c>
      <c r="T3052" t="s">
        <v>6811</v>
      </c>
    </row>
    <row r="3053" spans="1:20" x14ac:dyDescent="0.25">
      <c r="A3053" t="s">
        <v>29</v>
      </c>
      <c r="B3053" t="s">
        <v>30</v>
      </c>
      <c r="C3053" t="s">
        <v>22</v>
      </c>
      <c r="D3053" t="s">
        <v>23</v>
      </c>
      <c r="E3053" t="s">
        <v>5</v>
      </c>
      <c r="G3053" t="s">
        <v>24</v>
      </c>
      <c r="H3053">
        <v>1841893</v>
      </c>
      <c r="I3053">
        <v>1843557</v>
      </c>
      <c r="J3053" t="s">
        <v>71</v>
      </c>
      <c r="K3053" t="s">
        <v>6812</v>
      </c>
      <c r="L3053" t="s">
        <v>6812</v>
      </c>
      <c r="N3053" t="s">
        <v>6813</v>
      </c>
      <c r="P3053" s="1" t="s">
        <v>6809</v>
      </c>
      <c r="Q3053" t="s">
        <v>6810</v>
      </c>
      <c r="R3053">
        <v>1665</v>
      </c>
      <c r="S3053">
        <v>554</v>
      </c>
    </row>
    <row r="3054" spans="1:20" x14ac:dyDescent="0.25">
      <c r="A3054" t="s">
        <v>20</v>
      </c>
      <c r="B3054" t="s">
        <v>21</v>
      </c>
      <c r="C3054" t="s">
        <v>22</v>
      </c>
      <c r="D3054" t="s">
        <v>23</v>
      </c>
      <c r="E3054" t="s">
        <v>5</v>
      </c>
      <c r="G3054" t="s">
        <v>24</v>
      </c>
      <c r="H3054">
        <v>1843764</v>
      </c>
      <c r="I3054">
        <v>1844828</v>
      </c>
      <c r="J3054" t="s">
        <v>71</v>
      </c>
      <c r="P3054" s="1" t="s">
        <v>6814</v>
      </c>
      <c r="Q3054" t="s">
        <v>6815</v>
      </c>
      <c r="R3054">
        <v>1065</v>
      </c>
      <c r="T3054" t="s">
        <v>6816</v>
      </c>
    </row>
    <row r="3055" spans="1:20" x14ac:dyDescent="0.25">
      <c r="A3055" t="s">
        <v>29</v>
      </c>
      <c r="B3055" t="s">
        <v>30</v>
      </c>
      <c r="C3055" t="s">
        <v>22</v>
      </c>
      <c r="D3055" t="s">
        <v>23</v>
      </c>
      <c r="E3055" t="s">
        <v>5</v>
      </c>
      <c r="G3055" t="s">
        <v>24</v>
      </c>
      <c r="H3055">
        <v>1843764</v>
      </c>
      <c r="I3055">
        <v>1844828</v>
      </c>
      <c r="J3055" t="s">
        <v>71</v>
      </c>
      <c r="K3055" t="s">
        <v>6817</v>
      </c>
      <c r="L3055" t="s">
        <v>6817</v>
      </c>
      <c r="N3055" t="s">
        <v>973</v>
      </c>
      <c r="P3055" s="1" t="s">
        <v>6814</v>
      </c>
      <c r="Q3055" t="s">
        <v>6815</v>
      </c>
      <c r="R3055">
        <v>1065</v>
      </c>
      <c r="S3055">
        <v>354</v>
      </c>
    </row>
    <row r="3056" spans="1:20" x14ac:dyDescent="0.25">
      <c r="A3056" t="s">
        <v>20</v>
      </c>
      <c r="B3056" t="s">
        <v>21</v>
      </c>
      <c r="C3056" t="s">
        <v>22</v>
      </c>
      <c r="D3056" t="s">
        <v>23</v>
      </c>
      <c r="E3056" t="s">
        <v>5</v>
      </c>
      <c r="G3056" t="s">
        <v>24</v>
      </c>
      <c r="H3056">
        <v>1844859</v>
      </c>
      <c r="I3056">
        <v>1845314</v>
      </c>
      <c r="J3056" t="s">
        <v>71</v>
      </c>
      <c r="P3056" s="1" t="s">
        <v>6818</v>
      </c>
      <c r="Q3056" t="s">
        <v>6819</v>
      </c>
      <c r="R3056">
        <v>456</v>
      </c>
      <c r="T3056" t="s">
        <v>6820</v>
      </c>
    </row>
    <row r="3057" spans="1:20" x14ac:dyDescent="0.25">
      <c r="A3057" t="s">
        <v>29</v>
      </c>
      <c r="B3057" t="s">
        <v>30</v>
      </c>
      <c r="C3057" t="s">
        <v>22</v>
      </c>
      <c r="D3057" t="s">
        <v>23</v>
      </c>
      <c r="E3057" t="s">
        <v>5</v>
      </c>
      <c r="G3057" t="s">
        <v>24</v>
      </c>
      <c r="H3057">
        <v>1844859</v>
      </c>
      <c r="I3057">
        <v>1845314</v>
      </c>
      <c r="J3057" t="s">
        <v>71</v>
      </c>
      <c r="K3057" t="s">
        <v>6821</v>
      </c>
      <c r="L3057" t="s">
        <v>6821</v>
      </c>
      <c r="N3057" t="s">
        <v>6822</v>
      </c>
      <c r="P3057" s="1" t="s">
        <v>6818</v>
      </c>
      <c r="Q3057" t="s">
        <v>6819</v>
      </c>
      <c r="R3057">
        <v>456</v>
      </c>
      <c r="S3057">
        <v>151</v>
      </c>
    </row>
    <row r="3058" spans="1:20" x14ac:dyDescent="0.25">
      <c r="A3058" t="s">
        <v>20</v>
      </c>
      <c r="B3058" t="s">
        <v>21</v>
      </c>
      <c r="C3058" t="s">
        <v>22</v>
      </c>
      <c r="D3058" t="s">
        <v>23</v>
      </c>
      <c r="E3058" t="s">
        <v>5</v>
      </c>
      <c r="G3058" t="s">
        <v>24</v>
      </c>
      <c r="H3058">
        <v>1845556</v>
      </c>
      <c r="I3058">
        <v>1846104</v>
      </c>
      <c r="J3058" t="s">
        <v>25</v>
      </c>
      <c r="P3058" s="1" t="s">
        <v>6823</v>
      </c>
      <c r="Q3058" t="s">
        <v>6824</v>
      </c>
      <c r="R3058">
        <v>549</v>
      </c>
      <c r="T3058" t="s">
        <v>6825</v>
      </c>
    </row>
    <row r="3059" spans="1:20" x14ac:dyDescent="0.25">
      <c r="A3059" t="s">
        <v>29</v>
      </c>
      <c r="B3059" t="s">
        <v>30</v>
      </c>
      <c r="C3059" t="s">
        <v>22</v>
      </c>
      <c r="D3059" t="s">
        <v>23</v>
      </c>
      <c r="E3059" t="s">
        <v>5</v>
      </c>
      <c r="G3059" t="s">
        <v>24</v>
      </c>
      <c r="H3059">
        <v>1845556</v>
      </c>
      <c r="I3059">
        <v>1846104</v>
      </c>
      <c r="J3059" t="s">
        <v>25</v>
      </c>
      <c r="K3059" t="s">
        <v>6826</v>
      </c>
      <c r="L3059" t="s">
        <v>6826</v>
      </c>
      <c r="N3059" t="s">
        <v>4541</v>
      </c>
      <c r="P3059" s="1" t="s">
        <v>6823</v>
      </c>
      <c r="Q3059" t="s">
        <v>6824</v>
      </c>
      <c r="R3059">
        <v>549</v>
      </c>
      <c r="S3059">
        <v>182</v>
      </c>
    </row>
    <row r="3060" spans="1:20" x14ac:dyDescent="0.25">
      <c r="A3060" t="s">
        <v>20</v>
      </c>
      <c r="B3060" t="s">
        <v>21</v>
      </c>
      <c r="C3060" t="s">
        <v>22</v>
      </c>
      <c r="D3060" t="s">
        <v>23</v>
      </c>
      <c r="E3060" t="s">
        <v>5</v>
      </c>
      <c r="G3060" t="s">
        <v>24</v>
      </c>
      <c r="H3060">
        <v>1846170</v>
      </c>
      <c r="I3060">
        <v>1847036</v>
      </c>
      <c r="J3060" t="s">
        <v>25</v>
      </c>
      <c r="P3060" s="1" t="s">
        <v>6827</v>
      </c>
      <c r="Q3060" t="s">
        <v>6828</v>
      </c>
      <c r="R3060">
        <v>867</v>
      </c>
      <c r="T3060" t="s">
        <v>6829</v>
      </c>
    </row>
    <row r="3061" spans="1:20" x14ac:dyDescent="0.25">
      <c r="A3061" t="s">
        <v>29</v>
      </c>
      <c r="B3061" t="s">
        <v>30</v>
      </c>
      <c r="C3061" t="s">
        <v>22</v>
      </c>
      <c r="D3061" t="s">
        <v>23</v>
      </c>
      <c r="E3061" t="s">
        <v>5</v>
      </c>
      <c r="G3061" t="s">
        <v>24</v>
      </c>
      <c r="H3061">
        <v>1846170</v>
      </c>
      <c r="I3061">
        <v>1847036</v>
      </c>
      <c r="J3061" t="s">
        <v>25</v>
      </c>
      <c r="K3061" t="s">
        <v>6830</v>
      </c>
      <c r="L3061" t="s">
        <v>6830</v>
      </c>
      <c r="N3061" t="s">
        <v>324</v>
      </c>
      <c r="P3061" s="1" t="s">
        <v>6827</v>
      </c>
      <c r="Q3061" t="s">
        <v>6828</v>
      </c>
      <c r="R3061">
        <v>867</v>
      </c>
      <c r="S3061">
        <v>288</v>
      </c>
    </row>
    <row r="3062" spans="1:20" x14ac:dyDescent="0.25">
      <c r="A3062" t="s">
        <v>20</v>
      </c>
      <c r="B3062" t="s">
        <v>21</v>
      </c>
      <c r="C3062" t="s">
        <v>22</v>
      </c>
      <c r="D3062" t="s">
        <v>23</v>
      </c>
      <c r="E3062" t="s">
        <v>5</v>
      </c>
      <c r="G3062" t="s">
        <v>24</v>
      </c>
      <c r="H3062">
        <v>1847199</v>
      </c>
      <c r="I3062">
        <v>1848065</v>
      </c>
      <c r="J3062" t="s">
        <v>25</v>
      </c>
      <c r="P3062" s="1" t="s">
        <v>6831</v>
      </c>
      <c r="Q3062" t="s">
        <v>6832</v>
      </c>
      <c r="R3062">
        <v>867</v>
      </c>
      <c r="T3062" t="s">
        <v>6833</v>
      </c>
    </row>
    <row r="3063" spans="1:20" x14ac:dyDescent="0.25">
      <c r="A3063" t="s">
        <v>29</v>
      </c>
      <c r="B3063" t="s">
        <v>30</v>
      </c>
      <c r="C3063" t="s">
        <v>22</v>
      </c>
      <c r="D3063" t="s">
        <v>23</v>
      </c>
      <c r="E3063" t="s">
        <v>5</v>
      </c>
      <c r="G3063" t="s">
        <v>24</v>
      </c>
      <c r="H3063">
        <v>1847199</v>
      </c>
      <c r="I3063">
        <v>1848065</v>
      </c>
      <c r="J3063" t="s">
        <v>25</v>
      </c>
      <c r="K3063" t="s">
        <v>6834</v>
      </c>
      <c r="L3063" t="s">
        <v>6834</v>
      </c>
      <c r="N3063" t="s">
        <v>3174</v>
      </c>
      <c r="P3063" s="1" t="s">
        <v>6831</v>
      </c>
      <c r="Q3063" t="s">
        <v>6832</v>
      </c>
      <c r="R3063">
        <v>867</v>
      </c>
      <c r="S3063">
        <v>288</v>
      </c>
    </row>
    <row r="3064" spans="1:20" x14ac:dyDescent="0.25">
      <c r="A3064" t="s">
        <v>20</v>
      </c>
      <c r="B3064" t="s">
        <v>21</v>
      </c>
      <c r="C3064" t="s">
        <v>22</v>
      </c>
      <c r="D3064" t="s">
        <v>23</v>
      </c>
      <c r="E3064" t="s">
        <v>5</v>
      </c>
      <c r="G3064" t="s">
        <v>24</v>
      </c>
      <c r="H3064">
        <v>1848062</v>
      </c>
      <c r="I3064">
        <v>1849396</v>
      </c>
      <c r="J3064" t="s">
        <v>25</v>
      </c>
      <c r="P3064" s="1" t="s">
        <v>6835</v>
      </c>
      <c r="Q3064" t="s">
        <v>6836</v>
      </c>
      <c r="R3064">
        <v>1335</v>
      </c>
      <c r="T3064" t="s">
        <v>6837</v>
      </c>
    </row>
    <row r="3065" spans="1:20" x14ac:dyDescent="0.25">
      <c r="A3065" t="s">
        <v>29</v>
      </c>
      <c r="B3065" t="s">
        <v>30</v>
      </c>
      <c r="C3065" t="s">
        <v>22</v>
      </c>
      <c r="D3065" t="s">
        <v>23</v>
      </c>
      <c r="E3065" t="s">
        <v>5</v>
      </c>
      <c r="G3065" t="s">
        <v>24</v>
      </c>
      <c r="H3065">
        <v>1848062</v>
      </c>
      <c r="I3065">
        <v>1849396</v>
      </c>
      <c r="J3065" t="s">
        <v>25</v>
      </c>
      <c r="K3065" t="s">
        <v>6838</v>
      </c>
      <c r="L3065" t="s">
        <v>6838</v>
      </c>
      <c r="N3065" t="s">
        <v>6839</v>
      </c>
      <c r="P3065" s="1" t="s">
        <v>6835</v>
      </c>
      <c r="Q3065" t="s">
        <v>6836</v>
      </c>
      <c r="R3065">
        <v>1335</v>
      </c>
      <c r="S3065">
        <v>444</v>
      </c>
    </row>
    <row r="3066" spans="1:20" x14ac:dyDescent="0.25">
      <c r="A3066" t="s">
        <v>20</v>
      </c>
      <c r="B3066" t="s">
        <v>21</v>
      </c>
      <c r="C3066" t="s">
        <v>22</v>
      </c>
      <c r="D3066" t="s">
        <v>23</v>
      </c>
      <c r="E3066" t="s">
        <v>5</v>
      </c>
      <c r="G3066" t="s">
        <v>24</v>
      </c>
      <c r="H3066">
        <v>1849396</v>
      </c>
      <c r="I3066">
        <v>1850202</v>
      </c>
      <c r="J3066" t="s">
        <v>25</v>
      </c>
      <c r="P3066" s="1" t="s">
        <v>6840</v>
      </c>
      <c r="Q3066" t="s">
        <v>6841</v>
      </c>
      <c r="R3066">
        <v>807</v>
      </c>
    </row>
    <row r="3067" spans="1:20" x14ac:dyDescent="0.25">
      <c r="A3067" t="s">
        <v>29</v>
      </c>
      <c r="B3067" t="s">
        <v>30</v>
      </c>
      <c r="C3067" t="s">
        <v>22</v>
      </c>
      <c r="D3067" t="s">
        <v>23</v>
      </c>
      <c r="E3067" t="s">
        <v>5</v>
      </c>
      <c r="G3067" t="s">
        <v>24</v>
      </c>
      <c r="H3067">
        <v>1849396</v>
      </c>
      <c r="I3067">
        <v>1850202</v>
      </c>
      <c r="J3067" t="s">
        <v>25</v>
      </c>
      <c r="K3067" t="s">
        <v>6842</v>
      </c>
      <c r="L3067" t="s">
        <v>6842</v>
      </c>
      <c r="N3067" t="s">
        <v>6843</v>
      </c>
      <c r="P3067" s="1" t="s">
        <v>6840</v>
      </c>
      <c r="Q3067" t="s">
        <v>6841</v>
      </c>
      <c r="R3067">
        <v>807</v>
      </c>
      <c r="S3067">
        <v>268</v>
      </c>
    </row>
    <row r="3068" spans="1:20" x14ac:dyDescent="0.25">
      <c r="A3068" t="s">
        <v>20</v>
      </c>
      <c r="B3068" t="s">
        <v>21</v>
      </c>
      <c r="C3068" t="s">
        <v>22</v>
      </c>
      <c r="D3068" t="s">
        <v>23</v>
      </c>
      <c r="E3068" t="s">
        <v>5</v>
      </c>
      <c r="G3068" t="s">
        <v>24</v>
      </c>
      <c r="H3068">
        <v>1850293</v>
      </c>
      <c r="I3068">
        <v>1851507</v>
      </c>
      <c r="J3068" t="s">
        <v>71</v>
      </c>
      <c r="P3068" s="1" t="s">
        <v>6844</v>
      </c>
      <c r="Q3068" t="s">
        <v>6845</v>
      </c>
      <c r="R3068">
        <v>1215</v>
      </c>
      <c r="T3068" t="s">
        <v>6846</v>
      </c>
    </row>
    <row r="3069" spans="1:20" x14ac:dyDescent="0.25">
      <c r="A3069" t="s">
        <v>29</v>
      </c>
      <c r="B3069" t="s">
        <v>30</v>
      </c>
      <c r="C3069" t="s">
        <v>22</v>
      </c>
      <c r="D3069" t="s">
        <v>23</v>
      </c>
      <c r="E3069" t="s">
        <v>5</v>
      </c>
      <c r="G3069" t="s">
        <v>24</v>
      </c>
      <c r="H3069">
        <v>1850293</v>
      </c>
      <c r="I3069">
        <v>1851507</v>
      </c>
      <c r="J3069" t="s">
        <v>71</v>
      </c>
      <c r="K3069" t="s">
        <v>6847</v>
      </c>
      <c r="L3069" t="s">
        <v>6847</v>
      </c>
      <c r="N3069" t="s">
        <v>36</v>
      </c>
      <c r="P3069" s="1" t="s">
        <v>6844</v>
      </c>
      <c r="Q3069" t="s">
        <v>6845</v>
      </c>
      <c r="R3069">
        <v>1215</v>
      </c>
      <c r="S3069">
        <v>404</v>
      </c>
    </row>
    <row r="3070" spans="1:20" x14ac:dyDescent="0.25">
      <c r="A3070" t="s">
        <v>20</v>
      </c>
      <c r="B3070" t="s">
        <v>21</v>
      </c>
      <c r="C3070" t="s">
        <v>22</v>
      </c>
      <c r="D3070" t="s">
        <v>23</v>
      </c>
      <c r="E3070" t="s">
        <v>5</v>
      </c>
      <c r="G3070" t="s">
        <v>24</v>
      </c>
      <c r="H3070">
        <v>1851566</v>
      </c>
      <c r="I3070">
        <v>1853218</v>
      </c>
      <c r="J3070" t="s">
        <v>71</v>
      </c>
      <c r="P3070" s="1" t="s">
        <v>6848</v>
      </c>
      <c r="Q3070" t="s">
        <v>6849</v>
      </c>
      <c r="R3070">
        <v>1653</v>
      </c>
      <c r="T3070" t="s">
        <v>6850</v>
      </c>
    </row>
    <row r="3071" spans="1:20" x14ac:dyDescent="0.25">
      <c r="A3071" t="s">
        <v>29</v>
      </c>
      <c r="B3071" t="s">
        <v>30</v>
      </c>
      <c r="C3071" t="s">
        <v>22</v>
      </c>
      <c r="D3071" t="s">
        <v>23</v>
      </c>
      <c r="E3071" t="s">
        <v>5</v>
      </c>
      <c r="G3071" t="s">
        <v>24</v>
      </c>
      <c r="H3071">
        <v>1851566</v>
      </c>
      <c r="I3071">
        <v>1853218</v>
      </c>
      <c r="J3071" t="s">
        <v>71</v>
      </c>
      <c r="K3071" t="s">
        <v>6851</v>
      </c>
      <c r="L3071" t="s">
        <v>6851</v>
      </c>
      <c r="N3071" t="s">
        <v>36</v>
      </c>
      <c r="P3071" s="1" t="s">
        <v>6848</v>
      </c>
      <c r="Q3071" t="s">
        <v>6849</v>
      </c>
      <c r="R3071">
        <v>1653</v>
      </c>
      <c r="S3071">
        <v>550</v>
      </c>
    </row>
    <row r="3072" spans="1:20" x14ac:dyDescent="0.25">
      <c r="A3072" t="s">
        <v>20</v>
      </c>
      <c r="B3072" t="s">
        <v>21</v>
      </c>
      <c r="C3072" t="s">
        <v>22</v>
      </c>
      <c r="D3072" t="s">
        <v>23</v>
      </c>
      <c r="E3072" t="s">
        <v>5</v>
      </c>
      <c r="G3072" t="s">
        <v>24</v>
      </c>
      <c r="H3072">
        <v>1853295</v>
      </c>
      <c r="I3072">
        <v>1853555</v>
      </c>
      <c r="J3072" t="s">
        <v>25</v>
      </c>
      <c r="O3072" t="s">
        <v>6852</v>
      </c>
      <c r="P3072" s="1" t="s">
        <v>6853</v>
      </c>
      <c r="Q3072" t="s">
        <v>6854</v>
      </c>
      <c r="R3072">
        <v>261</v>
      </c>
      <c r="T3072" t="s">
        <v>6855</v>
      </c>
    </row>
    <row r="3073" spans="1:20" x14ac:dyDescent="0.25">
      <c r="A3073" t="s">
        <v>29</v>
      </c>
      <c r="B3073" t="s">
        <v>30</v>
      </c>
      <c r="C3073" t="s">
        <v>22</v>
      </c>
      <c r="D3073" t="s">
        <v>23</v>
      </c>
      <c r="E3073" t="s">
        <v>5</v>
      </c>
      <c r="G3073" t="s">
        <v>24</v>
      </c>
      <c r="H3073">
        <v>1853295</v>
      </c>
      <c r="I3073">
        <v>1853555</v>
      </c>
      <c r="J3073" t="s">
        <v>25</v>
      </c>
      <c r="K3073" t="s">
        <v>6856</v>
      </c>
      <c r="L3073" t="s">
        <v>6856</v>
      </c>
      <c r="N3073" t="s">
        <v>6857</v>
      </c>
      <c r="O3073" t="s">
        <v>6852</v>
      </c>
      <c r="P3073" s="1" t="s">
        <v>6853</v>
      </c>
      <c r="Q3073" t="s">
        <v>6854</v>
      </c>
      <c r="R3073">
        <v>261</v>
      </c>
      <c r="S3073">
        <v>86</v>
      </c>
    </row>
    <row r="3074" spans="1:20" x14ac:dyDescent="0.25">
      <c r="A3074" t="s">
        <v>20</v>
      </c>
      <c r="B3074" t="s">
        <v>21</v>
      </c>
      <c r="C3074" t="s">
        <v>22</v>
      </c>
      <c r="D3074" t="s">
        <v>23</v>
      </c>
      <c r="E3074" t="s">
        <v>5</v>
      </c>
      <c r="G3074" t="s">
        <v>24</v>
      </c>
      <c r="H3074">
        <v>1853552</v>
      </c>
      <c r="I3074">
        <v>1854391</v>
      </c>
      <c r="J3074" t="s">
        <v>25</v>
      </c>
      <c r="P3074" s="1" t="s">
        <v>6858</v>
      </c>
      <c r="Q3074" t="s">
        <v>6859</v>
      </c>
      <c r="R3074">
        <v>840</v>
      </c>
      <c r="T3074" t="s">
        <v>6860</v>
      </c>
    </row>
    <row r="3075" spans="1:20" x14ac:dyDescent="0.25">
      <c r="A3075" t="s">
        <v>29</v>
      </c>
      <c r="B3075" t="s">
        <v>30</v>
      </c>
      <c r="C3075" t="s">
        <v>22</v>
      </c>
      <c r="D3075" t="s">
        <v>23</v>
      </c>
      <c r="E3075" t="s">
        <v>5</v>
      </c>
      <c r="G3075" t="s">
        <v>24</v>
      </c>
      <c r="H3075">
        <v>1853552</v>
      </c>
      <c r="I3075">
        <v>1854391</v>
      </c>
      <c r="J3075" t="s">
        <v>25</v>
      </c>
      <c r="K3075" t="s">
        <v>6861</v>
      </c>
      <c r="L3075" t="s">
        <v>6861</v>
      </c>
      <c r="N3075" t="s">
        <v>6862</v>
      </c>
      <c r="P3075" s="1" t="s">
        <v>6858</v>
      </c>
      <c r="Q3075" t="s">
        <v>6859</v>
      </c>
      <c r="R3075">
        <v>840</v>
      </c>
      <c r="S3075">
        <v>279</v>
      </c>
    </row>
    <row r="3076" spans="1:20" x14ac:dyDescent="0.25">
      <c r="A3076" t="s">
        <v>20</v>
      </c>
      <c r="B3076" t="s">
        <v>21</v>
      </c>
      <c r="C3076" t="s">
        <v>22</v>
      </c>
      <c r="D3076" t="s">
        <v>23</v>
      </c>
      <c r="E3076" t="s">
        <v>5</v>
      </c>
      <c r="G3076" t="s">
        <v>24</v>
      </c>
      <c r="H3076">
        <v>1854392</v>
      </c>
      <c r="I3076">
        <v>1855255</v>
      </c>
      <c r="J3076" t="s">
        <v>25</v>
      </c>
      <c r="P3076" s="1" t="s">
        <v>6863</v>
      </c>
      <c r="Q3076" t="s">
        <v>6864</v>
      </c>
      <c r="R3076">
        <v>864</v>
      </c>
      <c r="T3076" t="s">
        <v>6865</v>
      </c>
    </row>
    <row r="3077" spans="1:20" x14ac:dyDescent="0.25">
      <c r="A3077" t="s">
        <v>29</v>
      </c>
      <c r="B3077" t="s">
        <v>30</v>
      </c>
      <c r="C3077" t="s">
        <v>22</v>
      </c>
      <c r="D3077" t="s">
        <v>23</v>
      </c>
      <c r="E3077" t="s">
        <v>5</v>
      </c>
      <c r="G3077" t="s">
        <v>24</v>
      </c>
      <c r="H3077">
        <v>1854392</v>
      </c>
      <c r="I3077">
        <v>1855255</v>
      </c>
      <c r="J3077" t="s">
        <v>25</v>
      </c>
      <c r="K3077" t="s">
        <v>6866</v>
      </c>
      <c r="L3077" t="s">
        <v>6866</v>
      </c>
      <c r="N3077" t="s">
        <v>6867</v>
      </c>
      <c r="P3077" s="1" t="s">
        <v>6863</v>
      </c>
      <c r="Q3077" t="s">
        <v>6864</v>
      </c>
      <c r="R3077">
        <v>864</v>
      </c>
      <c r="S3077">
        <v>287</v>
      </c>
    </row>
    <row r="3078" spans="1:20" x14ac:dyDescent="0.25">
      <c r="A3078" t="s">
        <v>20</v>
      </c>
      <c r="B3078" t="s">
        <v>21</v>
      </c>
      <c r="C3078" t="s">
        <v>22</v>
      </c>
      <c r="D3078" t="s">
        <v>23</v>
      </c>
      <c r="E3078" t="s">
        <v>5</v>
      </c>
      <c r="G3078" t="s">
        <v>24</v>
      </c>
      <c r="H3078">
        <v>1855252</v>
      </c>
      <c r="I3078">
        <v>1855848</v>
      </c>
      <c r="J3078" t="s">
        <v>25</v>
      </c>
      <c r="P3078" s="1" t="s">
        <v>6868</v>
      </c>
      <c r="Q3078" t="s">
        <v>6869</v>
      </c>
      <c r="R3078">
        <v>597</v>
      </c>
      <c r="T3078" t="s">
        <v>6870</v>
      </c>
    </row>
    <row r="3079" spans="1:20" x14ac:dyDescent="0.25">
      <c r="A3079" t="s">
        <v>29</v>
      </c>
      <c r="B3079" t="s">
        <v>30</v>
      </c>
      <c r="C3079" t="s">
        <v>22</v>
      </c>
      <c r="D3079" t="s">
        <v>23</v>
      </c>
      <c r="E3079" t="s">
        <v>5</v>
      </c>
      <c r="G3079" t="s">
        <v>24</v>
      </c>
      <c r="H3079">
        <v>1855252</v>
      </c>
      <c r="I3079">
        <v>1855848</v>
      </c>
      <c r="J3079" t="s">
        <v>25</v>
      </c>
      <c r="K3079" t="s">
        <v>6871</v>
      </c>
      <c r="L3079" t="s">
        <v>6871</v>
      </c>
      <c r="N3079" t="s">
        <v>6872</v>
      </c>
      <c r="P3079" s="1" t="s">
        <v>6868</v>
      </c>
      <c r="Q3079" t="s">
        <v>6869</v>
      </c>
      <c r="R3079">
        <v>597</v>
      </c>
      <c r="S3079">
        <v>198</v>
      </c>
    </row>
    <row r="3080" spans="1:20" x14ac:dyDescent="0.25">
      <c r="A3080" t="s">
        <v>20</v>
      </c>
      <c r="B3080" t="s">
        <v>21</v>
      </c>
      <c r="C3080" t="s">
        <v>22</v>
      </c>
      <c r="D3080" t="s">
        <v>23</v>
      </c>
      <c r="E3080" t="s">
        <v>5</v>
      </c>
      <c r="G3080" t="s">
        <v>24</v>
      </c>
      <c r="H3080">
        <v>1855845</v>
      </c>
      <c r="I3080">
        <v>1856498</v>
      </c>
      <c r="J3080" t="s">
        <v>25</v>
      </c>
      <c r="P3080" s="1" t="s">
        <v>6873</v>
      </c>
      <c r="Q3080" t="s">
        <v>6874</v>
      </c>
      <c r="R3080">
        <v>654</v>
      </c>
      <c r="T3080" t="s">
        <v>6875</v>
      </c>
    </row>
    <row r="3081" spans="1:20" x14ac:dyDescent="0.25">
      <c r="A3081" t="s">
        <v>29</v>
      </c>
      <c r="B3081" t="s">
        <v>30</v>
      </c>
      <c r="C3081" t="s">
        <v>22</v>
      </c>
      <c r="D3081" t="s">
        <v>23</v>
      </c>
      <c r="E3081" t="s">
        <v>5</v>
      </c>
      <c r="G3081" t="s">
        <v>24</v>
      </c>
      <c r="H3081">
        <v>1855845</v>
      </c>
      <c r="I3081">
        <v>1856498</v>
      </c>
      <c r="J3081" t="s">
        <v>25</v>
      </c>
      <c r="K3081" t="s">
        <v>6876</v>
      </c>
      <c r="L3081" t="s">
        <v>6876</v>
      </c>
      <c r="N3081" t="s">
        <v>6877</v>
      </c>
      <c r="P3081" s="1" t="s">
        <v>6873</v>
      </c>
      <c r="Q3081" t="s">
        <v>6874</v>
      </c>
      <c r="R3081">
        <v>654</v>
      </c>
      <c r="S3081">
        <v>217</v>
      </c>
    </row>
    <row r="3082" spans="1:20" x14ac:dyDescent="0.25">
      <c r="A3082" t="s">
        <v>20</v>
      </c>
      <c r="B3082" t="s">
        <v>21</v>
      </c>
      <c r="C3082" t="s">
        <v>22</v>
      </c>
      <c r="D3082" t="s">
        <v>23</v>
      </c>
      <c r="E3082" t="s">
        <v>5</v>
      </c>
      <c r="G3082" t="s">
        <v>24</v>
      </c>
      <c r="H3082">
        <v>1856479</v>
      </c>
      <c r="I3082">
        <v>1857357</v>
      </c>
      <c r="J3082" t="s">
        <v>25</v>
      </c>
      <c r="P3082" s="1" t="s">
        <v>6878</v>
      </c>
      <c r="Q3082" t="s">
        <v>6879</v>
      </c>
      <c r="R3082">
        <v>879</v>
      </c>
      <c r="T3082" t="s">
        <v>6880</v>
      </c>
    </row>
    <row r="3083" spans="1:20" x14ac:dyDescent="0.25">
      <c r="A3083" t="s">
        <v>29</v>
      </c>
      <c r="B3083" t="s">
        <v>30</v>
      </c>
      <c r="C3083" t="s">
        <v>22</v>
      </c>
      <c r="D3083" t="s">
        <v>23</v>
      </c>
      <c r="E3083" t="s">
        <v>5</v>
      </c>
      <c r="G3083" t="s">
        <v>24</v>
      </c>
      <c r="H3083">
        <v>1856479</v>
      </c>
      <c r="I3083">
        <v>1857357</v>
      </c>
      <c r="J3083" t="s">
        <v>25</v>
      </c>
      <c r="K3083" t="s">
        <v>6881</v>
      </c>
      <c r="L3083" t="s">
        <v>6881</v>
      </c>
      <c r="N3083" t="s">
        <v>2266</v>
      </c>
      <c r="P3083" s="1" t="s">
        <v>6878</v>
      </c>
      <c r="Q3083" t="s">
        <v>6879</v>
      </c>
      <c r="R3083">
        <v>879</v>
      </c>
      <c r="S3083">
        <v>292</v>
      </c>
    </row>
    <row r="3084" spans="1:20" x14ac:dyDescent="0.25">
      <c r="A3084" t="s">
        <v>20</v>
      </c>
      <c r="B3084" t="s">
        <v>21</v>
      </c>
      <c r="C3084" t="s">
        <v>22</v>
      </c>
      <c r="D3084" t="s">
        <v>23</v>
      </c>
      <c r="E3084" t="s">
        <v>5</v>
      </c>
      <c r="G3084" t="s">
        <v>24</v>
      </c>
      <c r="H3084">
        <v>1857359</v>
      </c>
      <c r="I3084">
        <v>1858192</v>
      </c>
      <c r="J3084" t="s">
        <v>25</v>
      </c>
      <c r="P3084" s="1" t="s">
        <v>6882</v>
      </c>
      <c r="Q3084" t="s">
        <v>6883</v>
      </c>
      <c r="R3084">
        <v>834</v>
      </c>
      <c r="T3084" t="s">
        <v>6884</v>
      </c>
    </row>
    <row r="3085" spans="1:20" x14ac:dyDescent="0.25">
      <c r="A3085" t="s">
        <v>29</v>
      </c>
      <c r="B3085" t="s">
        <v>30</v>
      </c>
      <c r="C3085" t="s">
        <v>22</v>
      </c>
      <c r="D3085" t="s">
        <v>23</v>
      </c>
      <c r="E3085" t="s">
        <v>5</v>
      </c>
      <c r="G3085" t="s">
        <v>24</v>
      </c>
      <c r="H3085">
        <v>1857359</v>
      </c>
      <c r="I3085">
        <v>1858192</v>
      </c>
      <c r="J3085" t="s">
        <v>25</v>
      </c>
      <c r="K3085" t="s">
        <v>6885</v>
      </c>
      <c r="L3085" t="s">
        <v>6885</v>
      </c>
      <c r="N3085" t="s">
        <v>4664</v>
      </c>
      <c r="P3085" s="1" t="s">
        <v>6882</v>
      </c>
      <c r="Q3085" t="s">
        <v>6883</v>
      </c>
      <c r="R3085">
        <v>834</v>
      </c>
      <c r="S3085">
        <v>277</v>
      </c>
    </row>
    <row r="3086" spans="1:20" x14ac:dyDescent="0.25">
      <c r="A3086" t="s">
        <v>20</v>
      </c>
      <c r="B3086" t="s">
        <v>21</v>
      </c>
      <c r="C3086" t="s">
        <v>22</v>
      </c>
      <c r="D3086" t="s">
        <v>23</v>
      </c>
      <c r="E3086" t="s">
        <v>5</v>
      </c>
      <c r="G3086" t="s">
        <v>24</v>
      </c>
      <c r="H3086">
        <v>1858201</v>
      </c>
      <c r="I3086">
        <v>1859202</v>
      </c>
      <c r="J3086" t="s">
        <v>25</v>
      </c>
      <c r="P3086" s="1" t="s">
        <v>6886</v>
      </c>
      <c r="Q3086" t="s">
        <v>6887</v>
      </c>
      <c r="R3086">
        <v>1002</v>
      </c>
    </row>
    <row r="3087" spans="1:20" x14ac:dyDescent="0.25">
      <c r="A3087" t="s">
        <v>29</v>
      </c>
      <c r="B3087" t="s">
        <v>30</v>
      </c>
      <c r="C3087" t="s">
        <v>22</v>
      </c>
      <c r="D3087" t="s">
        <v>23</v>
      </c>
      <c r="E3087" t="s">
        <v>5</v>
      </c>
      <c r="G3087" t="s">
        <v>24</v>
      </c>
      <c r="H3087">
        <v>1858201</v>
      </c>
      <c r="I3087">
        <v>1859202</v>
      </c>
      <c r="J3087" t="s">
        <v>25</v>
      </c>
      <c r="K3087" t="s">
        <v>6888</v>
      </c>
      <c r="L3087" t="s">
        <v>6888</v>
      </c>
      <c r="N3087" t="s">
        <v>2924</v>
      </c>
      <c r="P3087" s="1" t="s">
        <v>6886</v>
      </c>
      <c r="Q3087" t="s">
        <v>6887</v>
      </c>
      <c r="R3087">
        <v>1002</v>
      </c>
      <c r="S3087">
        <v>333</v>
      </c>
    </row>
    <row r="3088" spans="1:20" x14ac:dyDescent="0.25">
      <c r="A3088" t="s">
        <v>20</v>
      </c>
      <c r="B3088" t="s">
        <v>21</v>
      </c>
      <c r="C3088" t="s">
        <v>22</v>
      </c>
      <c r="D3088" t="s">
        <v>23</v>
      </c>
      <c r="E3088" t="s">
        <v>5</v>
      </c>
      <c r="G3088" t="s">
        <v>24</v>
      </c>
      <c r="H3088">
        <v>1859371</v>
      </c>
      <c r="I3088">
        <v>1859988</v>
      </c>
      <c r="J3088" t="s">
        <v>25</v>
      </c>
      <c r="P3088" s="1" t="s">
        <v>6889</v>
      </c>
      <c r="Q3088" t="s">
        <v>6890</v>
      </c>
      <c r="R3088">
        <v>618</v>
      </c>
      <c r="T3088" t="s">
        <v>6891</v>
      </c>
    </row>
    <row r="3089" spans="1:20" x14ac:dyDescent="0.25">
      <c r="A3089" t="s">
        <v>29</v>
      </c>
      <c r="B3089" t="s">
        <v>30</v>
      </c>
      <c r="C3089" t="s">
        <v>22</v>
      </c>
      <c r="D3089" t="s">
        <v>23</v>
      </c>
      <c r="E3089" t="s">
        <v>5</v>
      </c>
      <c r="G3089" t="s">
        <v>24</v>
      </c>
      <c r="H3089">
        <v>1859371</v>
      </c>
      <c r="I3089">
        <v>1859988</v>
      </c>
      <c r="J3089" t="s">
        <v>25</v>
      </c>
      <c r="K3089" t="s">
        <v>6892</v>
      </c>
      <c r="L3089" t="s">
        <v>6892</v>
      </c>
      <c r="N3089" t="s">
        <v>107</v>
      </c>
      <c r="P3089" s="1" t="s">
        <v>6889</v>
      </c>
      <c r="Q3089" t="s">
        <v>6890</v>
      </c>
      <c r="R3089">
        <v>618</v>
      </c>
      <c r="S3089">
        <v>205</v>
      </c>
    </row>
    <row r="3090" spans="1:20" x14ac:dyDescent="0.25">
      <c r="A3090" t="s">
        <v>20</v>
      </c>
      <c r="B3090" t="s">
        <v>21</v>
      </c>
      <c r="C3090" t="s">
        <v>22</v>
      </c>
      <c r="D3090" t="s">
        <v>23</v>
      </c>
      <c r="E3090" t="s">
        <v>5</v>
      </c>
      <c r="G3090" t="s">
        <v>24</v>
      </c>
      <c r="H3090">
        <v>1860163</v>
      </c>
      <c r="I3090">
        <v>1861020</v>
      </c>
      <c r="J3090" t="s">
        <v>25</v>
      </c>
      <c r="P3090" s="1" t="s">
        <v>6893</v>
      </c>
      <c r="Q3090" t="s">
        <v>6894</v>
      </c>
      <c r="R3090">
        <v>858</v>
      </c>
    </row>
    <row r="3091" spans="1:20" x14ac:dyDescent="0.25">
      <c r="A3091" t="s">
        <v>29</v>
      </c>
      <c r="B3091" t="s">
        <v>30</v>
      </c>
      <c r="C3091" t="s">
        <v>22</v>
      </c>
      <c r="D3091" t="s">
        <v>23</v>
      </c>
      <c r="E3091" t="s">
        <v>5</v>
      </c>
      <c r="G3091" t="s">
        <v>24</v>
      </c>
      <c r="H3091">
        <v>1860163</v>
      </c>
      <c r="I3091">
        <v>1861020</v>
      </c>
      <c r="J3091" t="s">
        <v>25</v>
      </c>
      <c r="K3091" t="s">
        <v>6895</v>
      </c>
      <c r="L3091" t="s">
        <v>6895</v>
      </c>
      <c r="N3091" t="s">
        <v>6896</v>
      </c>
      <c r="P3091" s="1" t="s">
        <v>6893</v>
      </c>
      <c r="Q3091" t="s">
        <v>6894</v>
      </c>
      <c r="R3091">
        <v>858</v>
      </c>
      <c r="S3091">
        <v>285</v>
      </c>
    </row>
    <row r="3092" spans="1:20" x14ac:dyDescent="0.25">
      <c r="A3092" t="s">
        <v>20</v>
      </c>
      <c r="B3092" t="s">
        <v>21</v>
      </c>
      <c r="C3092" t="s">
        <v>22</v>
      </c>
      <c r="D3092" t="s">
        <v>23</v>
      </c>
      <c r="E3092" t="s">
        <v>5</v>
      </c>
      <c r="G3092" t="s">
        <v>24</v>
      </c>
      <c r="H3092">
        <v>1861044</v>
      </c>
      <c r="I3092">
        <v>1862357</v>
      </c>
      <c r="J3092" t="s">
        <v>71</v>
      </c>
      <c r="P3092" s="1" t="s">
        <v>6897</v>
      </c>
      <c r="Q3092" t="s">
        <v>6898</v>
      </c>
      <c r="R3092">
        <v>1314</v>
      </c>
      <c r="T3092" t="s">
        <v>6899</v>
      </c>
    </row>
    <row r="3093" spans="1:20" x14ac:dyDescent="0.25">
      <c r="A3093" t="s">
        <v>29</v>
      </c>
      <c r="B3093" t="s">
        <v>30</v>
      </c>
      <c r="C3093" t="s">
        <v>22</v>
      </c>
      <c r="D3093" t="s">
        <v>23</v>
      </c>
      <c r="E3093" t="s">
        <v>5</v>
      </c>
      <c r="G3093" t="s">
        <v>24</v>
      </c>
      <c r="H3093">
        <v>1861044</v>
      </c>
      <c r="I3093">
        <v>1862357</v>
      </c>
      <c r="J3093" t="s">
        <v>71</v>
      </c>
      <c r="K3093" t="s">
        <v>6900</v>
      </c>
      <c r="L3093" t="s">
        <v>6900</v>
      </c>
      <c r="N3093" t="s">
        <v>6901</v>
      </c>
      <c r="P3093" s="1" t="s">
        <v>6897</v>
      </c>
      <c r="Q3093" t="s">
        <v>6898</v>
      </c>
      <c r="R3093">
        <v>1314</v>
      </c>
      <c r="S3093">
        <v>437</v>
      </c>
    </row>
    <row r="3094" spans="1:20" x14ac:dyDescent="0.25">
      <c r="A3094" t="s">
        <v>20</v>
      </c>
      <c r="B3094" t="s">
        <v>21</v>
      </c>
      <c r="C3094" t="s">
        <v>22</v>
      </c>
      <c r="D3094" t="s">
        <v>23</v>
      </c>
      <c r="E3094" t="s">
        <v>5</v>
      </c>
      <c r="G3094" t="s">
        <v>24</v>
      </c>
      <c r="H3094">
        <v>1862432</v>
      </c>
      <c r="I3094">
        <v>1863694</v>
      </c>
      <c r="J3094" t="s">
        <v>71</v>
      </c>
      <c r="P3094" s="1" t="s">
        <v>6902</v>
      </c>
      <c r="Q3094" t="s">
        <v>6903</v>
      </c>
      <c r="R3094">
        <v>1263</v>
      </c>
      <c r="T3094" t="s">
        <v>6904</v>
      </c>
    </row>
    <row r="3095" spans="1:20" x14ac:dyDescent="0.25">
      <c r="A3095" t="s">
        <v>29</v>
      </c>
      <c r="B3095" t="s">
        <v>30</v>
      </c>
      <c r="C3095" t="s">
        <v>22</v>
      </c>
      <c r="D3095" t="s">
        <v>23</v>
      </c>
      <c r="E3095" t="s">
        <v>5</v>
      </c>
      <c r="G3095" t="s">
        <v>24</v>
      </c>
      <c r="H3095">
        <v>1862432</v>
      </c>
      <c r="I3095">
        <v>1863694</v>
      </c>
      <c r="J3095" t="s">
        <v>71</v>
      </c>
      <c r="K3095" t="s">
        <v>6905</v>
      </c>
      <c r="L3095" t="s">
        <v>6905</v>
      </c>
      <c r="N3095" t="s">
        <v>36</v>
      </c>
      <c r="P3095" s="1" t="s">
        <v>6902</v>
      </c>
      <c r="Q3095" t="s">
        <v>6903</v>
      </c>
      <c r="R3095">
        <v>1263</v>
      </c>
      <c r="S3095">
        <v>420</v>
      </c>
    </row>
    <row r="3096" spans="1:20" x14ac:dyDescent="0.25">
      <c r="A3096" t="s">
        <v>20</v>
      </c>
      <c r="B3096" t="s">
        <v>21</v>
      </c>
      <c r="C3096" t="s">
        <v>22</v>
      </c>
      <c r="D3096" t="s">
        <v>23</v>
      </c>
      <c r="E3096" t="s">
        <v>5</v>
      </c>
      <c r="G3096" t="s">
        <v>24</v>
      </c>
      <c r="H3096">
        <v>1863728</v>
      </c>
      <c r="I3096">
        <v>1864807</v>
      </c>
      <c r="J3096" t="s">
        <v>71</v>
      </c>
      <c r="P3096" s="1" t="s">
        <v>6906</v>
      </c>
      <c r="Q3096" t="s">
        <v>6907</v>
      </c>
      <c r="R3096">
        <v>1080</v>
      </c>
      <c r="T3096" t="s">
        <v>6908</v>
      </c>
    </row>
    <row r="3097" spans="1:20" x14ac:dyDescent="0.25">
      <c r="A3097" t="s">
        <v>29</v>
      </c>
      <c r="B3097" t="s">
        <v>30</v>
      </c>
      <c r="C3097" t="s">
        <v>22</v>
      </c>
      <c r="D3097" t="s">
        <v>23</v>
      </c>
      <c r="E3097" t="s">
        <v>5</v>
      </c>
      <c r="G3097" t="s">
        <v>24</v>
      </c>
      <c r="H3097">
        <v>1863728</v>
      </c>
      <c r="I3097">
        <v>1864807</v>
      </c>
      <c r="J3097" t="s">
        <v>71</v>
      </c>
      <c r="K3097" t="s">
        <v>6909</v>
      </c>
      <c r="L3097" t="s">
        <v>6909</v>
      </c>
      <c r="N3097" t="s">
        <v>436</v>
      </c>
      <c r="P3097" s="1" t="s">
        <v>6906</v>
      </c>
      <c r="Q3097" t="s">
        <v>6907</v>
      </c>
      <c r="R3097">
        <v>1080</v>
      </c>
      <c r="S3097">
        <v>359</v>
      </c>
    </row>
    <row r="3098" spans="1:20" x14ac:dyDescent="0.25">
      <c r="A3098" t="s">
        <v>20</v>
      </c>
      <c r="B3098" t="s">
        <v>21</v>
      </c>
      <c r="C3098" t="s">
        <v>22</v>
      </c>
      <c r="D3098" t="s">
        <v>23</v>
      </c>
      <c r="E3098" t="s">
        <v>5</v>
      </c>
      <c r="G3098" t="s">
        <v>24</v>
      </c>
      <c r="H3098">
        <v>1864816</v>
      </c>
      <c r="I3098">
        <v>1865568</v>
      </c>
      <c r="J3098" t="s">
        <v>71</v>
      </c>
      <c r="P3098" s="1" t="s">
        <v>6910</v>
      </c>
      <c r="Q3098" t="s">
        <v>6911</v>
      </c>
      <c r="R3098">
        <v>753</v>
      </c>
      <c r="T3098" t="s">
        <v>6912</v>
      </c>
    </row>
    <row r="3099" spans="1:20" x14ac:dyDescent="0.25">
      <c r="A3099" t="s">
        <v>29</v>
      </c>
      <c r="B3099" t="s">
        <v>30</v>
      </c>
      <c r="C3099" t="s">
        <v>22</v>
      </c>
      <c r="D3099" t="s">
        <v>23</v>
      </c>
      <c r="E3099" t="s">
        <v>5</v>
      </c>
      <c r="G3099" t="s">
        <v>24</v>
      </c>
      <c r="H3099">
        <v>1864816</v>
      </c>
      <c r="I3099">
        <v>1865568</v>
      </c>
      <c r="J3099" t="s">
        <v>71</v>
      </c>
      <c r="K3099" t="s">
        <v>6913</v>
      </c>
      <c r="L3099" t="s">
        <v>6913</v>
      </c>
      <c r="N3099" t="s">
        <v>36</v>
      </c>
      <c r="P3099" s="1" t="s">
        <v>6910</v>
      </c>
      <c r="Q3099" t="s">
        <v>6911</v>
      </c>
      <c r="R3099">
        <v>753</v>
      </c>
      <c r="S3099">
        <v>250</v>
      </c>
    </row>
    <row r="3100" spans="1:20" x14ac:dyDescent="0.25">
      <c r="A3100" t="s">
        <v>20</v>
      </c>
      <c r="B3100" t="s">
        <v>21</v>
      </c>
      <c r="C3100" t="s">
        <v>22</v>
      </c>
      <c r="D3100" t="s">
        <v>23</v>
      </c>
      <c r="E3100" t="s">
        <v>5</v>
      </c>
      <c r="G3100" t="s">
        <v>24</v>
      </c>
      <c r="H3100">
        <v>1865728</v>
      </c>
      <c r="I3100">
        <v>1866741</v>
      </c>
      <c r="J3100" t="s">
        <v>71</v>
      </c>
      <c r="P3100" s="1" t="s">
        <v>6914</v>
      </c>
      <c r="Q3100" t="s">
        <v>6915</v>
      </c>
      <c r="R3100">
        <v>1014</v>
      </c>
      <c r="T3100" t="s">
        <v>6916</v>
      </c>
    </row>
    <row r="3101" spans="1:20" x14ac:dyDescent="0.25">
      <c r="A3101" t="s">
        <v>29</v>
      </c>
      <c r="B3101" t="s">
        <v>30</v>
      </c>
      <c r="C3101" t="s">
        <v>22</v>
      </c>
      <c r="D3101" t="s">
        <v>23</v>
      </c>
      <c r="E3101" t="s">
        <v>5</v>
      </c>
      <c r="G3101" t="s">
        <v>24</v>
      </c>
      <c r="H3101">
        <v>1865728</v>
      </c>
      <c r="I3101">
        <v>1866741</v>
      </c>
      <c r="J3101" t="s">
        <v>71</v>
      </c>
      <c r="K3101" t="s">
        <v>6917</v>
      </c>
      <c r="L3101" t="s">
        <v>6917</v>
      </c>
      <c r="N3101" t="s">
        <v>5093</v>
      </c>
      <c r="P3101" s="1" t="s">
        <v>6914</v>
      </c>
      <c r="Q3101" t="s">
        <v>6915</v>
      </c>
      <c r="R3101">
        <v>1014</v>
      </c>
      <c r="S3101">
        <v>337</v>
      </c>
    </row>
    <row r="3102" spans="1:20" x14ac:dyDescent="0.25">
      <c r="A3102" t="s">
        <v>20</v>
      </c>
      <c r="B3102" t="s">
        <v>21</v>
      </c>
      <c r="C3102" t="s">
        <v>22</v>
      </c>
      <c r="D3102" t="s">
        <v>23</v>
      </c>
      <c r="E3102" t="s">
        <v>5</v>
      </c>
      <c r="G3102" t="s">
        <v>24</v>
      </c>
      <c r="H3102">
        <v>1866807</v>
      </c>
      <c r="I3102">
        <v>1867979</v>
      </c>
      <c r="J3102" t="s">
        <v>71</v>
      </c>
      <c r="P3102" s="1" t="s">
        <v>6918</v>
      </c>
      <c r="Q3102" t="s">
        <v>6919</v>
      </c>
      <c r="R3102">
        <v>1173</v>
      </c>
      <c r="T3102" t="s">
        <v>6920</v>
      </c>
    </row>
    <row r="3103" spans="1:20" x14ac:dyDescent="0.25">
      <c r="A3103" t="s">
        <v>29</v>
      </c>
      <c r="B3103" t="s">
        <v>30</v>
      </c>
      <c r="C3103" t="s">
        <v>22</v>
      </c>
      <c r="D3103" t="s">
        <v>23</v>
      </c>
      <c r="E3103" t="s">
        <v>5</v>
      </c>
      <c r="G3103" t="s">
        <v>24</v>
      </c>
      <c r="H3103">
        <v>1866807</v>
      </c>
      <c r="I3103">
        <v>1867979</v>
      </c>
      <c r="J3103" t="s">
        <v>71</v>
      </c>
      <c r="K3103" t="s">
        <v>6921</v>
      </c>
      <c r="L3103" t="s">
        <v>6921</v>
      </c>
      <c r="N3103" t="s">
        <v>1885</v>
      </c>
      <c r="P3103" s="1" t="s">
        <v>6918</v>
      </c>
      <c r="Q3103" t="s">
        <v>6919</v>
      </c>
      <c r="R3103">
        <v>1173</v>
      </c>
      <c r="S3103">
        <v>390</v>
      </c>
    </row>
    <row r="3104" spans="1:20" x14ac:dyDescent="0.25">
      <c r="A3104" t="s">
        <v>20</v>
      </c>
      <c r="B3104" t="s">
        <v>21</v>
      </c>
      <c r="C3104" t="s">
        <v>22</v>
      </c>
      <c r="D3104" t="s">
        <v>23</v>
      </c>
      <c r="E3104" t="s">
        <v>5</v>
      </c>
      <c r="G3104" t="s">
        <v>24</v>
      </c>
      <c r="H3104">
        <v>1868099</v>
      </c>
      <c r="I3104">
        <v>1870786</v>
      </c>
      <c r="J3104" t="s">
        <v>71</v>
      </c>
      <c r="P3104" s="1" t="s">
        <v>6922</v>
      </c>
      <c r="Q3104" t="s">
        <v>6923</v>
      </c>
      <c r="R3104">
        <v>2688</v>
      </c>
      <c r="T3104" t="s">
        <v>6924</v>
      </c>
    </row>
    <row r="3105" spans="1:20" x14ac:dyDescent="0.25">
      <c r="A3105" t="s">
        <v>29</v>
      </c>
      <c r="B3105" t="s">
        <v>30</v>
      </c>
      <c r="C3105" t="s">
        <v>22</v>
      </c>
      <c r="D3105" t="s">
        <v>23</v>
      </c>
      <c r="E3105" t="s">
        <v>5</v>
      </c>
      <c r="G3105" t="s">
        <v>24</v>
      </c>
      <c r="H3105">
        <v>1868099</v>
      </c>
      <c r="I3105">
        <v>1870786</v>
      </c>
      <c r="J3105" t="s">
        <v>71</v>
      </c>
      <c r="K3105" t="s">
        <v>6925</v>
      </c>
      <c r="L3105" t="s">
        <v>6925</v>
      </c>
      <c r="N3105" t="s">
        <v>6926</v>
      </c>
      <c r="P3105" s="1" t="s">
        <v>6922</v>
      </c>
      <c r="Q3105" t="s">
        <v>6923</v>
      </c>
      <c r="R3105">
        <v>2688</v>
      </c>
      <c r="S3105">
        <v>895</v>
      </c>
    </row>
    <row r="3106" spans="1:20" x14ac:dyDescent="0.25">
      <c r="A3106" t="s">
        <v>20</v>
      </c>
      <c r="B3106" t="s">
        <v>21</v>
      </c>
      <c r="C3106" t="s">
        <v>22</v>
      </c>
      <c r="D3106" t="s">
        <v>23</v>
      </c>
      <c r="E3106" t="s">
        <v>5</v>
      </c>
      <c r="G3106" t="s">
        <v>24</v>
      </c>
      <c r="H3106">
        <v>1870920</v>
      </c>
      <c r="I3106">
        <v>1871954</v>
      </c>
      <c r="J3106" t="s">
        <v>71</v>
      </c>
      <c r="P3106" s="1" t="s">
        <v>6927</v>
      </c>
      <c r="Q3106" t="s">
        <v>6928</v>
      </c>
      <c r="R3106">
        <v>1035</v>
      </c>
      <c r="T3106" t="s">
        <v>6929</v>
      </c>
    </row>
    <row r="3107" spans="1:20" x14ac:dyDescent="0.25">
      <c r="A3107" t="s">
        <v>29</v>
      </c>
      <c r="B3107" t="s">
        <v>30</v>
      </c>
      <c r="C3107" t="s">
        <v>22</v>
      </c>
      <c r="D3107" t="s">
        <v>23</v>
      </c>
      <c r="E3107" t="s">
        <v>5</v>
      </c>
      <c r="G3107" t="s">
        <v>24</v>
      </c>
      <c r="H3107">
        <v>1870920</v>
      </c>
      <c r="I3107">
        <v>1871954</v>
      </c>
      <c r="J3107" t="s">
        <v>71</v>
      </c>
      <c r="K3107" t="s">
        <v>6930</v>
      </c>
      <c r="L3107" t="s">
        <v>6930</v>
      </c>
      <c r="N3107" t="s">
        <v>36</v>
      </c>
      <c r="P3107" s="1" t="s">
        <v>6927</v>
      </c>
      <c r="Q3107" t="s">
        <v>6928</v>
      </c>
      <c r="R3107">
        <v>1035</v>
      </c>
      <c r="S3107">
        <v>344</v>
      </c>
    </row>
    <row r="3108" spans="1:20" x14ac:dyDescent="0.25">
      <c r="A3108" t="s">
        <v>20</v>
      </c>
      <c r="B3108" t="s">
        <v>21</v>
      </c>
      <c r="C3108" t="s">
        <v>22</v>
      </c>
      <c r="D3108" t="s">
        <v>23</v>
      </c>
      <c r="E3108" t="s">
        <v>5</v>
      </c>
      <c r="G3108" t="s">
        <v>24</v>
      </c>
      <c r="H3108">
        <v>1872056</v>
      </c>
      <c r="I3108">
        <v>1873507</v>
      </c>
      <c r="J3108" t="s">
        <v>71</v>
      </c>
      <c r="P3108" s="1" t="s">
        <v>6931</v>
      </c>
      <c r="Q3108" t="s">
        <v>6932</v>
      </c>
      <c r="R3108">
        <v>1452</v>
      </c>
      <c r="T3108" t="s">
        <v>6933</v>
      </c>
    </row>
    <row r="3109" spans="1:20" x14ac:dyDescent="0.25">
      <c r="A3109" t="s">
        <v>29</v>
      </c>
      <c r="B3109" t="s">
        <v>30</v>
      </c>
      <c r="C3109" t="s">
        <v>22</v>
      </c>
      <c r="D3109" t="s">
        <v>23</v>
      </c>
      <c r="E3109" t="s">
        <v>5</v>
      </c>
      <c r="G3109" t="s">
        <v>24</v>
      </c>
      <c r="H3109">
        <v>1872056</v>
      </c>
      <c r="I3109">
        <v>1873507</v>
      </c>
      <c r="J3109" t="s">
        <v>71</v>
      </c>
      <c r="K3109" t="s">
        <v>6934</v>
      </c>
      <c r="L3109" t="s">
        <v>6934</v>
      </c>
      <c r="N3109" t="s">
        <v>36</v>
      </c>
      <c r="P3109" s="1" t="s">
        <v>6931</v>
      </c>
      <c r="Q3109" t="s">
        <v>6932</v>
      </c>
      <c r="R3109">
        <v>1452</v>
      </c>
      <c r="S3109">
        <v>483</v>
      </c>
    </row>
    <row r="3110" spans="1:20" x14ac:dyDescent="0.25">
      <c r="A3110" t="s">
        <v>20</v>
      </c>
      <c r="B3110" t="s">
        <v>21</v>
      </c>
      <c r="C3110" t="s">
        <v>22</v>
      </c>
      <c r="D3110" t="s">
        <v>23</v>
      </c>
      <c r="E3110" t="s">
        <v>5</v>
      </c>
      <c r="G3110" t="s">
        <v>24</v>
      </c>
      <c r="H3110">
        <v>1873536</v>
      </c>
      <c r="I3110">
        <v>1873979</v>
      </c>
      <c r="J3110" t="s">
        <v>71</v>
      </c>
      <c r="P3110" s="1" t="s">
        <v>6935</v>
      </c>
      <c r="Q3110" t="s">
        <v>6936</v>
      </c>
      <c r="R3110">
        <v>444</v>
      </c>
      <c r="T3110" t="s">
        <v>6937</v>
      </c>
    </row>
    <row r="3111" spans="1:20" x14ac:dyDescent="0.25">
      <c r="A3111" t="s">
        <v>29</v>
      </c>
      <c r="B3111" t="s">
        <v>30</v>
      </c>
      <c r="C3111" t="s">
        <v>22</v>
      </c>
      <c r="D3111" t="s">
        <v>23</v>
      </c>
      <c r="E3111" t="s">
        <v>5</v>
      </c>
      <c r="G3111" t="s">
        <v>24</v>
      </c>
      <c r="H3111">
        <v>1873536</v>
      </c>
      <c r="I3111">
        <v>1873979</v>
      </c>
      <c r="J3111" t="s">
        <v>71</v>
      </c>
      <c r="K3111" t="s">
        <v>6938</v>
      </c>
      <c r="L3111" t="s">
        <v>6938</v>
      </c>
      <c r="N3111" t="s">
        <v>36</v>
      </c>
      <c r="P3111" s="1" t="s">
        <v>6935</v>
      </c>
      <c r="Q3111" t="s">
        <v>6936</v>
      </c>
      <c r="R3111">
        <v>444</v>
      </c>
      <c r="S3111">
        <v>147</v>
      </c>
    </row>
    <row r="3112" spans="1:20" x14ac:dyDescent="0.25">
      <c r="A3112" t="s">
        <v>20</v>
      </c>
      <c r="B3112" t="s">
        <v>21</v>
      </c>
      <c r="C3112" t="s">
        <v>22</v>
      </c>
      <c r="D3112" t="s">
        <v>23</v>
      </c>
      <c r="E3112" t="s">
        <v>5</v>
      </c>
      <c r="G3112" t="s">
        <v>24</v>
      </c>
      <c r="H3112">
        <v>1874224</v>
      </c>
      <c r="I3112">
        <v>1875084</v>
      </c>
      <c r="J3112" t="s">
        <v>25</v>
      </c>
      <c r="P3112" s="1" t="s">
        <v>6939</v>
      </c>
      <c r="Q3112" t="s">
        <v>6940</v>
      </c>
      <c r="R3112">
        <v>861</v>
      </c>
    </row>
    <row r="3113" spans="1:20" x14ac:dyDescent="0.25">
      <c r="A3113" t="s">
        <v>29</v>
      </c>
      <c r="B3113" t="s">
        <v>30</v>
      </c>
      <c r="C3113" t="s">
        <v>22</v>
      </c>
      <c r="D3113" t="s">
        <v>23</v>
      </c>
      <c r="E3113" t="s">
        <v>5</v>
      </c>
      <c r="G3113" t="s">
        <v>24</v>
      </c>
      <c r="H3113">
        <v>1874224</v>
      </c>
      <c r="I3113">
        <v>1875084</v>
      </c>
      <c r="J3113" t="s">
        <v>25</v>
      </c>
      <c r="K3113" t="s">
        <v>6941</v>
      </c>
      <c r="L3113" t="s">
        <v>6941</v>
      </c>
      <c r="N3113" t="s">
        <v>1126</v>
      </c>
      <c r="P3113" s="1" t="s">
        <v>6939</v>
      </c>
      <c r="Q3113" t="s">
        <v>6940</v>
      </c>
      <c r="R3113">
        <v>861</v>
      </c>
      <c r="S3113">
        <v>286</v>
      </c>
    </row>
    <row r="3114" spans="1:20" x14ac:dyDescent="0.25">
      <c r="A3114" t="s">
        <v>20</v>
      </c>
      <c r="B3114" t="s">
        <v>21</v>
      </c>
      <c r="C3114" t="s">
        <v>22</v>
      </c>
      <c r="D3114" t="s">
        <v>23</v>
      </c>
      <c r="E3114" t="s">
        <v>5</v>
      </c>
      <c r="G3114" t="s">
        <v>24</v>
      </c>
      <c r="H3114">
        <v>1875302</v>
      </c>
      <c r="I3114">
        <v>1878409</v>
      </c>
      <c r="J3114" t="s">
        <v>71</v>
      </c>
      <c r="P3114" s="1" t="s">
        <v>6942</v>
      </c>
      <c r="Q3114" t="s">
        <v>6943</v>
      </c>
      <c r="R3114">
        <v>3108</v>
      </c>
      <c r="T3114" t="s">
        <v>6944</v>
      </c>
    </row>
    <row r="3115" spans="1:20" x14ac:dyDescent="0.25">
      <c r="A3115" t="s">
        <v>29</v>
      </c>
      <c r="B3115" t="s">
        <v>30</v>
      </c>
      <c r="C3115" t="s">
        <v>22</v>
      </c>
      <c r="D3115" t="s">
        <v>23</v>
      </c>
      <c r="E3115" t="s">
        <v>5</v>
      </c>
      <c r="G3115" t="s">
        <v>24</v>
      </c>
      <c r="H3115">
        <v>1875302</v>
      </c>
      <c r="I3115">
        <v>1878409</v>
      </c>
      <c r="J3115" t="s">
        <v>71</v>
      </c>
      <c r="K3115" t="s">
        <v>6945</v>
      </c>
      <c r="L3115" t="s">
        <v>6945</v>
      </c>
      <c r="N3115" t="s">
        <v>6946</v>
      </c>
      <c r="P3115" s="1" t="s">
        <v>6942</v>
      </c>
      <c r="Q3115" t="s">
        <v>6943</v>
      </c>
      <c r="R3115">
        <v>3108</v>
      </c>
      <c r="S3115">
        <v>1035</v>
      </c>
    </row>
    <row r="3116" spans="1:20" x14ac:dyDescent="0.25">
      <c r="A3116" t="s">
        <v>20</v>
      </c>
      <c r="B3116" t="s">
        <v>21</v>
      </c>
      <c r="C3116" t="s">
        <v>22</v>
      </c>
      <c r="D3116" t="s">
        <v>23</v>
      </c>
      <c r="E3116" t="s">
        <v>5</v>
      </c>
      <c r="G3116" t="s">
        <v>24</v>
      </c>
      <c r="H3116">
        <v>1878677</v>
      </c>
      <c r="I3116">
        <v>1882330</v>
      </c>
      <c r="J3116" t="s">
        <v>25</v>
      </c>
      <c r="O3116" t="s">
        <v>6947</v>
      </c>
      <c r="P3116" s="1" t="s">
        <v>6948</v>
      </c>
      <c r="Q3116" t="s">
        <v>6949</v>
      </c>
      <c r="R3116">
        <v>3654</v>
      </c>
      <c r="T3116" t="s">
        <v>6950</v>
      </c>
    </row>
    <row r="3117" spans="1:20" x14ac:dyDescent="0.25">
      <c r="A3117" t="s">
        <v>29</v>
      </c>
      <c r="B3117" t="s">
        <v>30</v>
      </c>
      <c r="C3117" t="s">
        <v>22</v>
      </c>
      <c r="D3117" t="s">
        <v>23</v>
      </c>
      <c r="E3117" t="s">
        <v>5</v>
      </c>
      <c r="G3117" t="s">
        <v>24</v>
      </c>
      <c r="H3117">
        <v>1878677</v>
      </c>
      <c r="I3117">
        <v>1882330</v>
      </c>
      <c r="J3117" t="s">
        <v>25</v>
      </c>
      <c r="K3117" t="s">
        <v>6951</v>
      </c>
      <c r="L3117" t="s">
        <v>6951</v>
      </c>
      <c r="N3117" t="s">
        <v>6952</v>
      </c>
      <c r="O3117" t="s">
        <v>6947</v>
      </c>
      <c r="P3117" s="1" t="s">
        <v>6948</v>
      </c>
      <c r="Q3117" t="s">
        <v>6949</v>
      </c>
      <c r="R3117">
        <v>3654</v>
      </c>
      <c r="S3117">
        <v>1217</v>
      </c>
    </row>
    <row r="3118" spans="1:20" x14ac:dyDescent="0.25">
      <c r="A3118" t="s">
        <v>20</v>
      </c>
      <c r="B3118" t="s">
        <v>366</v>
      </c>
      <c r="C3118" t="s">
        <v>22</v>
      </c>
      <c r="D3118" t="s">
        <v>23</v>
      </c>
      <c r="E3118" t="s">
        <v>5</v>
      </c>
      <c r="G3118" t="s">
        <v>24</v>
      </c>
      <c r="H3118">
        <v>1882374</v>
      </c>
      <c r="I3118">
        <v>1882475</v>
      </c>
      <c r="J3118" t="s">
        <v>25</v>
      </c>
      <c r="P3118" s="1" t="s">
        <v>6953</v>
      </c>
      <c r="Q3118" t="s">
        <v>6954</v>
      </c>
      <c r="R3118">
        <v>102</v>
      </c>
      <c r="T3118" t="s">
        <v>369</v>
      </c>
    </row>
    <row r="3119" spans="1:20" x14ac:dyDescent="0.25">
      <c r="A3119" t="s">
        <v>29</v>
      </c>
      <c r="B3119" t="s">
        <v>370</v>
      </c>
      <c r="C3119" t="s">
        <v>22</v>
      </c>
      <c r="D3119" t="s">
        <v>23</v>
      </c>
      <c r="E3119" t="s">
        <v>5</v>
      </c>
      <c r="G3119" t="s">
        <v>24</v>
      </c>
      <c r="H3119">
        <v>1882374</v>
      </c>
      <c r="I3119">
        <v>1882475</v>
      </c>
      <c r="J3119" t="s">
        <v>25</v>
      </c>
      <c r="N3119" t="s">
        <v>1621</v>
      </c>
      <c r="P3119" s="1" t="s">
        <v>6953</v>
      </c>
      <c r="Q3119" t="s">
        <v>6954</v>
      </c>
      <c r="R3119">
        <v>102</v>
      </c>
      <c r="T3119" t="s">
        <v>369</v>
      </c>
    </row>
    <row r="3120" spans="1:20" x14ac:dyDescent="0.25">
      <c r="A3120" t="s">
        <v>20</v>
      </c>
      <c r="B3120" t="s">
        <v>21</v>
      </c>
      <c r="C3120" t="s">
        <v>22</v>
      </c>
      <c r="D3120" t="s">
        <v>23</v>
      </c>
      <c r="E3120" t="s">
        <v>5</v>
      </c>
      <c r="G3120" t="s">
        <v>24</v>
      </c>
      <c r="H3120">
        <v>1882514</v>
      </c>
      <c r="I3120">
        <v>1882849</v>
      </c>
      <c r="J3120" t="s">
        <v>71</v>
      </c>
      <c r="P3120" s="1" t="s">
        <v>6955</v>
      </c>
      <c r="Q3120" t="s">
        <v>6956</v>
      </c>
      <c r="R3120">
        <v>336</v>
      </c>
      <c r="T3120" t="s">
        <v>6957</v>
      </c>
    </row>
    <row r="3121" spans="1:20" x14ac:dyDescent="0.25">
      <c r="A3121" t="s">
        <v>29</v>
      </c>
      <c r="B3121" t="s">
        <v>30</v>
      </c>
      <c r="C3121" t="s">
        <v>22</v>
      </c>
      <c r="D3121" t="s">
        <v>23</v>
      </c>
      <c r="E3121" t="s">
        <v>5</v>
      </c>
      <c r="G3121" t="s">
        <v>24</v>
      </c>
      <c r="H3121">
        <v>1882514</v>
      </c>
      <c r="I3121">
        <v>1882849</v>
      </c>
      <c r="J3121" t="s">
        <v>71</v>
      </c>
      <c r="K3121" t="s">
        <v>6958</v>
      </c>
      <c r="L3121" t="s">
        <v>6958</v>
      </c>
      <c r="N3121" t="s">
        <v>6959</v>
      </c>
      <c r="P3121" s="1" t="s">
        <v>6955</v>
      </c>
      <c r="Q3121" t="s">
        <v>6956</v>
      </c>
      <c r="R3121">
        <v>336</v>
      </c>
      <c r="S3121">
        <v>111</v>
      </c>
    </row>
    <row r="3122" spans="1:20" x14ac:dyDescent="0.25">
      <c r="A3122" t="s">
        <v>20</v>
      </c>
      <c r="B3122" t="s">
        <v>21</v>
      </c>
      <c r="C3122" t="s">
        <v>22</v>
      </c>
      <c r="D3122" t="s">
        <v>23</v>
      </c>
      <c r="E3122" t="s">
        <v>5</v>
      </c>
      <c r="G3122" t="s">
        <v>24</v>
      </c>
      <c r="H3122">
        <v>1882852</v>
      </c>
      <c r="I3122">
        <v>1883265</v>
      </c>
      <c r="J3122" t="s">
        <v>71</v>
      </c>
      <c r="P3122" s="1" t="s">
        <v>6960</v>
      </c>
      <c r="Q3122" t="s">
        <v>6961</v>
      </c>
      <c r="R3122">
        <v>414</v>
      </c>
    </row>
    <row r="3123" spans="1:20" x14ac:dyDescent="0.25">
      <c r="A3123" t="s">
        <v>29</v>
      </c>
      <c r="B3123" t="s">
        <v>30</v>
      </c>
      <c r="C3123" t="s">
        <v>22</v>
      </c>
      <c r="D3123" t="s">
        <v>23</v>
      </c>
      <c r="E3123" t="s">
        <v>5</v>
      </c>
      <c r="G3123" t="s">
        <v>24</v>
      </c>
      <c r="H3123">
        <v>1882852</v>
      </c>
      <c r="I3123">
        <v>1883265</v>
      </c>
      <c r="J3123" t="s">
        <v>71</v>
      </c>
      <c r="K3123" t="s">
        <v>6962</v>
      </c>
      <c r="L3123" t="s">
        <v>6962</v>
      </c>
      <c r="N3123" t="s">
        <v>36</v>
      </c>
      <c r="P3123" s="1" t="s">
        <v>6960</v>
      </c>
      <c r="Q3123" t="s">
        <v>6961</v>
      </c>
      <c r="R3123">
        <v>414</v>
      </c>
      <c r="S3123">
        <v>137</v>
      </c>
    </row>
    <row r="3124" spans="1:20" x14ac:dyDescent="0.25">
      <c r="A3124" t="s">
        <v>20</v>
      </c>
      <c r="B3124" t="s">
        <v>21</v>
      </c>
      <c r="C3124" t="s">
        <v>22</v>
      </c>
      <c r="D3124" t="s">
        <v>23</v>
      </c>
      <c r="E3124" t="s">
        <v>5</v>
      </c>
      <c r="G3124" t="s">
        <v>24</v>
      </c>
      <c r="H3124">
        <v>1883275</v>
      </c>
      <c r="I3124">
        <v>1884807</v>
      </c>
      <c r="J3124" t="s">
        <v>71</v>
      </c>
      <c r="P3124" s="1" t="s">
        <v>6963</v>
      </c>
      <c r="Q3124" t="s">
        <v>6964</v>
      </c>
      <c r="R3124">
        <v>1533</v>
      </c>
      <c r="T3124" t="s">
        <v>6965</v>
      </c>
    </row>
    <row r="3125" spans="1:20" x14ac:dyDescent="0.25">
      <c r="A3125" t="s">
        <v>29</v>
      </c>
      <c r="B3125" t="s">
        <v>30</v>
      </c>
      <c r="C3125" t="s">
        <v>22</v>
      </c>
      <c r="D3125" t="s">
        <v>23</v>
      </c>
      <c r="E3125" t="s">
        <v>5</v>
      </c>
      <c r="G3125" t="s">
        <v>24</v>
      </c>
      <c r="H3125">
        <v>1883275</v>
      </c>
      <c r="I3125">
        <v>1884807</v>
      </c>
      <c r="J3125" t="s">
        <v>71</v>
      </c>
      <c r="K3125" t="s">
        <v>6966</v>
      </c>
      <c r="L3125" t="s">
        <v>6966</v>
      </c>
      <c r="N3125" t="s">
        <v>6967</v>
      </c>
      <c r="P3125" s="1" t="s">
        <v>6963</v>
      </c>
      <c r="Q3125" t="s">
        <v>6964</v>
      </c>
      <c r="R3125">
        <v>1533</v>
      </c>
      <c r="S3125">
        <v>510</v>
      </c>
    </row>
    <row r="3126" spans="1:20" x14ac:dyDescent="0.25">
      <c r="A3126" t="s">
        <v>20</v>
      </c>
      <c r="B3126" t="s">
        <v>21</v>
      </c>
      <c r="C3126" t="s">
        <v>22</v>
      </c>
      <c r="D3126" t="s">
        <v>23</v>
      </c>
      <c r="E3126" t="s">
        <v>5</v>
      </c>
      <c r="G3126" t="s">
        <v>24</v>
      </c>
      <c r="H3126">
        <v>1884886</v>
      </c>
      <c r="I3126">
        <v>1885431</v>
      </c>
      <c r="J3126" t="s">
        <v>25</v>
      </c>
      <c r="P3126" s="1" t="s">
        <v>6968</v>
      </c>
      <c r="Q3126" t="s">
        <v>6969</v>
      </c>
      <c r="R3126">
        <v>546</v>
      </c>
      <c r="T3126" t="s">
        <v>6970</v>
      </c>
    </row>
    <row r="3127" spans="1:20" x14ac:dyDescent="0.25">
      <c r="A3127" t="s">
        <v>29</v>
      </c>
      <c r="B3127" t="s">
        <v>30</v>
      </c>
      <c r="C3127" t="s">
        <v>22</v>
      </c>
      <c r="D3127" t="s">
        <v>23</v>
      </c>
      <c r="E3127" t="s">
        <v>5</v>
      </c>
      <c r="G3127" t="s">
        <v>24</v>
      </c>
      <c r="H3127">
        <v>1884886</v>
      </c>
      <c r="I3127">
        <v>1885431</v>
      </c>
      <c r="J3127" t="s">
        <v>25</v>
      </c>
      <c r="K3127" t="s">
        <v>6971</v>
      </c>
      <c r="L3127" t="s">
        <v>6971</v>
      </c>
      <c r="N3127" t="s">
        <v>6972</v>
      </c>
      <c r="P3127" s="1" t="s">
        <v>6968</v>
      </c>
      <c r="Q3127" t="s">
        <v>6969</v>
      </c>
      <c r="R3127">
        <v>546</v>
      </c>
      <c r="S3127">
        <v>181</v>
      </c>
    </row>
    <row r="3128" spans="1:20" x14ac:dyDescent="0.25">
      <c r="A3128" t="s">
        <v>20</v>
      </c>
      <c r="B3128" t="s">
        <v>21</v>
      </c>
      <c r="C3128" t="s">
        <v>22</v>
      </c>
      <c r="D3128" t="s">
        <v>23</v>
      </c>
      <c r="E3128" t="s">
        <v>5</v>
      </c>
      <c r="G3128" t="s">
        <v>24</v>
      </c>
      <c r="H3128">
        <v>1885424</v>
      </c>
      <c r="I3128">
        <v>1885765</v>
      </c>
      <c r="J3128" t="s">
        <v>25</v>
      </c>
      <c r="P3128" s="1" t="s">
        <v>6973</v>
      </c>
      <c r="Q3128" t="s">
        <v>6974</v>
      </c>
      <c r="R3128">
        <v>342</v>
      </c>
      <c r="T3128" t="s">
        <v>6975</v>
      </c>
    </row>
    <row r="3129" spans="1:20" x14ac:dyDescent="0.25">
      <c r="A3129" t="s">
        <v>29</v>
      </c>
      <c r="B3129" t="s">
        <v>30</v>
      </c>
      <c r="C3129" t="s">
        <v>22</v>
      </c>
      <c r="D3129" t="s">
        <v>23</v>
      </c>
      <c r="E3129" t="s">
        <v>5</v>
      </c>
      <c r="G3129" t="s">
        <v>24</v>
      </c>
      <c r="H3129">
        <v>1885424</v>
      </c>
      <c r="I3129">
        <v>1885765</v>
      </c>
      <c r="J3129" t="s">
        <v>25</v>
      </c>
      <c r="K3129" t="s">
        <v>6976</v>
      </c>
      <c r="L3129" t="s">
        <v>6976</v>
      </c>
      <c r="N3129" t="s">
        <v>36</v>
      </c>
      <c r="P3129" s="1" t="s">
        <v>6973</v>
      </c>
      <c r="Q3129" t="s">
        <v>6974</v>
      </c>
      <c r="R3129">
        <v>342</v>
      </c>
      <c r="S3129">
        <v>113</v>
      </c>
    </row>
    <row r="3130" spans="1:20" x14ac:dyDescent="0.25">
      <c r="A3130" t="s">
        <v>20</v>
      </c>
      <c r="B3130" t="s">
        <v>21</v>
      </c>
      <c r="C3130" t="s">
        <v>22</v>
      </c>
      <c r="D3130" t="s">
        <v>23</v>
      </c>
      <c r="E3130" t="s">
        <v>5</v>
      </c>
      <c r="G3130" t="s">
        <v>24</v>
      </c>
      <c r="H3130">
        <v>1885765</v>
      </c>
      <c r="I3130">
        <v>1886445</v>
      </c>
      <c r="J3130" t="s">
        <v>25</v>
      </c>
      <c r="P3130" s="1" t="s">
        <v>6977</v>
      </c>
      <c r="Q3130" t="s">
        <v>6978</v>
      </c>
      <c r="R3130">
        <v>681</v>
      </c>
      <c r="T3130" t="s">
        <v>6979</v>
      </c>
    </row>
    <row r="3131" spans="1:20" x14ac:dyDescent="0.25">
      <c r="A3131" t="s">
        <v>29</v>
      </c>
      <c r="B3131" t="s">
        <v>30</v>
      </c>
      <c r="C3131" t="s">
        <v>22</v>
      </c>
      <c r="D3131" t="s">
        <v>23</v>
      </c>
      <c r="E3131" t="s">
        <v>5</v>
      </c>
      <c r="G3131" t="s">
        <v>24</v>
      </c>
      <c r="H3131">
        <v>1885765</v>
      </c>
      <c r="I3131">
        <v>1886445</v>
      </c>
      <c r="J3131" t="s">
        <v>25</v>
      </c>
      <c r="K3131" t="s">
        <v>6980</v>
      </c>
      <c r="L3131" t="s">
        <v>6980</v>
      </c>
      <c r="N3131" t="s">
        <v>36</v>
      </c>
      <c r="P3131" s="1" t="s">
        <v>6977</v>
      </c>
      <c r="Q3131" t="s">
        <v>6978</v>
      </c>
      <c r="R3131">
        <v>681</v>
      </c>
      <c r="S3131">
        <v>226</v>
      </c>
    </row>
    <row r="3132" spans="1:20" x14ac:dyDescent="0.25">
      <c r="A3132" t="s">
        <v>20</v>
      </c>
      <c r="B3132" t="s">
        <v>21</v>
      </c>
      <c r="C3132" t="s">
        <v>22</v>
      </c>
      <c r="D3132" t="s">
        <v>23</v>
      </c>
      <c r="E3132" t="s">
        <v>5</v>
      </c>
      <c r="G3132" t="s">
        <v>24</v>
      </c>
      <c r="H3132">
        <v>1886510</v>
      </c>
      <c r="I3132">
        <v>1886734</v>
      </c>
      <c r="J3132" t="s">
        <v>71</v>
      </c>
      <c r="P3132" s="1" t="s">
        <v>6981</v>
      </c>
      <c r="Q3132" t="s">
        <v>6982</v>
      </c>
      <c r="R3132">
        <v>225</v>
      </c>
      <c r="T3132" t="s">
        <v>6983</v>
      </c>
    </row>
    <row r="3133" spans="1:20" x14ac:dyDescent="0.25">
      <c r="A3133" t="s">
        <v>29</v>
      </c>
      <c r="B3133" t="s">
        <v>30</v>
      </c>
      <c r="C3133" t="s">
        <v>22</v>
      </c>
      <c r="D3133" t="s">
        <v>23</v>
      </c>
      <c r="E3133" t="s">
        <v>5</v>
      </c>
      <c r="G3133" t="s">
        <v>24</v>
      </c>
      <c r="H3133">
        <v>1886510</v>
      </c>
      <c r="I3133">
        <v>1886734</v>
      </c>
      <c r="J3133" t="s">
        <v>71</v>
      </c>
      <c r="K3133" t="s">
        <v>6984</v>
      </c>
      <c r="L3133" t="s">
        <v>6984</v>
      </c>
      <c r="N3133" t="s">
        <v>36</v>
      </c>
      <c r="P3133" s="1" t="s">
        <v>6981</v>
      </c>
      <c r="Q3133" t="s">
        <v>6982</v>
      </c>
      <c r="R3133">
        <v>225</v>
      </c>
      <c r="S3133">
        <v>74</v>
      </c>
    </row>
    <row r="3134" spans="1:20" x14ac:dyDescent="0.25">
      <c r="A3134" t="s">
        <v>20</v>
      </c>
      <c r="B3134" t="s">
        <v>21</v>
      </c>
      <c r="C3134" t="s">
        <v>22</v>
      </c>
      <c r="D3134" t="s">
        <v>23</v>
      </c>
      <c r="E3134" t="s">
        <v>5</v>
      </c>
      <c r="G3134" t="s">
        <v>24</v>
      </c>
      <c r="H3134">
        <v>1886731</v>
      </c>
      <c r="I3134">
        <v>1888131</v>
      </c>
      <c r="J3134" t="s">
        <v>71</v>
      </c>
      <c r="P3134" s="1" t="s">
        <v>6985</v>
      </c>
      <c r="Q3134" t="s">
        <v>6986</v>
      </c>
      <c r="R3134">
        <v>1401</v>
      </c>
      <c r="T3134" t="s">
        <v>6987</v>
      </c>
    </row>
    <row r="3135" spans="1:20" x14ac:dyDescent="0.25">
      <c r="A3135" t="s">
        <v>29</v>
      </c>
      <c r="B3135" t="s">
        <v>30</v>
      </c>
      <c r="C3135" t="s">
        <v>22</v>
      </c>
      <c r="D3135" t="s">
        <v>23</v>
      </c>
      <c r="E3135" t="s">
        <v>5</v>
      </c>
      <c r="G3135" t="s">
        <v>24</v>
      </c>
      <c r="H3135">
        <v>1886731</v>
      </c>
      <c r="I3135">
        <v>1888131</v>
      </c>
      <c r="J3135" t="s">
        <v>71</v>
      </c>
      <c r="K3135" t="s">
        <v>6988</v>
      </c>
      <c r="L3135" t="s">
        <v>6988</v>
      </c>
      <c r="N3135" t="s">
        <v>6989</v>
      </c>
      <c r="P3135" s="1" t="s">
        <v>6985</v>
      </c>
      <c r="Q3135" t="s">
        <v>6986</v>
      </c>
      <c r="R3135">
        <v>1401</v>
      </c>
      <c r="S3135">
        <v>466</v>
      </c>
    </row>
    <row r="3136" spans="1:20" x14ac:dyDescent="0.25">
      <c r="A3136" t="s">
        <v>20</v>
      </c>
      <c r="B3136" t="s">
        <v>21</v>
      </c>
      <c r="C3136" t="s">
        <v>22</v>
      </c>
      <c r="D3136" t="s">
        <v>23</v>
      </c>
      <c r="E3136" t="s">
        <v>5</v>
      </c>
      <c r="G3136" t="s">
        <v>24</v>
      </c>
      <c r="H3136">
        <v>1888168</v>
      </c>
      <c r="I3136">
        <v>1889541</v>
      </c>
      <c r="J3136" t="s">
        <v>71</v>
      </c>
      <c r="P3136" s="1" t="s">
        <v>6990</v>
      </c>
      <c r="Q3136" t="s">
        <v>6991</v>
      </c>
      <c r="R3136">
        <v>1374</v>
      </c>
      <c r="T3136" t="s">
        <v>6992</v>
      </c>
    </row>
    <row r="3137" spans="1:20" x14ac:dyDescent="0.25">
      <c r="A3137" t="s">
        <v>29</v>
      </c>
      <c r="B3137" t="s">
        <v>30</v>
      </c>
      <c r="C3137" t="s">
        <v>22</v>
      </c>
      <c r="D3137" t="s">
        <v>23</v>
      </c>
      <c r="E3137" t="s">
        <v>5</v>
      </c>
      <c r="G3137" t="s">
        <v>24</v>
      </c>
      <c r="H3137">
        <v>1888168</v>
      </c>
      <c r="I3137">
        <v>1889541</v>
      </c>
      <c r="J3137" t="s">
        <v>71</v>
      </c>
      <c r="K3137" t="s">
        <v>6993</v>
      </c>
      <c r="L3137" t="s">
        <v>6993</v>
      </c>
      <c r="N3137" t="s">
        <v>3276</v>
      </c>
      <c r="P3137" s="1" t="s">
        <v>6990</v>
      </c>
      <c r="Q3137" t="s">
        <v>6991</v>
      </c>
      <c r="R3137">
        <v>1374</v>
      </c>
      <c r="S3137">
        <v>457</v>
      </c>
    </row>
    <row r="3138" spans="1:20" x14ac:dyDescent="0.25">
      <c r="A3138" t="s">
        <v>20</v>
      </c>
      <c r="B3138" t="s">
        <v>21</v>
      </c>
      <c r="C3138" t="s">
        <v>22</v>
      </c>
      <c r="D3138" t="s">
        <v>23</v>
      </c>
      <c r="E3138" t="s">
        <v>5</v>
      </c>
      <c r="G3138" t="s">
        <v>24</v>
      </c>
      <c r="H3138">
        <v>1889581</v>
      </c>
      <c r="I3138">
        <v>1891227</v>
      </c>
      <c r="J3138" t="s">
        <v>71</v>
      </c>
      <c r="P3138" s="1" t="s">
        <v>6994</v>
      </c>
      <c r="Q3138" t="s">
        <v>6995</v>
      </c>
      <c r="R3138">
        <v>1647</v>
      </c>
      <c r="T3138" t="s">
        <v>6996</v>
      </c>
    </row>
    <row r="3139" spans="1:20" x14ac:dyDescent="0.25">
      <c r="A3139" t="s">
        <v>29</v>
      </c>
      <c r="B3139" t="s">
        <v>30</v>
      </c>
      <c r="C3139" t="s">
        <v>22</v>
      </c>
      <c r="D3139" t="s">
        <v>23</v>
      </c>
      <c r="E3139" t="s">
        <v>5</v>
      </c>
      <c r="G3139" t="s">
        <v>24</v>
      </c>
      <c r="H3139">
        <v>1889581</v>
      </c>
      <c r="I3139">
        <v>1891227</v>
      </c>
      <c r="J3139" t="s">
        <v>71</v>
      </c>
      <c r="K3139" t="s">
        <v>6997</v>
      </c>
      <c r="L3139" t="s">
        <v>6997</v>
      </c>
      <c r="N3139" t="s">
        <v>36</v>
      </c>
      <c r="P3139" s="1" t="s">
        <v>6994</v>
      </c>
      <c r="Q3139" t="s">
        <v>6995</v>
      </c>
      <c r="R3139">
        <v>1647</v>
      </c>
      <c r="S3139">
        <v>548</v>
      </c>
    </row>
    <row r="3140" spans="1:20" x14ac:dyDescent="0.25">
      <c r="A3140" t="s">
        <v>20</v>
      </c>
      <c r="B3140" t="s">
        <v>21</v>
      </c>
      <c r="C3140" t="s">
        <v>22</v>
      </c>
      <c r="D3140" t="s">
        <v>23</v>
      </c>
      <c r="E3140" t="s">
        <v>5</v>
      </c>
      <c r="G3140" t="s">
        <v>24</v>
      </c>
      <c r="H3140">
        <v>1891275</v>
      </c>
      <c r="I3140">
        <v>1894031</v>
      </c>
      <c r="J3140" t="s">
        <v>71</v>
      </c>
      <c r="P3140" s="1" t="s">
        <v>6998</v>
      </c>
      <c r="Q3140" t="s">
        <v>6999</v>
      </c>
      <c r="R3140">
        <v>2757</v>
      </c>
      <c r="T3140" t="s">
        <v>7000</v>
      </c>
    </row>
    <row r="3141" spans="1:20" x14ac:dyDescent="0.25">
      <c r="A3141" t="s">
        <v>29</v>
      </c>
      <c r="B3141" t="s">
        <v>30</v>
      </c>
      <c r="C3141" t="s">
        <v>22</v>
      </c>
      <c r="D3141" t="s">
        <v>23</v>
      </c>
      <c r="E3141" t="s">
        <v>5</v>
      </c>
      <c r="G3141" t="s">
        <v>24</v>
      </c>
      <c r="H3141">
        <v>1891275</v>
      </c>
      <c r="I3141">
        <v>1894031</v>
      </c>
      <c r="J3141" t="s">
        <v>71</v>
      </c>
      <c r="K3141" t="s">
        <v>7001</v>
      </c>
      <c r="L3141" t="s">
        <v>7001</v>
      </c>
      <c r="N3141" t="s">
        <v>36</v>
      </c>
      <c r="P3141" s="1" t="s">
        <v>6998</v>
      </c>
      <c r="Q3141" t="s">
        <v>6999</v>
      </c>
      <c r="R3141">
        <v>2757</v>
      </c>
      <c r="S3141">
        <v>918</v>
      </c>
    </row>
    <row r="3142" spans="1:20" x14ac:dyDescent="0.25">
      <c r="A3142" t="s">
        <v>20</v>
      </c>
      <c r="B3142" t="s">
        <v>21</v>
      </c>
      <c r="C3142" t="s">
        <v>22</v>
      </c>
      <c r="D3142" t="s">
        <v>23</v>
      </c>
      <c r="E3142" t="s">
        <v>5</v>
      </c>
      <c r="G3142" t="s">
        <v>24</v>
      </c>
      <c r="H3142">
        <v>1894100</v>
      </c>
      <c r="I3142">
        <v>1897648</v>
      </c>
      <c r="J3142" t="s">
        <v>71</v>
      </c>
      <c r="P3142" s="1" t="s">
        <v>7002</v>
      </c>
      <c r="Q3142" t="s">
        <v>7003</v>
      </c>
      <c r="R3142">
        <v>3549</v>
      </c>
      <c r="T3142" t="s">
        <v>7004</v>
      </c>
    </row>
    <row r="3143" spans="1:20" x14ac:dyDescent="0.25">
      <c r="A3143" t="s">
        <v>29</v>
      </c>
      <c r="B3143" t="s">
        <v>30</v>
      </c>
      <c r="C3143" t="s">
        <v>22</v>
      </c>
      <c r="D3143" t="s">
        <v>23</v>
      </c>
      <c r="E3143" t="s">
        <v>5</v>
      </c>
      <c r="G3143" t="s">
        <v>24</v>
      </c>
      <c r="H3143">
        <v>1894100</v>
      </c>
      <c r="I3143">
        <v>1897648</v>
      </c>
      <c r="J3143" t="s">
        <v>71</v>
      </c>
      <c r="K3143" t="s">
        <v>7005</v>
      </c>
      <c r="L3143" t="s">
        <v>7005</v>
      </c>
      <c r="N3143" t="s">
        <v>7006</v>
      </c>
      <c r="P3143" s="1" t="s">
        <v>7002</v>
      </c>
      <c r="Q3143" t="s">
        <v>7003</v>
      </c>
      <c r="R3143">
        <v>3549</v>
      </c>
      <c r="S3143">
        <v>1182</v>
      </c>
    </row>
    <row r="3144" spans="1:20" x14ac:dyDescent="0.25">
      <c r="A3144" t="s">
        <v>20</v>
      </c>
      <c r="B3144" t="s">
        <v>21</v>
      </c>
      <c r="C3144" t="s">
        <v>22</v>
      </c>
      <c r="D3144" t="s">
        <v>23</v>
      </c>
      <c r="E3144" t="s">
        <v>5</v>
      </c>
      <c r="G3144" t="s">
        <v>24</v>
      </c>
      <c r="H3144">
        <v>1897661</v>
      </c>
      <c r="I3144">
        <v>1898977</v>
      </c>
      <c r="J3144" t="s">
        <v>71</v>
      </c>
      <c r="P3144" s="1" t="s">
        <v>7007</v>
      </c>
      <c r="Q3144" t="s">
        <v>7008</v>
      </c>
      <c r="R3144">
        <v>1317</v>
      </c>
      <c r="T3144" t="s">
        <v>7009</v>
      </c>
    </row>
    <row r="3145" spans="1:20" x14ac:dyDescent="0.25">
      <c r="A3145" t="s">
        <v>29</v>
      </c>
      <c r="B3145" t="s">
        <v>30</v>
      </c>
      <c r="C3145" t="s">
        <v>22</v>
      </c>
      <c r="D3145" t="s">
        <v>23</v>
      </c>
      <c r="E3145" t="s">
        <v>5</v>
      </c>
      <c r="G3145" t="s">
        <v>24</v>
      </c>
      <c r="H3145">
        <v>1897661</v>
      </c>
      <c r="I3145">
        <v>1898977</v>
      </c>
      <c r="J3145" t="s">
        <v>71</v>
      </c>
      <c r="K3145" t="s">
        <v>7010</v>
      </c>
      <c r="L3145" t="s">
        <v>7010</v>
      </c>
      <c r="N3145" t="s">
        <v>7011</v>
      </c>
      <c r="P3145" s="1" t="s">
        <v>7007</v>
      </c>
      <c r="Q3145" t="s">
        <v>7008</v>
      </c>
      <c r="R3145">
        <v>1317</v>
      </c>
      <c r="S3145">
        <v>438</v>
      </c>
    </row>
    <row r="3146" spans="1:20" x14ac:dyDescent="0.25">
      <c r="A3146" t="s">
        <v>20</v>
      </c>
      <c r="B3146" t="s">
        <v>21</v>
      </c>
      <c r="C3146" t="s">
        <v>22</v>
      </c>
      <c r="D3146" t="s">
        <v>23</v>
      </c>
      <c r="E3146" t="s">
        <v>5</v>
      </c>
      <c r="G3146" t="s">
        <v>24</v>
      </c>
      <c r="H3146">
        <v>1899351</v>
      </c>
      <c r="I3146">
        <v>1899746</v>
      </c>
      <c r="J3146" t="s">
        <v>25</v>
      </c>
      <c r="P3146" s="1" t="s">
        <v>7012</v>
      </c>
      <c r="Q3146" t="s">
        <v>7013</v>
      </c>
      <c r="R3146">
        <v>396</v>
      </c>
      <c r="T3146" t="s">
        <v>7014</v>
      </c>
    </row>
    <row r="3147" spans="1:20" x14ac:dyDescent="0.25">
      <c r="A3147" t="s">
        <v>29</v>
      </c>
      <c r="B3147" t="s">
        <v>30</v>
      </c>
      <c r="C3147" t="s">
        <v>22</v>
      </c>
      <c r="D3147" t="s">
        <v>23</v>
      </c>
      <c r="E3147" t="s">
        <v>5</v>
      </c>
      <c r="G3147" t="s">
        <v>24</v>
      </c>
      <c r="H3147">
        <v>1899351</v>
      </c>
      <c r="I3147">
        <v>1899746</v>
      </c>
      <c r="J3147" t="s">
        <v>25</v>
      </c>
      <c r="K3147" t="s">
        <v>7015</v>
      </c>
      <c r="L3147" t="s">
        <v>7015</v>
      </c>
      <c r="N3147" t="s">
        <v>36</v>
      </c>
      <c r="P3147" s="1" t="s">
        <v>7012</v>
      </c>
      <c r="Q3147" t="s">
        <v>7013</v>
      </c>
      <c r="R3147">
        <v>396</v>
      </c>
      <c r="S3147">
        <v>131</v>
      </c>
    </row>
    <row r="3148" spans="1:20" x14ac:dyDescent="0.25">
      <c r="A3148" t="s">
        <v>20</v>
      </c>
      <c r="B3148" t="s">
        <v>21</v>
      </c>
      <c r="C3148" t="s">
        <v>22</v>
      </c>
      <c r="D3148" t="s">
        <v>23</v>
      </c>
      <c r="E3148" t="s">
        <v>5</v>
      </c>
      <c r="G3148" t="s">
        <v>24</v>
      </c>
      <c r="H3148">
        <v>1899739</v>
      </c>
      <c r="I3148">
        <v>1904250</v>
      </c>
      <c r="J3148" t="s">
        <v>71</v>
      </c>
      <c r="P3148" s="1" t="s">
        <v>7016</v>
      </c>
      <c r="Q3148" t="s">
        <v>7017</v>
      </c>
      <c r="R3148">
        <v>4512</v>
      </c>
      <c r="T3148" t="s">
        <v>7018</v>
      </c>
    </row>
    <row r="3149" spans="1:20" x14ac:dyDescent="0.25">
      <c r="A3149" t="s">
        <v>29</v>
      </c>
      <c r="B3149" t="s">
        <v>30</v>
      </c>
      <c r="C3149" t="s">
        <v>22</v>
      </c>
      <c r="D3149" t="s">
        <v>23</v>
      </c>
      <c r="E3149" t="s">
        <v>5</v>
      </c>
      <c r="G3149" t="s">
        <v>24</v>
      </c>
      <c r="H3149">
        <v>1899739</v>
      </c>
      <c r="I3149">
        <v>1904250</v>
      </c>
      <c r="J3149" t="s">
        <v>71</v>
      </c>
      <c r="K3149" t="s">
        <v>7019</v>
      </c>
      <c r="L3149" t="s">
        <v>7019</v>
      </c>
      <c r="N3149" t="s">
        <v>674</v>
      </c>
      <c r="P3149" s="1" t="s">
        <v>7016</v>
      </c>
      <c r="Q3149" t="s">
        <v>7017</v>
      </c>
      <c r="R3149">
        <v>4512</v>
      </c>
      <c r="S3149">
        <v>1503</v>
      </c>
    </row>
    <row r="3150" spans="1:20" x14ac:dyDescent="0.25">
      <c r="A3150" t="s">
        <v>20</v>
      </c>
      <c r="B3150" t="s">
        <v>21</v>
      </c>
      <c r="C3150" t="s">
        <v>22</v>
      </c>
      <c r="D3150" t="s">
        <v>23</v>
      </c>
      <c r="E3150" t="s">
        <v>5</v>
      </c>
      <c r="G3150" t="s">
        <v>24</v>
      </c>
      <c r="H3150">
        <v>1904275</v>
      </c>
      <c r="I3150">
        <v>1908153</v>
      </c>
      <c r="J3150" t="s">
        <v>25</v>
      </c>
      <c r="P3150" s="1" t="s">
        <v>7020</v>
      </c>
      <c r="Q3150" t="s">
        <v>7021</v>
      </c>
      <c r="R3150">
        <v>3879</v>
      </c>
    </row>
    <row r="3151" spans="1:20" x14ac:dyDescent="0.25">
      <c r="A3151" t="s">
        <v>29</v>
      </c>
      <c r="B3151" t="s">
        <v>30</v>
      </c>
      <c r="C3151" t="s">
        <v>22</v>
      </c>
      <c r="D3151" t="s">
        <v>23</v>
      </c>
      <c r="E3151" t="s">
        <v>5</v>
      </c>
      <c r="G3151" t="s">
        <v>24</v>
      </c>
      <c r="H3151">
        <v>1904275</v>
      </c>
      <c r="I3151">
        <v>1908153</v>
      </c>
      <c r="J3151" t="s">
        <v>25</v>
      </c>
      <c r="K3151" t="s">
        <v>7022</v>
      </c>
      <c r="L3151" t="s">
        <v>7022</v>
      </c>
      <c r="N3151" t="s">
        <v>36</v>
      </c>
      <c r="P3151" s="1" t="s">
        <v>7020</v>
      </c>
      <c r="Q3151" t="s">
        <v>7021</v>
      </c>
      <c r="R3151">
        <v>3879</v>
      </c>
      <c r="S3151">
        <v>1292</v>
      </c>
    </row>
    <row r="3152" spans="1:20" x14ac:dyDescent="0.25">
      <c r="A3152" t="s">
        <v>20</v>
      </c>
      <c r="B3152" t="s">
        <v>21</v>
      </c>
      <c r="C3152" t="s">
        <v>22</v>
      </c>
      <c r="D3152" t="s">
        <v>23</v>
      </c>
      <c r="E3152" t="s">
        <v>5</v>
      </c>
      <c r="G3152" t="s">
        <v>24</v>
      </c>
      <c r="H3152">
        <v>1908156</v>
      </c>
      <c r="I3152">
        <v>1911956</v>
      </c>
      <c r="J3152" t="s">
        <v>25</v>
      </c>
      <c r="P3152" s="1" t="s">
        <v>7023</v>
      </c>
      <c r="Q3152" t="s">
        <v>7024</v>
      </c>
      <c r="R3152">
        <v>3801</v>
      </c>
      <c r="T3152" t="s">
        <v>7025</v>
      </c>
    </row>
    <row r="3153" spans="1:20" x14ac:dyDescent="0.25">
      <c r="A3153" t="s">
        <v>29</v>
      </c>
      <c r="B3153" t="s">
        <v>30</v>
      </c>
      <c r="C3153" t="s">
        <v>22</v>
      </c>
      <c r="D3153" t="s">
        <v>23</v>
      </c>
      <c r="E3153" t="s">
        <v>5</v>
      </c>
      <c r="G3153" t="s">
        <v>24</v>
      </c>
      <c r="H3153">
        <v>1908156</v>
      </c>
      <c r="I3153">
        <v>1911956</v>
      </c>
      <c r="J3153" t="s">
        <v>25</v>
      </c>
      <c r="K3153" t="s">
        <v>7026</v>
      </c>
      <c r="L3153" t="s">
        <v>7026</v>
      </c>
      <c r="N3153" t="s">
        <v>7027</v>
      </c>
      <c r="P3153" s="1" t="s">
        <v>7023</v>
      </c>
      <c r="Q3153" t="s">
        <v>7024</v>
      </c>
      <c r="R3153">
        <v>3801</v>
      </c>
      <c r="S3153">
        <v>1266</v>
      </c>
    </row>
    <row r="3154" spans="1:20" x14ac:dyDescent="0.25">
      <c r="A3154" t="s">
        <v>20</v>
      </c>
      <c r="B3154" t="s">
        <v>21</v>
      </c>
      <c r="C3154" t="s">
        <v>22</v>
      </c>
      <c r="D3154" t="s">
        <v>23</v>
      </c>
      <c r="E3154" t="s">
        <v>5</v>
      </c>
      <c r="G3154" t="s">
        <v>24</v>
      </c>
      <c r="H3154">
        <v>1911958</v>
      </c>
      <c r="I3154">
        <v>1914078</v>
      </c>
      <c r="J3154" t="s">
        <v>25</v>
      </c>
      <c r="P3154" s="1" t="s">
        <v>7028</v>
      </c>
      <c r="Q3154" t="s">
        <v>7029</v>
      </c>
      <c r="R3154">
        <v>2121</v>
      </c>
      <c r="T3154" t="s">
        <v>7030</v>
      </c>
    </row>
    <row r="3155" spans="1:20" x14ac:dyDescent="0.25">
      <c r="A3155" t="s">
        <v>29</v>
      </c>
      <c r="B3155" t="s">
        <v>30</v>
      </c>
      <c r="C3155" t="s">
        <v>22</v>
      </c>
      <c r="D3155" t="s">
        <v>23</v>
      </c>
      <c r="E3155" t="s">
        <v>5</v>
      </c>
      <c r="G3155" t="s">
        <v>24</v>
      </c>
      <c r="H3155">
        <v>1911958</v>
      </c>
      <c r="I3155">
        <v>1914078</v>
      </c>
      <c r="J3155" t="s">
        <v>25</v>
      </c>
      <c r="K3155" t="s">
        <v>7031</v>
      </c>
      <c r="L3155" t="s">
        <v>7031</v>
      </c>
      <c r="N3155" t="s">
        <v>7032</v>
      </c>
      <c r="P3155" s="1" t="s">
        <v>7028</v>
      </c>
      <c r="Q3155" t="s">
        <v>7029</v>
      </c>
      <c r="R3155">
        <v>2121</v>
      </c>
      <c r="S3155">
        <v>706</v>
      </c>
    </row>
    <row r="3156" spans="1:20" x14ac:dyDescent="0.25">
      <c r="A3156" t="s">
        <v>20</v>
      </c>
      <c r="B3156" t="s">
        <v>21</v>
      </c>
      <c r="C3156" t="s">
        <v>22</v>
      </c>
      <c r="D3156" t="s">
        <v>23</v>
      </c>
      <c r="E3156" t="s">
        <v>5</v>
      </c>
      <c r="G3156" t="s">
        <v>24</v>
      </c>
      <c r="H3156">
        <v>1914150</v>
      </c>
      <c r="I3156">
        <v>1914854</v>
      </c>
      <c r="J3156" t="s">
        <v>25</v>
      </c>
      <c r="P3156" s="1" t="s">
        <v>7033</v>
      </c>
      <c r="Q3156" t="s">
        <v>7034</v>
      </c>
      <c r="R3156">
        <v>705</v>
      </c>
      <c r="T3156" t="s">
        <v>7035</v>
      </c>
    </row>
    <row r="3157" spans="1:20" x14ac:dyDescent="0.25">
      <c r="A3157" t="s">
        <v>29</v>
      </c>
      <c r="B3157" t="s">
        <v>30</v>
      </c>
      <c r="C3157" t="s">
        <v>22</v>
      </c>
      <c r="D3157" t="s">
        <v>23</v>
      </c>
      <c r="E3157" t="s">
        <v>5</v>
      </c>
      <c r="G3157" t="s">
        <v>24</v>
      </c>
      <c r="H3157">
        <v>1914150</v>
      </c>
      <c r="I3157">
        <v>1914854</v>
      </c>
      <c r="J3157" t="s">
        <v>25</v>
      </c>
      <c r="K3157" t="s">
        <v>7036</v>
      </c>
      <c r="L3157" t="s">
        <v>7036</v>
      </c>
      <c r="N3157" t="s">
        <v>36</v>
      </c>
      <c r="P3157" s="1" t="s">
        <v>7033</v>
      </c>
      <c r="Q3157" t="s">
        <v>7034</v>
      </c>
      <c r="R3157">
        <v>705</v>
      </c>
      <c r="S3157">
        <v>234</v>
      </c>
    </row>
    <row r="3158" spans="1:20" x14ac:dyDescent="0.25">
      <c r="A3158" t="s">
        <v>20</v>
      </c>
      <c r="B3158" t="s">
        <v>21</v>
      </c>
      <c r="C3158" t="s">
        <v>22</v>
      </c>
      <c r="D3158" t="s">
        <v>23</v>
      </c>
      <c r="E3158" t="s">
        <v>5</v>
      </c>
      <c r="G3158" t="s">
        <v>24</v>
      </c>
      <c r="H3158">
        <v>1915096</v>
      </c>
      <c r="I3158">
        <v>1916784</v>
      </c>
      <c r="J3158" t="s">
        <v>25</v>
      </c>
      <c r="P3158" s="1" t="s">
        <v>7037</v>
      </c>
      <c r="Q3158" t="s">
        <v>7038</v>
      </c>
      <c r="R3158">
        <v>1689</v>
      </c>
      <c r="T3158" t="s">
        <v>7039</v>
      </c>
    </row>
    <row r="3159" spans="1:20" x14ac:dyDescent="0.25">
      <c r="A3159" t="s">
        <v>29</v>
      </c>
      <c r="B3159" t="s">
        <v>30</v>
      </c>
      <c r="C3159" t="s">
        <v>22</v>
      </c>
      <c r="D3159" t="s">
        <v>23</v>
      </c>
      <c r="E3159" t="s">
        <v>5</v>
      </c>
      <c r="G3159" t="s">
        <v>24</v>
      </c>
      <c r="H3159">
        <v>1915096</v>
      </c>
      <c r="I3159">
        <v>1916784</v>
      </c>
      <c r="J3159" t="s">
        <v>25</v>
      </c>
      <c r="K3159" t="s">
        <v>7040</v>
      </c>
      <c r="L3159" t="s">
        <v>7040</v>
      </c>
      <c r="N3159" t="s">
        <v>36</v>
      </c>
      <c r="P3159" s="1" t="s">
        <v>7037</v>
      </c>
      <c r="Q3159" t="s">
        <v>7038</v>
      </c>
      <c r="R3159">
        <v>1689</v>
      </c>
      <c r="S3159">
        <v>562</v>
      </c>
    </row>
    <row r="3160" spans="1:20" x14ac:dyDescent="0.25">
      <c r="A3160" t="s">
        <v>20</v>
      </c>
      <c r="B3160" t="s">
        <v>21</v>
      </c>
      <c r="C3160" t="s">
        <v>22</v>
      </c>
      <c r="D3160" t="s">
        <v>23</v>
      </c>
      <c r="E3160" t="s">
        <v>5</v>
      </c>
      <c r="G3160" t="s">
        <v>24</v>
      </c>
      <c r="H3160">
        <v>1916848</v>
      </c>
      <c r="I3160">
        <v>1918284</v>
      </c>
      <c r="J3160" t="s">
        <v>25</v>
      </c>
      <c r="P3160" s="1" t="s">
        <v>7041</v>
      </c>
      <c r="Q3160" t="s">
        <v>7042</v>
      </c>
      <c r="R3160">
        <v>1437</v>
      </c>
      <c r="T3160" t="s">
        <v>7043</v>
      </c>
    </row>
    <row r="3161" spans="1:20" x14ac:dyDescent="0.25">
      <c r="A3161" t="s">
        <v>29</v>
      </c>
      <c r="B3161" t="s">
        <v>30</v>
      </c>
      <c r="C3161" t="s">
        <v>22</v>
      </c>
      <c r="D3161" t="s">
        <v>23</v>
      </c>
      <c r="E3161" t="s">
        <v>5</v>
      </c>
      <c r="G3161" t="s">
        <v>24</v>
      </c>
      <c r="H3161">
        <v>1916848</v>
      </c>
      <c r="I3161">
        <v>1918284</v>
      </c>
      <c r="J3161" t="s">
        <v>25</v>
      </c>
      <c r="K3161" t="s">
        <v>7044</v>
      </c>
      <c r="L3161" t="s">
        <v>7044</v>
      </c>
      <c r="N3161" t="s">
        <v>5300</v>
      </c>
      <c r="P3161" s="1" t="s">
        <v>7041</v>
      </c>
      <c r="Q3161" t="s">
        <v>7042</v>
      </c>
      <c r="R3161">
        <v>1437</v>
      </c>
      <c r="S3161">
        <v>478</v>
      </c>
    </row>
    <row r="3162" spans="1:20" x14ac:dyDescent="0.25">
      <c r="A3162" t="s">
        <v>20</v>
      </c>
      <c r="B3162" t="s">
        <v>21</v>
      </c>
      <c r="C3162" t="s">
        <v>22</v>
      </c>
      <c r="D3162" t="s">
        <v>23</v>
      </c>
      <c r="E3162" t="s">
        <v>5</v>
      </c>
      <c r="G3162" t="s">
        <v>24</v>
      </c>
      <c r="H3162">
        <v>1918491</v>
      </c>
      <c r="I3162">
        <v>1919330</v>
      </c>
      <c r="J3162" t="s">
        <v>25</v>
      </c>
      <c r="P3162" s="1" t="s">
        <v>7045</v>
      </c>
      <c r="Q3162" t="s">
        <v>7046</v>
      </c>
      <c r="R3162">
        <v>840</v>
      </c>
      <c r="T3162" t="s">
        <v>7047</v>
      </c>
    </row>
    <row r="3163" spans="1:20" x14ac:dyDescent="0.25">
      <c r="A3163" t="s">
        <v>29</v>
      </c>
      <c r="B3163" t="s">
        <v>30</v>
      </c>
      <c r="C3163" t="s">
        <v>22</v>
      </c>
      <c r="D3163" t="s">
        <v>23</v>
      </c>
      <c r="E3163" t="s">
        <v>5</v>
      </c>
      <c r="G3163" t="s">
        <v>24</v>
      </c>
      <c r="H3163">
        <v>1918491</v>
      </c>
      <c r="I3163">
        <v>1919330</v>
      </c>
      <c r="J3163" t="s">
        <v>25</v>
      </c>
      <c r="K3163" t="s">
        <v>7048</v>
      </c>
      <c r="L3163" t="s">
        <v>7048</v>
      </c>
      <c r="N3163" t="s">
        <v>7049</v>
      </c>
      <c r="P3163" s="1" t="s">
        <v>7045</v>
      </c>
      <c r="Q3163" t="s">
        <v>7046</v>
      </c>
      <c r="R3163">
        <v>840</v>
      </c>
      <c r="S3163">
        <v>279</v>
      </c>
    </row>
    <row r="3164" spans="1:20" x14ac:dyDescent="0.25">
      <c r="A3164" t="s">
        <v>20</v>
      </c>
      <c r="B3164" t="s">
        <v>21</v>
      </c>
      <c r="C3164" t="s">
        <v>22</v>
      </c>
      <c r="D3164" t="s">
        <v>23</v>
      </c>
      <c r="E3164" t="s">
        <v>5</v>
      </c>
      <c r="G3164" t="s">
        <v>24</v>
      </c>
      <c r="H3164">
        <v>1919679</v>
      </c>
      <c r="I3164">
        <v>1920056</v>
      </c>
      <c r="J3164" t="s">
        <v>25</v>
      </c>
      <c r="P3164" s="1" t="s">
        <v>7050</v>
      </c>
      <c r="Q3164" t="s">
        <v>7051</v>
      </c>
      <c r="R3164">
        <v>378</v>
      </c>
      <c r="T3164" t="s">
        <v>7052</v>
      </c>
    </row>
    <row r="3165" spans="1:20" x14ac:dyDescent="0.25">
      <c r="A3165" t="s">
        <v>29</v>
      </c>
      <c r="B3165" t="s">
        <v>30</v>
      </c>
      <c r="C3165" t="s">
        <v>22</v>
      </c>
      <c r="D3165" t="s">
        <v>23</v>
      </c>
      <c r="E3165" t="s">
        <v>5</v>
      </c>
      <c r="G3165" t="s">
        <v>24</v>
      </c>
      <c r="H3165">
        <v>1919679</v>
      </c>
      <c r="I3165">
        <v>1920056</v>
      </c>
      <c r="J3165" t="s">
        <v>25</v>
      </c>
      <c r="K3165" t="s">
        <v>7053</v>
      </c>
      <c r="L3165" t="s">
        <v>7053</v>
      </c>
      <c r="N3165" t="s">
        <v>7054</v>
      </c>
      <c r="P3165" s="1" t="s">
        <v>7050</v>
      </c>
      <c r="Q3165" t="s">
        <v>7051</v>
      </c>
      <c r="R3165">
        <v>378</v>
      </c>
      <c r="S3165">
        <v>125</v>
      </c>
    </row>
    <row r="3166" spans="1:20" x14ac:dyDescent="0.25">
      <c r="A3166" t="s">
        <v>20</v>
      </c>
      <c r="B3166" t="s">
        <v>21</v>
      </c>
      <c r="C3166" t="s">
        <v>22</v>
      </c>
      <c r="D3166" t="s">
        <v>23</v>
      </c>
      <c r="E3166" t="s">
        <v>5</v>
      </c>
      <c r="G3166" t="s">
        <v>24</v>
      </c>
      <c r="H3166">
        <v>1920237</v>
      </c>
      <c r="I3166">
        <v>1921385</v>
      </c>
      <c r="J3166" t="s">
        <v>25</v>
      </c>
      <c r="P3166" s="1" t="s">
        <v>7055</v>
      </c>
      <c r="Q3166" t="s">
        <v>7056</v>
      </c>
      <c r="R3166">
        <v>1149</v>
      </c>
      <c r="T3166" t="s">
        <v>7057</v>
      </c>
    </row>
    <row r="3167" spans="1:20" x14ac:dyDescent="0.25">
      <c r="A3167" t="s">
        <v>29</v>
      </c>
      <c r="B3167" t="s">
        <v>30</v>
      </c>
      <c r="C3167" t="s">
        <v>22</v>
      </c>
      <c r="D3167" t="s">
        <v>23</v>
      </c>
      <c r="E3167" t="s">
        <v>5</v>
      </c>
      <c r="G3167" t="s">
        <v>24</v>
      </c>
      <c r="H3167">
        <v>1920237</v>
      </c>
      <c r="I3167">
        <v>1921385</v>
      </c>
      <c r="J3167" t="s">
        <v>25</v>
      </c>
      <c r="K3167" t="s">
        <v>7058</v>
      </c>
      <c r="L3167" t="s">
        <v>7058</v>
      </c>
      <c r="N3167" t="s">
        <v>2357</v>
      </c>
      <c r="P3167" s="1" t="s">
        <v>7055</v>
      </c>
      <c r="Q3167" t="s">
        <v>7056</v>
      </c>
      <c r="R3167">
        <v>1149</v>
      </c>
      <c r="S3167">
        <v>382</v>
      </c>
    </row>
    <row r="3168" spans="1:20" x14ac:dyDescent="0.25">
      <c r="A3168" t="s">
        <v>20</v>
      </c>
      <c r="B3168" t="s">
        <v>21</v>
      </c>
      <c r="C3168" t="s">
        <v>22</v>
      </c>
      <c r="D3168" t="s">
        <v>23</v>
      </c>
      <c r="E3168" t="s">
        <v>5</v>
      </c>
      <c r="G3168" t="s">
        <v>24</v>
      </c>
      <c r="H3168">
        <v>1921456</v>
      </c>
      <c r="I3168">
        <v>1921866</v>
      </c>
      <c r="J3168" t="s">
        <v>25</v>
      </c>
      <c r="P3168" s="1" t="s">
        <v>7059</v>
      </c>
      <c r="Q3168" t="s">
        <v>7060</v>
      </c>
      <c r="R3168">
        <v>411</v>
      </c>
      <c r="T3168" t="s">
        <v>7061</v>
      </c>
    </row>
    <row r="3169" spans="1:20" x14ac:dyDescent="0.25">
      <c r="A3169" t="s">
        <v>29</v>
      </c>
      <c r="B3169" t="s">
        <v>30</v>
      </c>
      <c r="C3169" t="s">
        <v>22</v>
      </c>
      <c r="D3169" t="s">
        <v>23</v>
      </c>
      <c r="E3169" t="s">
        <v>5</v>
      </c>
      <c r="G3169" t="s">
        <v>24</v>
      </c>
      <c r="H3169">
        <v>1921456</v>
      </c>
      <c r="I3169">
        <v>1921866</v>
      </c>
      <c r="J3169" t="s">
        <v>25</v>
      </c>
      <c r="K3169" t="s">
        <v>7062</v>
      </c>
      <c r="L3169" t="s">
        <v>7062</v>
      </c>
      <c r="N3169" t="s">
        <v>7063</v>
      </c>
      <c r="P3169" s="1" t="s">
        <v>7059</v>
      </c>
      <c r="Q3169" t="s">
        <v>7060</v>
      </c>
      <c r="R3169">
        <v>411</v>
      </c>
      <c r="S3169">
        <v>136</v>
      </c>
    </row>
    <row r="3170" spans="1:20" x14ac:dyDescent="0.25">
      <c r="A3170" t="s">
        <v>20</v>
      </c>
      <c r="B3170" t="s">
        <v>21</v>
      </c>
      <c r="C3170" t="s">
        <v>22</v>
      </c>
      <c r="D3170" t="s">
        <v>23</v>
      </c>
      <c r="E3170" t="s">
        <v>5</v>
      </c>
      <c r="G3170" t="s">
        <v>24</v>
      </c>
      <c r="H3170">
        <v>1922205</v>
      </c>
      <c r="I3170">
        <v>1923197</v>
      </c>
      <c r="J3170" t="s">
        <v>25</v>
      </c>
      <c r="P3170" s="1" t="s">
        <v>7064</v>
      </c>
      <c r="Q3170" t="s">
        <v>7065</v>
      </c>
      <c r="R3170">
        <v>993</v>
      </c>
      <c r="T3170" t="s">
        <v>7066</v>
      </c>
    </row>
    <row r="3171" spans="1:20" x14ac:dyDescent="0.25">
      <c r="A3171" t="s">
        <v>29</v>
      </c>
      <c r="B3171" t="s">
        <v>30</v>
      </c>
      <c r="C3171" t="s">
        <v>22</v>
      </c>
      <c r="D3171" t="s">
        <v>23</v>
      </c>
      <c r="E3171" t="s">
        <v>5</v>
      </c>
      <c r="G3171" t="s">
        <v>24</v>
      </c>
      <c r="H3171">
        <v>1922205</v>
      </c>
      <c r="I3171">
        <v>1923197</v>
      </c>
      <c r="J3171" t="s">
        <v>25</v>
      </c>
      <c r="K3171" t="s">
        <v>7067</v>
      </c>
      <c r="L3171" t="s">
        <v>7067</v>
      </c>
      <c r="N3171" t="s">
        <v>7068</v>
      </c>
      <c r="P3171" s="1" t="s">
        <v>7064</v>
      </c>
      <c r="Q3171" t="s">
        <v>7065</v>
      </c>
      <c r="R3171">
        <v>993</v>
      </c>
      <c r="S3171">
        <v>330</v>
      </c>
    </row>
    <row r="3172" spans="1:20" x14ac:dyDescent="0.25">
      <c r="A3172" t="s">
        <v>20</v>
      </c>
      <c r="B3172" t="s">
        <v>21</v>
      </c>
      <c r="C3172" t="s">
        <v>22</v>
      </c>
      <c r="D3172" t="s">
        <v>23</v>
      </c>
      <c r="E3172" t="s">
        <v>5</v>
      </c>
      <c r="G3172" t="s">
        <v>24</v>
      </c>
      <c r="H3172">
        <v>1923224</v>
      </c>
      <c r="I3172">
        <v>1923904</v>
      </c>
      <c r="J3172" t="s">
        <v>25</v>
      </c>
      <c r="P3172" s="1" t="s">
        <v>7069</v>
      </c>
      <c r="Q3172" t="s">
        <v>7070</v>
      </c>
      <c r="R3172">
        <v>681</v>
      </c>
      <c r="T3172" t="s">
        <v>7071</v>
      </c>
    </row>
    <row r="3173" spans="1:20" x14ac:dyDescent="0.25">
      <c r="A3173" t="s">
        <v>29</v>
      </c>
      <c r="B3173" t="s">
        <v>30</v>
      </c>
      <c r="C3173" t="s">
        <v>22</v>
      </c>
      <c r="D3173" t="s">
        <v>23</v>
      </c>
      <c r="E3173" t="s">
        <v>5</v>
      </c>
      <c r="G3173" t="s">
        <v>24</v>
      </c>
      <c r="H3173">
        <v>1923224</v>
      </c>
      <c r="I3173">
        <v>1923904</v>
      </c>
      <c r="J3173" t="s">
        <v>25</v>
      </c>
      <c r="K3173" t="s">
        <v>7072</v>
      </c>
      <c r="L3173" t="s">
        <v>7072</v>
      </c>
      <c r="N3173" t="s">
        <v>4664</v>
      </c>
      <c r="P3173" s="1" t="s">
        <v>7069</v>
      </c>
      <c r="Q3173" t="s">
        <v>7070</v>
      </c>
      <c r="R3173">
        <v>681</v>
      </c>
      <c r="S3173">
        <v>226</v>
      </c>
    </row>
    <row r="3174" spans="1:20" x14ac:dyDescent="0.25">
      <c r="A3174" t="s">
        <v>20</v>
      </c>
      <c r="B3174" t="s">
        <v>21</v>
      </c>
      <c r="C3174" t="s">
        <v>22</v>
      </c>
      <c r="D3174" t="s">
        <v>23</v>
      </c>
      <c r="E3174" t="s">
        <v>5</v>
      </c>
      <c r="G3174" t="s">
        <v>24</v>
      </c>
      <c r="H3174">
        <v>1923944</v>
      </c>
      <c r="I3174">
        <v>1924786</v>
      </c>
      <c r="J3174" t="s">
        <v>25</v>
      </c>
      <c r="P3174" s="1" t="s">
        <v>7073</v>
      </c>
      <c r="Q3174" t="s">
        <v>7074</v>
      </c>
      <c r="R3174">
        <v>843</v>
      </c>
      <c r="T3174" t="s">
        <v>7075</v>
      </c>
    </row>
    <row r="3175" spans="1:20" x14ac:dyDescent="0.25">
      <c r="A3175" t="s">
        <v>29</v>
      </c>
      <c r="B3175" t="s">
        <v>30</v>
      </c>
      <c r="C3175" t="s">
        <v>22</v>
      </c>
      <c r="D3175" t="s">
        <v>23</v>
      </c>
      <c r="E3175" t="s">
        <v>5</v>
      </c>
      <c r="G3175" t="s">
        <v>24</v>
      </c>
      <c r="H3175">
        <v>1923944</v>
      </c>
      <c r="I3175">
        <v>1924786</v>
      </c>
      <c r="J3175" t="s">
        <v>25</v>
      </c>
      <c r="K3175" t="s">
        <v>7076</v>
      </c>
      <c r="L3175" t="s">
        <v>7076</v>
      </c>
      <c r="N3175" t="s">
        <v>7077</v>
      </c>
      <c r="P3175" s="1" t="s">
        <v>7073</v>
      </c>
      <c r="Q3175" t="s">
        <v>7074</v>
      </c>
      <c r="R3175">
        <v>843</v>
      </c>
      <c r="S3175">
        <v>280</v>
      </c>
    </row>
    <row r="3176" spans="1:20" x14ac:dyDescent="0.25">
      <c r="A3176" t="s">
        <v>20</v>
      </c>
      <c r="B3176" t="s">
        <v>21</v>
      </c>
      <c r="C3176" t="s">
        <v>22</v>
      </c>
      <c r="D3176" t="s">
        <v>23</v>
      </c>
      <c r="E3176" t="s">
        <v>5</v>
      </c>
      <c r="G3176" t="s">
        <v>24</v>
      </c>
      <c r="H3176">
        <v>1924788</v>
      </c>
      <c r="I3176">
        <v>1925213</v>
      </c>
      <c r="J3176" t="s">
        <v>25</v>
      </c>
      <c r="P3176" s="1" t="s">
        <v>7078</v>
      </c>
      <c r="Q3176" t="s">
        <v>7079</v>
      </c>
      <c r="R3176">
        <v>426</v>
      </c>
      <c r="T3176" t="s">
        <v>7080</v>
      </c>
    </row>
    <row r="3177" spans="1:20" x14ac:dyDescent="0.25">
      <c r="A3177" t="s">
        <v>29</v>
      </c>
      <c r="B3177" t="s">
        <v>30</v>
      </c>
      <c r="C3177" t="s">
        <v>22</v>
      </c>
      <c r="D3177" t="s">
        <v>23</v>
      </c>
      <c r="E3177" t="s">
        <v>5</v>
      </c>
      <c r="G3177" t="s">
        <v>24</v>
      </c>
      <c r="H3177">
        <v>1924788</v>
      </c>
      <c r="I3177">
        <v>1925213</v>
      </c>
      <c r="J3177" t="s">
        <v>25</v>
      </c>
      <c r="K3177" t="s">
        <v>7081</v>
      </c>
      <c r="L3177" t="s">
        <v>7081</v>
      </c>
      <c r="N3177" t="s">
        <v>36</v>
      </c>
      <c r="P3177" s="1" t="s">
        <v>7078</v>
      </c>
      <c r="Q3177" t="s">
        <v>7079</v>
      </c>
      <c r="R3177">
        <v>426</v>
      </c>
      <c r="S3177">
        <v>141</v>
      </c>
    </row>
    <row r="3178" spans="1:20" x14ac:dyDescent="0.25">
      <c r="A3178" t="s">
        <v>20</v>
      </c>
      <c r="B3178" t="s">
        <v>21</v>
      </c>
      <c r="C3178" t="s">
        <v>22</v>
      </c>
      <c r="D3178" t="s">
        <v>23</v>
      </c>
      <c r="E3178" t="s">
        <v>5</v>
      </c>
      <c r="G3178" t="s">
        <v>24</v>
      </c>
      <c r="H3178">
        <v>1925231</v>
      </c>
      <c r="I3178">
        <v>1925509</v>
      </c>
      <c r="J3178" t="s">
        <v>25</v>
      </c>
      <c r="P3178" s="1" t="s">
        <v>7082</v>
      </c>
      <c r="Q3178" t="s">
        <v>7083</v>
      </c>
      <c r="R3178">
        <v>279</v>
      </c>
      <c r="T3178" t="s">
        <v>7084</v>
      </c>
    </row>
    <row r="3179" spans="1:20" x14ac:dyDescent="0.25">
      <c r="A3179" t="s">
        <v>29</v>
      </c>
      <c r="B3179" t="s">
        <v>30</v>
      </c>
      <c r="C3179" t="s">
        <v>22</v>
      </c>
      <c r="D3179" t="s">
        <v>23</v>
      </c>
      <c r="E3179" t="s">
        <v>5</v>
      </c>
      <c r="G3179" t="s">
        <v>24</v>
      </c>
      <c r="H3179">
        <v>1925231</v>
      </c>
      <c r="I3179">
        <v>1925509</v>
      </c>
      <c r="J3179" t="s">
        <v>25</v>
      </c>
      <c r="K3179" t="s">
        <v>7085</v>
      </c>
      <c r="L3179" t="s">
        <v>7085</v>
      </c>
      <c r="N3179" t="s">
        <v>36</v>
      </c>
      <c r="P3179" s="1" t="s">
        <v>7082</v>
      </c>
      <c r="Q3179" t="s">
        <v>7083</v>
      </c>
      <c r="R3179">
        <v>279</v>
      </c>
      <c r="S3179">
        <v>92</v>
      </c>
    </row>
    <row r="3180" spans="1:20" x14ac:dyDescent="0.25">
      <c r="A3180" t="s">
        <v>20</v>
      </c>
      <c r="B3180" t="s">
        <v>21</v>
      </c>
      <c r="C3180" t="s">
        <v>22</v>
      </c>
      <c r="D3180" t="s">
        <v>23</v>
      </c>
      <c r="E3180" t="s">
        <v>5</v>
      </c>
      <c r="G3180" t="s">
        <v>24</v>
      </c>
      <c r="H3180">
        <v>1925618</v>
      </c>
      <c r="I3180">
        <v>1926121</v>
      </c>
      <c r="J3180" t="s">
        <v>25</v>
      </c>
      <c r="P3180" s="1" t="s">
        <v>7086</v>
      </c>
      <c r="Q3180" t="s">
        <v>7087</v>
      </c>
      <c r="R3180">
        <v>504</v>
      </c>
      <c r="T3180" t="s">
        <v>7088</v>
      </c>
    </row>
    <row r="3181" spans="1:20" x14ac:dyDescent="0.25">
      <c r="A3181" t="s">
        <v>29</v>
      </c>
      <c r="B3181" t="s">
        <v>30</v>
      </c>
      <c r="C3181" t="s">
        <v>22</v>
      </c>
      <c r="D3181" t="s">
        <v>23</v>
      </c>
      <c r="E3181" t="s">
        <v>5</v>
      </c>
      <c r="G3181" t="s">
        <v>24</v>
      </c>
      <c r="H3181">
        <v>1925618</v>
      </c>
      <c r="I3181">
        <v>1926121</v>
      </c>
      <c r="J3181" t="s">
        <v>25</v>
      </c>
      <c r="K3181" t="s">
        <v>7089</v>
      </c>
      <c r="L3181" t="s">
        <v>7089</v>
      </c>
      <c r="N3181" t="s">
        <v>36</v>
      </c>
      <c r="P3181" s="1" t="s">
        <v>7086</v>
      </c>
      <c r="Q3181" t="s">
        <v>7087</v>
      </c>
      <c r="R3181">
        <v>504</v>
      </c>
      <c r="S3181">
        <v>167</v>
      </c>
    </row>
    <row r="3182" spans="1:20" x14ac:dyDescent="0.25">
      <c r="A3182" t="s">
        <v>20</v>
      </c>
      <c r="B3182" t="s">
        <v>21</v>
      </c>
      <c r="C3182" t="s">
        <v>22</v>
      </c>
      <c r="D3182" t="s">
        <v>23</v>
      </c>
      <c r="E3182" t="s">
        <v>5</v>
      </c>
      <c r="G3182" t="s">
        <v>24</v>
      </c>
      <c r="H3182">
        <v>1926111</v>
      </c>
      <c r="I3182">
        <v>1928084</v>
      </c>
      <c r="J3182" t="s">
        <v>25</v>
      </c>
      <c r="P3182" s="1" t="s">
        <v>7090</v>
      </c>
      <c r="Q3182" t="s">
        <v>7091</v>
      </c>
      <c r="R3182">
        <v>1974</v>
      </c>
      <c r="T3182" t="s">
        <v>7092</v>
      </c>
    </row>
    <row r="3183" spans="1:20" x14ac:dyDescent="0.25">
      <c r="A3183" t="s">
        <v>29</v>
      </c>
      <c r="B3183" t="s">
        <v>30</v>
      </c>
      <c r="C3183" t="s">
        <v>22</v>
      </c>
      <c r="D3183" t="s">
        <v>23</v>
      </c>
      <c r="E3183" t="s">
        <v>5</v>
      </c>
      <c r="G3183" t="s">
        <v>24</v>
      </c>
      <c r="H3183">
        <v>1926111</v>
      </c>
      <c r="I3183">
        <v>1928084</v>
      </c>
      <c r="J3183" t="s">
        <v>25</v>
      </c>
      <c r="K3183" t="s">
        <v>7093</v>
      </c>
      <c r="L3183" t="s">
        <v>7093</v>
      </c>
      <c r="N3183" t="s">
        <v>5835</v>
      </c>
      <c r="P3183" s="1" t="s">
        <v>7090</v>
      </c>
      <c r="Q3183" t="s">
        <v>7091</v>
      </c>
      <c r="R3183">
        <v>1974</v>
      </c>
      <c r="S3183">
        <v>657</v>
      </c>
    </row>
    <row r="3184" spans="1:20" x14ac:dyDescent="0.25">
      <c r="A3184" t="s">
        <v>20</v>
      </c>
      <c r="B3184" t="s">
        <v>21</v>
      </c>
      <c r="C3184" t="s">
        <v>22</v>
      </c>
      <c r="D3184" t="s">
        <v>23</v>
      </c>
      <c r="E3184" t="s">
        <v>5</v>
      </c>
      <c r="G3184" t="s">
        <v>24</v>
      </c>
      <c r="H3184">
        <v>1928160</v>
      </c>
      <c r="I3184">
        <v>1929065</v>
      </c>
      <c r="J3184" t="s">
        <v>25</v>
      </c>
      <c r="P3184" s="1" t="s">
        <v>7094</v>
      </c>
      <c r="Q3184" t="s">
        <v>7095</v>
      </c>
      <c r="R3184">
        <v>906</v>
      </c>
      <c r="T3184" t="s">
        <v>7096</v>
      </c>
    </row>
    <row r="3185" spans="1:20" x14ac:dyDescent="0.25">
      <c r="A3185" t="s">
        <v>29</v>
      </c>
      <c r="B3185" t="s">
        <v>30</v>
      </c>
      <c r="C3185" t="s">
        <v>22</v>
      </c>
      <c r="D3185" t="s">
        <v>23</v>
      </c>
      <c r="E3185" t="s">
        <v>5</v>
      </c>
      <c r="G3185" t="s">
        <v>24</v>
      </c>
      <c r="H3185">
        <v>1928160</v>
      </c>
      <c r="I3185">
        <v>1929065</v>
      </c>
      <c r="J3185" t="s">
        <v>25</v>
      </c>
      <c r="K3185" t="s">
        <v>7097</v>
      </c>
      <c r="L3185" t="s">
        <v>7097</v>
      </c>
      <c r="N3185" t="s">
        <v>7098</v>
      </c>
      <c r="P3185" s="1" t="s">
        <v>7094</v>
      </c>
      <c r="Q3185" t="s">
        <v>7095</v>
      </c>
      <c r="R3185">
        <v>906</v>
      </c>
      <c r="S3185">
        <v>301</v>
      </c>
    </row>
    <row r="3186" spans="1:20" x14ac:dyDescent="0.25">
      <c r="A3186" t="s">
        <v>20</v>
      </c>
      <c r="B3186" t="s">
        <v>21</v>
      </c>
      <c r="C3186" t="s">
        <v>22</v>
      </c>
      <c r="D3186" t="s">
        <v>23</v>
      </c>
      <c r="E3186" t="s">
        <v>5</v>
      </c>
      <c r="G3186" t="s">
        <v>24</v>
      </c>
      <c r="H3186">
        <v>1929106</v>
      </c>
      <c r="I3186">
        <v>1931067</v>
      </c>
      <c r="J3186" t="s">
        <v>71</v>
      </c>
      <c r="P3186" s="1" t="s">
        <v>7099</v>
      </c>
      <c r="Q3186" t="s">
        <v>7100</v>
      </c>
      <c r="R3186">
        <v>1962</v>
      </c>
      <c r="T3186" t="s">
        <v>7101</v>
      </c>
    </row>
    <row r="3187" spans="1:20" x14ac:dyDescent="0.25">
      <c r="A3187" t="s">
        <v>29</v>
      </c>
      <c r="B3187" t="s">
        <v>30</v>
      </c>
      <c r="C3187" t="s">
        <v>22</v>
      </c>
      <c r="D3187" t="s">
        <v>23</v>
      </c>
      <c r="E3187" t="s">
        <v>5</v>
      </c>
      <c r="G3187" t="s">
        <v>24</v>
      </c>
      <c r="H3187">
        <v>1929106</v>
      </c>
      <c r="I3187">
        <v>1931067</v>
      </c>
      <c r="J3187" t="s">
        <v>71</v>
      </c>
      <c r="K3187" t="s">
        <v>7102</v>
      </c>
      <c r="L3187" t="s">
        <v>7102</v>
      </c>
      <c r="N3187" t="s">
        <v>2357</v>
      </c>
      <c r="P3187" s="1" t="s">
        <v>7099</v>
      </c>
      <c r="Q3187" t="s">
        <v>7100</v>
      </c>
      <c r="R3187">
        <v>1962</v>
      </c>
      <c r="S3187">
        <v>653</v>
      </c>
    </row>
    <row r="3188" spans="1:20" x14ac:dyDescent="0.25">
      <c r="A3188" t="s">
        <v>20</v>
      </c>
      <c r="B3188" t="s">
        <v>21</v>
      </c>
      <c r="C3188" t="s">
        <v>22</v>
      </c>
      <c r="D3188" t="s">
        <v>23</v>
      </c>
      <c r="E3188" t="s">
        <v>5</v>
      </c>
      <c r="G3188" t="s">
        <v>24</v>
      </c>
      <c r="H3188">
        <v>1931086</v>
      </c>
      <c r="I3188">
        <v>1932195</v>
      </c>
      <c r="J3188" t="s">
        <v>71</v>
      </c>
      <c r="P3188" s="1" t="s">
        <v>7103</v>
      </c>
      <c r="Q3188" t="s">
        <v>7104</v>
      </c>
      <c r="R3188">
        <v>1110</v>
      </c>
      <c r="T3188" t="s">
        <v>7105</v>
      </c>
    </row>
    <row r="3189" spans="1:20" x14ac:dyDescent="0.25">
      <c r="A3189" t="s">
        <v>29</v>
      </c>
      <c r="B3189" t="s">
        <v>30</v>
      </c>
      <c r="C3189" t="s">
        <v>22</v>
      </c>
      <c r="D3189" t="s">
        <v>23</v>
      </c>
      <c r="E3189" t="s">
        <v>5</v>
      </c>
      <c r="G3189" t="s">
        <v>24</v>
      </c>
      <c r="H3189">
        <v>1931086</v>
      </c>
      <c r="I3189">
        <v>1932195</v>
      </c>
      <c r="J3189" t="s">
        <v>71</v>
      </c>
      <c r="K3189" t="s">
        <v>7106</v>
      </c>
      <c r="L3189" t="s">
        <v>7106</v>
      </c>
      <c r="N3189" t="s">
        <v>7107</v>
      </c>
      <c r="P3189" s="1" t="s">
        <v>7103</v>
      </c>
      <c r="Q3189" t="s">
        <v>7104</v>
      </c>
      <c r="R3189">
        <v>1110</v>
      </c>
      <c r="S3189">
        <v>369</v>
      </c>
    </row>
    <row r="3190" spans="1:20" x14ac:dyDescent="0.25">
      <c r="A3190" t="s">
        <v>20</v>
      </c>
      <c r="B3190" t="s">
        <v>21</v>
      </c>
      <c r="C3190" t="s">
        <v>22</v>
      </c>
      <c r="D3190" t="s">
        <v>23</v>
      </c>
      <c r="E3190" t="s">
        <v>5</v>
      </c>
      <c r="G3190" t="s">
        <v>24</v>
      </c>
      <c r="H3190">
        <v>1932195</v>
      </c>
      <c r="I3190">
        <v>1932764</v>
      </c>
      <c r="J3190" t="s">
        <v>71</v>
      </c>
      <c r="P3190" s="1" t="s">
        <v>7108</v>
      </c>
      <c r="Q3190" t="s">
        <v>7109</v>
      </c>
      <c r="R3190">
        <v>570</v>
      </c>
      <c r="T3190" t="s">
        <v>7110</v>
      </c>
    </row>
    <row r="3191" spans="1:20" x14ac:dyDescent="0.25">
      <c r="A3191" t="s">
        <v>29</v>
      </c>
      <c r="B3191" t="s">
        <v>30</v>
      </c>
      <c r="C3191" t="s">
        <v>22</v>
      </c>
      <c r="D3191" t="s">
        <v>23</v>
      </c>
      <c r="E3191" t="s">
        <v>5</v>
      </c>
      <c r="G3191" t="s">
        <v>24</v>
      </c>
      <c r="H3191">
        <v>1932195</v>
      </c>
      <c r="I3191">
        <v>1932764</v>
      </c>
      <c r="J3191" t="s">
        <v>71</v>
      </c>
      <c r="K3191" t="s">
        <v>7111</v>
      </c>
      <c r="L3191" t="s">
        <v>7111</v>
      </c>
      <c r="N3191" t="s">
        <v>7112</v>
      </c>
      <c r="P3191" s="1" t="s">
        <v>7108</v>
      </c>
      <c r="Q3191" t="s">
        <v>7109</v>
      </c>
      <c r="R3191">
        <v>570</v>
      </c>
      <c r="S3191">
        <v>189</v>
      </c>
    </row>
    <row r="3192" spans="1:20" x14ac:dyDescent="0.25">
      <c r="A3192" t="s">
        <v>20</v>
      </c>
      <c r="B3192" t="s">
        <v>21</v>
      </c>
      <c r="C3192" t="s">
        <v>22</v>
      </c>
      <c r="D3192" t="s">
        <v>23</v>
      </c>
      <c r="E3192" t="s">
        <v>5</v>
      </c>
      <c r="G3192" t="s">
        <v>24</v>
      </c>
      <c r="H3192">
        <v>1932767</v>
      </c>
      <c r="I3192">
        <v>1933465</v>
      </c>
      <c r="J3192" t="s">
        <v>71</v>
      </c>
      <c r="P3192" s="1" t="s">
        <v>7113</v>
      </c>
      <c r="Q3192" t="s">
        <v>7114</v>
      </c>
      <c r="R3192">
        <v>699</v>
      </c>
      <c r="T3192" t="s">
        <v>7115</v>
      </c>
    </row>
    <row r="3193" spans="1:20" x14ac:dyDescent="0.25">
      <c r="A3193" t="s">
        <v>29</v>
      </c>
      <c r="B3193" t="s">
        <v>30</v>
      </c>
      <c r="C3193" t="s">
        <v>22</v>
      </c>
      <c r="D3193" t="s">
        <v>23</v>
      </c>
      <c r="E3193" t="s">
        <v>5</v>
      </c>
      <c r="G3193" t="s">
        <v>24</v>
      </c>
      <c r="H3193">
        <v>1932767</v>
      </c>
      <c r="I3193">
        <v>1933465</v>
      </c>
      <c r="J3193" t="s">
        <v>71</v>
      </c>
      <c r="K3193" t="s">
        <v>7116</v>
      </c>
      <c r="L3193" t="s">
        <v>7116</v>
      </c>
      <c r="N3193" t="s">
        <v>7117</v>
      </c>
      <c r="P3193" s="1" t="s">
        <v>7113</v>
      </c>
      <c r="Q3193" t="s">
        <v>7114</v>
      </c>
      <c r="R3193">
        <v>699</v>
      </c>
      <c r="S3193">
        <v>232</v>
      </c>
    </row>
    <row r="3194" spans="1:20" x14ac:dyDescent="0.25">
      <c r="A3194" t="s">
        <v>20</v>
      </c>
      <c r="B3194" t="s">
        <v>21</v>
      </c>
      <c r="C3194" t="s">
        <v>22</v>
      </c>
      <c r="D3194" t="s">
        <v>23</v>
      </c>
      <c r="E3194" t="s">
        <v>5</v>
      </c>
      <c r="G3194" t="s">
        <v>24</v>
      </c>
      <c r="H3194">
        <v>1933658</v>
      </c>
      <c r="I3194">
        <v>1935322</v>
      </c>
      <c r="J3194" t="s">
        <v>25</v>
      </c>
      <c r="P3194" s="1" t="s">
        <v>7118</v>
      </c>
      <c r="Q3194" t="s">
        <v>7119</v>
      </c>
      <c r="R3194">
        <v>1665</v>
      </c>
      <c r="T3194" t="s">
        <v>7120</v>
      </c>
    </row>
    <row r="3195" spans="1:20" x14ac:dyDescent="0.25">
      <c r="A3195" t="s">
        <v>29</v>
      </c>
      <c r="B3195" t="s">
        <v>30</v>
      </c>
      <c r="C3195" t="s">
        <v>22</v>
      </c>
      <c r="D3195" t="s">
        <v>23</v>
      </c>
      <c r="E3195" t="s">
        <v>5</v>
      </c>
      <c r="G3195" t="s">
        <v>24</v>
      </c>
      <c r="H3195">
        <v>1933658</v>
      </c>
      <c r="I3195">
        <v>1935322</v>
      </c>
      <c r="J3195" t="s">
        <v>25</v>
      </c>
      <c r="K3195" t="s">
        <v>7121</v>
      </c>
      <c r="L3195" t="s">
        <v>7121</v>
      </c>
      <c r="N3195" t="s">
        <v>7122</v>
      </c>
      <c r="P3195" s="1" t="s">
        <v>7118</v>
      </c>
      <c r="Q3195" t="s">
        <v>7119</v>
      </c>
      <c r="R3195">
        <v>1665</v>
      </c>
      <c r="S3195">
        <v>554</v>
      </c>
    </row>
    <row r="3196" spans="1:20" x14ac:dyDescent="0.25">
      <c r="A3196" t="s">
        <v>20</v>
      </c>
      <c r="B3196" t="s">
        <v>21</v>
      </c>
      <c r="C3196" t="s">
        <v>22</v>
      </c>
      <c r="D3196" t="s">
        <v>23</v>
      </c>
      <c r="E3196" t="s">
        <v>5</v>
      </c>
      <c r="G3196" t="s">
        <v>24</v>
      </c>
      <c r="H3196">
        <v>1935392</v>
      </c>
      <c r="I3196">
        <v>1937332</v>
      </c>
      <c r="J3196" t="s">
        <v>71</v>
      </c>
      <c r="P3196" s="1" t="s">
        <v>7123</v>
      </c>
      <c r="Q3196" t="s">
        <v>7124</v>
      </c>
      <c r="R3196">
        <v>1941</v>
      </c>
      <c r="T3196" t="s">
        <v>7125</v>
      </c>
    </row>
    <row r="3197" spans="1:20" x14ac:dyDescent="0.25">
      <c r="A3197" t="s">
        <v>29</v>
      </c>
      <c r="B3197" t="s">
        <v>30</v>
      </c>
      <c r="C3197" t="s">
        <v>22</v>
      </c>
      <c r="D3197" t="s">
        <v>23</v>
      </c>
      <c r="E3197" t="s">
        <v>5</v>
      </c>
      <c r="G3197" t="s">
        <v>24</v>
      </c>
      <c r="H3197">
        <v>1935392</v>
      </c>
      <c r="I3197">
        <v>1937332</v>
      </c>
      <c r="J3197" t="s">
        <v>71</v>
      </c>
      <c r="K3197" t="s">
        <v>7126</v>
      </c>
      <c r="L3197" t="s">
        <v>7126</v>
      </c>
      <c r="N3197" t="s">
        <v>2315</v>
      </c>
      <c r="P3197" s="1" t="s">
        <v>7123</v>
      </c>
      <c r="Q3197" t="s">
        <v>7124</v>
      </c>
      <c r="R3197">
        <v>1941</v>
      </c>
      <c r="S3197">
        <v>646</v>
      </c>
    </row>
    <row r="3198" spans="1:20" x14ac:dyDescent="0.25">
      <c r="A3198" t="s">
        <v>20</v>
      </c>
      <c r="B3198" t="s">
        <v>21</v>
      </c>
      <c r="C3198" t="s">
        <v>22</v>
      </c>
      <c r="D3198" t="s">
        <v>23</v>
      </c>
      <c r="E3198" t="s">
        <v>5</v>
      </c>
      <c r="G3198" t="s">
        <v>24</v>
      </c>
      <c r="H3198">
        <v>1937834</v>
      </c>
      <c r="I3198">
        <v>1941256</v>
      </c>
      <c r="J3198" t="s">
        <v>25</v>
      </c>
      <c r="P3198" s="1" t="s">
        <v>7127</v>
      </c>
      <c r="Q3198" t="s">
        <v>7128</v>
      </c>
      <c r="R3198">
        <v>3423</v>
      </c>
      <c r="T3198" t="s">
        <v>7129</v>
      </c>
    </row>
    <row r="3199" spans="1:20" x14ac:dyDescent="0.25">
      <c r="A3199" t="s">
        <v>29</v>
      </c>
      <c r="B3199" t="s">
        <v>30</v>
      </c>
      <c r="C3199" t="s">
        <v>22</v>
      </c>
      <c r="D3199" t="s">
        <v>23</v>
      </c>
      <c r="E3199" t="s">
        <v>5</v>
      </c>
      <c r="G3199" t="s">
        <v>24</v>
      </c>
      <c r="H3199">
        <v>1937834</v>
      </c>
      <c r="I3199">
        <v>1941256</v>
      </c>
      <c r="J3199" t="s">
        <v>25</v>
      </c>
      <c r="K3199" t="s">
        <v>7130</v>
      </c>
      <c r="L3199" t="s">
        <v>7130</v>
      </c>
      <c r="N3199" t="s">
        <v>7131</v>
      </c>
      <c r="P3199" s="1" t="s">
        <v>7127</v>
      </c>
      <c r="Q3199" t="s">
        <v>7128</v>
      </c>
      <c r="R3199">
        <v>3423</v>
      </c>
      <c r="S3199">
        <v>1140</v>
      </c>
    </row>
    <row r="3200" spans="1:20" x14ac:dyDescent="0.25">
      <c r="A3200" t="s">
        <v>20</v>
      </c>
      <c r="B3200" t="s">
        <v>21</v>
      </c>
      <c r="C3200" t="s">
        <v>22</v>
      </c>
      <c r="D3200" t="s">
        <v>23</v>
      </c>
      <c r="E3200" t="s">
        <v>5</v>
      </c>
      <c r="G3200" t="s">
        <v>24</v>
      </c>
      <c r="H3200">
        <v>1941300</v>
      </c>
      <c r="I3200">
        <v>1943951</v>
      </c>
      <c r="J3200" t="s">
        <v>71</v>
      </c>
      <c r="P3200" s="1" t="s">
        <v>7132</v>
      </c>
      <c r="Q3200" t="s">
        <v>7133</v>
      </c>
      <c r="R3200">
        <v>2652</v>
      </c>
      <c r="T3200" t="s">
        <v>7134</v>
      </c>
    </row>
    <row r="3201" spans="1:20" x14ac:dyDescent="0.25">
      <c r="A3201" t="s">
        <v>29</v>
      </c>
      <c r="B3201" t="s">
        <v>30</v>
      </c>
      <c r="C3201" t="s">
        <v>22</v>
      </c>
      <c r="D3201" t="s">
        <v>23</v>
      </c>
      <c r="E3201" t="s">
        <v>5</v>
      </c>
      <c r="G3201" t="s">
        <v>24</v>
      </c>
      <c r="H3201">
        <v>1941300</v>
      </c>
      <c r="I3201">
        <v>1943951</v>
      </c>
      <c r="J3201" t="s">
        <v>71</v>
      </c>
      <c r="K3201" t="s">
        <v>7135</v>
      </c>
      <c r="L3201" t="s">
        <v>7135</v>
      </c>
      <c r="N3201" t="s">
        <v>3593</v>
      </c>
      <c r="P3201" s="1" t="s">
        <v>7132</v>
      </c>
      <c r="Q3201" t="s">
        <v>7133</v>
      </c>
      <c r="R3201">
        <v>2652</v>
      </c>
      <c r="S3201">
        <v>883</v>
      </c>
    </row>
    <row r="3202" spans="1:20" x14ac:dyDescent="0.25">
      <c r="A3202" t="s">
        <v>20</v>
      </c>
      <c r="B3202" t="s">
        <v>21</v>
      </c>
      <c r="C3202" t="s">
        <v>22</v>
      </c>
      <c r="D3202" t="s">
        <v>23</v>
      </c>
      <c r="E3202" t="s">
        <v>5</v>
      </c>
      <c r="G3202" t="s">
        <v>24</v>
      </c>
      <c r="H3202">
        <v>1944028</v>
      </c>
      <c r="I3202">
        <v>1945011</v>
      </c>
      <c r="J3202" t="s">
        <v>71</v>
      </c>
      <c r="P3202" s="1" t="s">
        <v>7136</v>
      </c>
      <c r="Q3202" t="s">
        <v>7137</v>
      </c>
      <c r="R3202">
        <v>984</v>
      </c>
      <c r="T3202" t="s">
        <v>7138</v>
      </c>
    </row>
    <row r="3203" spans="1:20" x14ac:dyDescent="0.25">
      <c r="A3203" t="s">
        <v>29</v>
      </c>
      <c r="B3203" t="s">
        <v>30</v>
      </c>
      <c r="C3203" t="s">
        <v>22</v>
      </c>
      <c r="D3203" t="s">
        <v>23</v>
      </c>
      <c r="E3203" t="s">
        <v>5</v>
      </c>
      <c r="G3203" t="s">
        <v>24</v>
      </c>
      <c r="H3203">
        <v>1944028</v>
      </c>
      <c r="I3203">
        <v>1945011</v>
      </c>
      <c r="J3203" t="s">
        <v>71</v>
      </c>
      <c r="K3203" t="s">
        <v>7139</v>
      </c>
      <c r="L3203" t="s">
        <v>7139</v>
      </c>
      <c r="N3203" t="s">
        <v>7140</v>
      </c>
      <c r="P3203" s="1" t="s">
        <v>7136</v>
      </c>
      <c r="Q3203" t="s">
        <v>7137</v>
      </c>
      <c r="R3203">
        <v>984</v>
      </c>
      <c r="S3203">
        <v>327</v>
      </c>
    </row>
    <row r="3204" spans="1:20" x14ac:dyDescent="0.25">
      <c r="A3204" t="s">
        <v>20</v>
      </c>
      <c r="B3204" t="s">
        <v>21</v>
      </c>
      <c r="C3204" t="s">
        <v>22</v>
      </c>
      <c r="D3204" t="s">
        <v>23</v>
      </c>
      <c r="E3204" t="s">
        <v>5</v>
      </c>
      <c r="G3204" t="s">
        <v>24</v>
      </c>
      <c r="H3204">
        <v>1945216</v>
      </c>
      <c r="I3204">
        <v>1945974</v>
      </c>
      <c r="J3204" t="s">
        <v>71</v>
      </c>
      <c r="P3204" s="1" t="s">
        <v>7141</v>
      </c>
      <c r="Q3204" t="s">
        <v>7142</v>
      </c>
      <c r="R3204">
        <v>759</v>
      </c>
      <c r="T3204" t="s">
        <v>7143</v>
      </c>
    </row>
    <row r="3205" spans="1:20" x14ac:dyDescent="0.25">
      <c r="A3205" t="s">
        <v>29</v>
      </c>
      <c r="B3205" t="s">
        <v>30</v>
      </c>
      <c r="C3205" t="s">
        <v>22</v>
      </c>
      <c r="D3205" t="s">
        <v>23</v>
      </c>
      <c r="E3205" t="s">
        <v>5</v>
      </c>
      <c r="G3205" t="s">
        <v>24</v>
      </c>
      <c r="H3205">
        <v>1945216</v>
      </c>
      <c r="I3205">
        <v>1945974</v>
      </c>
      <c r="J3205" t="s">
        <v>71</v>
      </c>
      <c r="K3205" t="s">
        <v>7144</v>
      </c>
      <c r="L3205" t="s">
        <v>7144</v>
      </c>
      <c r="N3205" t="s">
        <v>36</v>
      </c>
      <c r="P3205" s="1" t="s">
        <v>7141</v>
      </c>
      <c r="Q3205" t="s">
        <v>7142</v>
      </c>
      <c r="R3205">
        <v>759</v>
      </c>
      <c r="S3205">
        <v>252</v>
      </c>
    </row>
    <row r="3206" spans="1:20" x14ac:dyDescent="0.25">
      <c r="A3206" t="s">
        <v>20</v>
      </c>
      <c r="B3206" t="s">
        <v>21</v>
      </c>
      <c r="C3206" t="s">
        <v>22</v>
      </c>
      <c r="D3206" t="s">
        <v>23</v>
      </c>
      <c r="E3206" t="s">
        <v>5</v>
      </c>
      <c r="G3206" t="s">
        <v>24</v>
      </c>
      <c r="H3206">
        <v>1946009</v>
      </c>
      <c r="I3206">
        <v>1946668</v>
      </c>
      <c r="J3206" t="s">
        <v>71</v>
      </c>
      <c r="P3206" s="1" t="s">
        <v>7145</v>
      </c>
      <c r="Q3206" t="s">
        <v>7146</v>
      </c>
      <c r="R3206">
        <v>660</v>
      </c>
      <c r="T3206" t="s">
        <v>7147</v>
      </c>
    </row>
    <row r="3207" spans="1:20" x14ac:dyDescent="0.25">
      <c r="A3207" t="s">
        <v>29</v>
      </c>
      <c r="B3207" t="s">
        <v>30</v>
      </c>
      <c r="C3207" t="s">
        <v>22</v>
      </c>
      <c r="D3207" t="s">
        <v>23</v>
      </c>
      <c r="E3207" t="s">
        <v>5</v>
      </c>
      <c r="G3207" t="s">
        <v>24</v>
      </c>
      <c r="H3207">
        <v>1946009</v>
      </c>
      <c r="I3207">
        <v>1946668</v>
      </c>
      <c r="J3207" t="s">
        <v>71</v>
      </c>
      <c r="K3207" t="s">
        <v>7148</v>
      </c>
      <c r="L3207" t="s">
        <v>7148</v>
      </c>
      <c r="N3207" t="s">
        <v>36</v>
      </c>
      <c r="P3207" s="1" t="s">
        <v>7145</v>
      </c>
      <c r="Q3207" t="s">
        <v>7146</v>
      </c>
      <c r="R3207">
        <v>660</v>
      </c>
      <c r="S3207">
        <v>219</v>
      </c>
    </row>
    <row r="3208" spans="1:20" x14ac:dyDescent="0.25">
      <c r="A3208" t="s">
        <v>20</v>
      </c>
      <c r="B3208" t="s">
        <v>21</v>
      </c>
      <c r="C3208" t="s">
        <v>22</v>
      </c>
      <c r="D3208" t="s">
        <v>23</v>
      </c>
      <c r="E3208" t="s">
        <v>5</v>
      </c>
      <c r="G3208" t="s">
        <v>24</v>
      </c>
      <c r="H3208">
        <v>1946902</v>
      </c>
      <c r="I3208">
        <v>1947738</v>
      </c>
      <c r="J3208" t="s">
        <v>71</v>
      </c>
      <c r="P3208" s="1" t="s">
        <v>7149</v>
      </c>
      <c r="Q3208" t="s">
        <v>7150</v>
      </c>
      <c r="R3208">
        <v>837</v>
      </c>
      <c r="T3208" t="s">
        <v>7151</v>
      </c>
    </row>
    <row r="3209" spans="1:20" x14ac:dyDescent="0.25">
      <c r="A3209" t="s">
        <v>29</v>
      </c>
      <c r="B3209" t="s">
        <v>30</v>
      </c>
      <c r="C3209" t="s">
        <v>22</v>
      </c>
      <c r="D3209" t="s">
        <v>23</v>
      </c>
      <c r="E3209" t="s">
        <v>5</v>
      </c>
      <c r="G3209" t="s">
        <v>24</v>
      </c>
      <c r="H3209">
        <v>1946902</v>
      </c>
      <c r="I3209">
        <v>1947738</v>
      </c>
      <c r="J3209" t="s">
        <v>71</v>
      </c>
      <c r="K3209" t="s">
        <v>7152</v>
      </c>
      <c r="L3209" t="s">
        <v>7152</v>
      </c>
      <c r="N3209" t="s">
        <v>7049</v>
      </c>
      <c r="P3209" s="1" t="s">
        <v>7149</v>
      </c>
      <c r="Q3209" t="s">
        <v>7150</v>
      </c>
      <c r="R3209">
        <v>837</v>
      </c>
      <c r="S3209">
        <v>278</v>
      </c>
    </row>
    <row r="3210" spans="1:20" x14ac:dyDescent="0.25">
      <c r="A3210" t="s">
        <v>20</v>
      </c>
      <c r="B3210" t="s">
        <v>21</v>
      </c>
      <c r="C3210" t="s">
        <v>22</v>
      </c>
      <c r="D3210" t="s">
        <v>23</v>
      </c>
      <c r="E3210" t="s">
        <v>5</v>
      </c>
      <c r="G3210" t="s">
        <v>24</v>
      </c>
      <c r="H3210">
        <v>1947938</v>
      </c>
      <c r="I3210">
        <v>1948687</v>
      </c>
      <c r="J3210" t="s">
        <v>71</v>
      </c>
      <c r="P3210" s="1" t="s">
        <v>7153</v>
      </c>
      <c r="Q3210" t="s">
        <v>7154</v>
      </c>
      <c r="R3210">
        <v>750</v>
      </c>
      <c r="T3210" t="s">
        <v>7155</v>
      </c>
    </row>
    <row r="3211" spans="1:20" x14ac:dyDescent="0.25">
      <c r="A3211" t="s">
        <v>29</v>
      </c>
      <c r="B3211" t="s">
        <v>30</v>
      </c>
      <c r="C3211" t="s">
        <v>22</v>
      </c>
      <c r="D3211" t="s">
        <v>23</v>
      </c>
      <c r="E3211" t="s">
        <v>5</v>
      </c>
      <c r="G3211" t="s">
        <v>24</v>
      </c>
      <c r="H3211">
        <v>1947938</v>
      </c>
      <c r="I3211">
        <v>1948687</v>
      </c>
      <c r="J3211" t="s">
        <v>71</v>
      </c>
      <c r="K3211" t="s">
        <v>7156</v>
      </c>
      <c r="L3211" t="s">
        <v>7156</v>
      </c>
      <c r="N3211" t="s">
        <v>36</v>
      </c>
      <c r="P3211" s="1" t="s">
        <v>7153</v>
      </c>
      <c r="Q3211" t="s">
        <v>7154</v>
      </c>
      <c r="R3211">
        <v>750</v>
      </c>
      <c r="S3211">
        <v>249</v>
      </c>
    </row>
    <row r="3212" spans="1:20" x14ac:dyDescent="0.25">
      <c r="A3212" t="s">
        <v>20</v>
      </c>
      <c r="B3212" t="s">
        <v>21</v>
      </c>
      <c r="C3212" t="s">
        <v>22</v>
      </c>
      <c r="D3212" t="s">
        <v>23</v>
      </c>
      <c r="E3212" t="s">
        <v>5</v>
      </c>
      <c r="G3212" t="s">
        <v>24</v>
      </c>
      <c r="H3212">
        <v>1948884</v>
      </c>
      <c r="I3212">
        <v>1949201</v>
      </c>
      <c r="J3212" t="s">
        <v>71</v>
      </c>
      <c r="P3212" s="1" t="s">
        <v>7157</v>
      </c>
      <c r="Q3212" t="s">
        <v>7158</v>
      </c>
      <c r="R3212">
        <v>318</v>
      </c>
      <c r="T3212" t="s">
        <v>7159</v>
      </c>
    </row>
    <row r="3213" spans="1:20" x14ac:dyDescent="0.25">
      <c r="A3213" t="s">
        <v>29</v>
      </c>
      <c r="B3213" t="s">
        <v>30</v>
      </c>
      <c r="C3213" t="s">
        <v>22</v>
      </c>
      <c r="D3213" t="s">
        <v>23</v>
      </c>
      <c r="E3213" t="s">
        <v>5</v>
      </c>
      <c r="G3213" t="s">
        <v>24</v>
      </c>
      <c r="H3213">
        <v>1948884</v>
      </c>
      <c r="I3213">
        <v>1949201</v>
      </c>
      <c r="J3213" t="s">
        <v>71</v>
      </c>
      <c r="K3213" t="s">
        <v>7160</v>
      </c>
      <c r="L3213" t="s">
        <v>7160</v>
      </c>
      <c r="N3213" t="s">
        <v>7161</v>
      </c>
      <c r="P3213" s="1" t="s">
        <v>7157</v>
      </c>
      <c r="Q3213" t="s">
        <v>7158</v>
      </c>
      <c r="R3213">
        <v>318</v>
      </c>
      <c r="S3213">
        <v>105</v>
      </c>
    </row>
    <row r="3214" spans="1:20" x14ac:dyDescent="0.25">
      <c r="A3214" t="s">
        <v>20</v>
      </c>
      <c r="B3214" t="s">
        <v>21</v>
      </c>
      <c r="C3214" t="s">
        <v>22</v>
      </c>
      <c r="D3214" t="s">
        <v>23</v>
      </c>
      <c r="E3214" t="s">
        <v>5</v>
      </c>
      <c r="G3214" t="s">
        <v>24</v>
      </c>
      <c r="H3214">
        <v>1949268</v>
      </c>
      <c r="I3214">
        <v>1949600</v>
      </c>
      <c r="J3214" t="s">
        <v>25</v>
      </c>
      <c r="P3214" s="1" t="s">
        <v>7162</v>
      </c>
      <c r="Q3214" t="s">
        <v>7163</v>
      </c>
      <c r="R3214">
        <v>333</v>
      </c>
      <c r="T3214" t="s">
        <v>7164</v>
      </c>
    </row>
    <row r="3215" spans="1:20" x14ac:dyDescent="0.25">
      <c r="A3215" t="s">
        <v>29</v>
      </c>
      <c r="B3215" t="s">
        <v>30</v>
      </c>
      <c r="C3215" t="s">
        <v>22</v>
      </c>
      <c r="D3215" t="s">
        <v>23</v>
      </c>
      <c r="E3215" t="s">
        <v>5</v>
      </c>
      <c r="G3215" t="s">
        <v>24</v>
      </c>
      <c r="H3215">
        <v>1949268</v>
      </c>
      <c r="I3215">
        <v>1949600</v>
      </c>
      <c r="J3215" t="s">
        <v>25</v>
      </c>
      <c r="K3215" t="s">
        <v>7165</v>
      </c>
      <c r="L3215" t="s">
        <v>7165</v>
      </c>
      <c r="N3215" t="s">
        <v>7166</v>
      </c>
      <c r="P3215" s="1" t="s">
        <v>7162</v>
      </c>
      <c r="Q3215" t="s">
        <v>7163</v>
      </c>
      <c r="R3215">
        <v>333</v>
      </c>
      <c r="S3215">
        <v>110</v>
      </c>
    </row>
    <row r="3216" spans="1:20" x14ac:dyDescent="0.25">
      <c r="A3216" t="s">
        <v>20</v>
      </c>
      <c r="B3216" t="s">
        <v>21</v>
      </c>
      <c r="C3216" t="s">
        <v>22</v>
      </c>
      <c r="D3216" t="s">
        <v>23</v>
      </c>
      <c r="E3216" t="s">
        <v>5</v>
      </c>
      <c r="G3216" t="s">
        <v>24</v>
      </c>
      <c r="H3216">
        <v>1949614</v>
      </c>
      <c r="I3216">
        <v>1950459</v>
      </c>
      <c r="J3216" t="s">
        <v>25</v>
      </c>
      <c r="P3216" s="1" t="s">
        <v>7167</v>
      </c>
      <c r="Q3216" t="s">
        <v>7168</v>
      </c>
      <c r="R3216">
        <v>846</v>
      </c>
      <c r="T3216" t="s">
        <v>7169</v>
      </c>
    </row>
    <row r="3217" spans="1:20" x14ac:dyDescent="0.25">
      <c r="A3217" t="s">
        <v>29</v>
      </c>
      <c r="B3217" t="s">
        <v>30</v>
      </c>
      <c r="C3217" t="s">
        <v>22</v>
      </c>
      <c r="D3217" t="s">
        <v>23</v>
      </c>
      <c r="E3217" t="s">
        <v>5</v>
      </c>
      <c r="G3217" t="s">
        <v>24</v>
      </c>
      <c r="H3217">
        <v>1949614</v>
      </c>
      <c r="I3217">
        <v>1950459</v>
      </c>
      <c r="J3217" t="s">
        <v>25</v>
      </c>
      <c r="K3217" t="s">
        <v>7170</v>
      </c>
      <c r="L3217" t="s">
        <v>7170</v>
      </c>
      <c r="N3217" t="s">
        <v>36</v>
      </c>
      <c r="P3217" s="1" t="s">
        <v>7167</v>
      </c>
      <c r="Q3217" t="s">
        <v>7168</v>
      </c>
      <c r="R3217">
        <v>846</v>
      </c>
      <c r="S3217">
        <v>281</v>
      </c>
    </row>
    <row r="3218" spans="1:20" x14ac:dyDescent="0.25">
      <c r="A3218" t="s">
        <v>20</v>
      </c>
      <c r="B3218" t="s">
        <v>21</v>
      </c>
      <c r="C3218" t="s">
        <v>22</v>
      </c>
      <c r="D3218" t="s">
        <v>23</v>
      </c>
      <c r="E3218" t="s">
        <v>5</v>
      </c>
      <c r="G3218" t="s">
        <v>24</v>
      </c>
      <c r="H3218">
        <v>1950466</v>
      </c>
      <c r="I3218">
        <v>1951527</v>
      </c>
      <c r="J3218" t="s">
        <v>71</v>
      </c>
      <c r="P3218" s="1" t="s">
        <v>7171</v>
      </c>
      <c r="Q3218" t="s">
        <v>7172</v>
      </c>
      <c r="R3218">
        <v>1062</v>
      </c>
      <c r="T3218" t="s">
        <v>7173</v>
      </c>
    </row>
    <row r="3219" spans="1:20" x14ac:dyDescent="0.25">
      <c r="A3219" t="s">
        <v>29</v>
      </c>
      <c r="B3219" t="s">
        <v>30</v>
      </c>
      <c r="C3219" t="s">
        <v>22</v>
      </c>
      <c r="D3219" t="s">
        <v>23</v>
      </c>
      <c r="E3219" t="s">
        <v>5</v>
      </c>
      <c r="G3219" t="s">
        <v>24</v>
      </c>
      <c r="H3219">
        <v>1950466</v>
      </c>
      <c r="I3219">
        <v>1951527</v>
      </c>
      <c r="J3219" t="s">
        <v>71</v>
      </c>
      <c r="K3219" t="s">
        <v>7174</v>
      </c>
      <c r="L3219" t="s">
        <v>7174</v>
      </c>
      <c r="N3219" t="s">
        <v>4710</v>
      </c>
      <c r="P3219" s="1" t="s">
        <v>7171</v>
      </c>
      <c r="Q3219" t="s">
        <v>7172</v>
      </c>
      <c r="R3219">
        <v>1062</v>
      </c>
      <c r="S3219">
        <v>353</v>
      </c>
    </row>
    <row r="3220" spans="1:20" x14ac:dyDescent="0.25">
      <c r="A3220" t="s">
        <v>20</v>
      </c>
      <c r="B3220" t="s">
        <v>21</v>
      </c>
      <c r="C3220" t="s">
        <v>22</v>
      </c>
      <c r="D3220" t="s">
        <v>23</v>
      </c>
      <c r="E3220" t="s">
        <v>5</v>
      </c>
      <c r="G3220" t="s">
        <v>24</v>
      </c>
      <c r="H3220">
        <v>1951527</v>
      </c>
      <c r="I3220">
        <v>1952597</v>
      </c>
      <c r="J3220" t="s">
        <v>71</v>
      </c>
      <c r="P3220" s="1" t="s">
        <v>7175</v>
      </c>
      <c r="Q3220" t="s">
        <v>7176</v>
      </c>
      <c r="R3220">
        <v>1071</v>
      </c>
      <c r="T3220" t="s">
        <v>7177</v>
      </c>
    </row>
    <row r="3221" spans="1:20" x14ac:dyDescent="0.25">
      <c r="A3221" t="s">
        <v>29</v>
      </c>
      <c r="B3221" t="s">
        <v>30</v>
      </c>
      <c r="C3221" t="s">
        <v>22</v>
      </c>
      <c r="D3221" t="s">
        <v>23</v>
      </c>
      <c r="E3221" t="s">
        <v>5</v>
      </c>
      <c r="G3221" t="s">
        <v>24</v>
      </c>
      <c r="H3221">
        <v>1951527</v>
      </c>
      <c r="I3221">
        <v>1952597</v>
      </c>
      <c r="J3221" t="s">
        <v>71</v>
      </c>
      <c r="K3221" t="s">
        <v>7178</v>
      </c>
      <c r="L3221" t="s">
        <v>7178</v>
      </c>
      <c r="N3221" t="s">
        <v>36</v>
      </c>
      <c r="P3221" s="1" t="s">
        <v>7175</v>
      </c>
      <c r="Q3221" t="s">
        <v>7176</v>
      </c>
      <c r="R3221">
        <v>1071</v>
      </c>
      <c r="S3221">
        <v>356</v>
      </c>
    </row>
    <row r="3222" spans="1:20" x14ac:dyDescent="0.25">
      <c r="A3222" t="s">
        <v>20</v>
      </c>
      <c r="B3222" t="s">
        <v>21</v>
      </c>
      <c r="C3222" t="s">
        <v>22</v>
      </c>
      <c r="D3222" t="s">
        <v>23</v>
      </c>
      <c r="E3222" t="s">
        <v>5</v>
      </c>
      <c r="G3222" t="s">
        <v>24</v>
      </c>
      <c r="H3222">
        <v>1952724</v>
      </c>
      <c r="I3222">
        <v>1954172</v>
      </c>
      <c r="J3222" t="s">
        <v>71</v>
      </c>
      <c r="P3222" s="1" t="s">
        <v>7179</v>
      </c>
      <c r="Q3222" t="s">
        <v>7180</v>
      </c>
      <c r="R3222">
        <v>1449</v>
      </c>
    </row>
    <row r="3223" spans="1:20" x14ac:dyDescent="0.25">
      <c r="A3223" t="s">
        <v>29</v>
      </c>
      <c r="B3223" t="s">
        <v>30</v>
      </c>
      <c r="C3223" t="s">
        <v>22</v>
      </c>
      <c r="D3223" t="s">
        <v>23</v>
      </c>
      <c r="E3223" t="s">
        <v>5</v>
      </c>
      <c r="G3223" t="s">
        <v>24</v>
      </c>
      <c r="H3223">
        <v>1952724</v>
      </c>
      <c r="I3223">
        <v>1954172</v>
      </c>
      <c r="J3223" t="s">
        <v>71</v>
      </c>
      <c r="K3223" t="s">
        <v>7181</v>
      </c>
      <c r="L3223" t="s">
        <v>7181</v>
      </c>
      <c r="N3223" t="s">
        <v>875</v>
      </c>
      <c r="P3223" s="1" t="s">
        <v>7179</v>
      </c>
      <c r="Q3223" t="s">
        <v>7180</v>
      </c>
      <c r="R3223">
        <v>1449</v>
      </c>
      <c r="S3223">
        <v>482</v>
      </c>
    </row>
    <row r="3224" spans="1:20" x14ac:dyDescent="0.25">
      <c r="A3224" t="s">
        <v>20</v>
      </c>
      <c r="B3224" t="s">
        <v>21</v>
      </c>
      <c r="C3224" t="s">
        <v>22</v>
      </c>
      <c r="D3224" t="s">
        <v>23</v>
      </c>
      <c r="E3224" t="s">
        <v>5</v>
      </c>
      <c r="G3224" t="s">
        <v>24</v>
      </c>
      <c r="H3224">
        <v>1954358</v>
      </c>
      <c r="I3224">
        <v>1955326</v>
      </c>
      <c r="J3224" t="s">
        <v>71</v>
      </c>
      <c r="P3224" s="1" t="s">
        <v>7182</v>
      </c>
      <c r="Q3224" t="s">
        <v>7183</v>
      </c>
      <c r="R3224">
        <v>969</v>
      </c>
      <c r="T3224" t="s">
        <v>7184</v>
      </c>
    </row>
    <row r="3225" spans="1:20" x14ac:dyDescent="0.25">
      <c r="A3225" t="s">
        <v>29</v>
      </c>
      <c r="B3225" t="s">
        <v>30</v>
      </c>
      <c r="C3225" t="s">
        <v>22</v>
      </c>
      <c r="D3225" t="s">
        <v>23</v>
      </c>
      <c r="E3225" t="s">
        <v>5</v>
      </c>
      <c r="G3225" t="s">
        <v>24</v>
      </c>
      <c r="H3225">
        <v>1954358</v>
      </c>
      <c r="I3225">
        <v>1955326</v>
      </c>
      <c r="J3225" t="s">
        <v>71</v>
      </c>
      <c r="K3225" t="s">
        <v>7185</v>
      </c>
      <c r="L3225" t="s">
        <v>7185</v>
      </c>
      <c r="N3225" t="s">
        <v>2148</v>
      </c>
      <c r="P3225" s="1" t="s">
        <v>7182</v>
      </c>
      <c r="Q3225" t="s">
        <v>7183</v>
      </c>
      <c r="R3225">
        <v>969</v>
      </c>
      <c r="S3225">
        <v>322</v>
      </c>
    </row>
    <row r="3226" spans="1:20" x14ac:dyDescent="0.25">
      <c r="A3226" t="s">
        <v>20</v>
      </c>
      <c r="B3226" t="s">
        <v>366</v>
      </c>
      <c r="C3226" t="s">
        <v>22</v>
      </c>
      <c r="D3226" t="s">
        <v>23</v>
      </c>
      <c r="E3226" t="s">
        <v>5</v>
      </c>
      <c r="G3226" t="s">
        <v>24</v>
      </c>
      <c r="H3226">
        <v>1955378</v>
      </c>
      <c r="I3226">
        <v>1956381</v>
      </c>
      <c r="J3226" t="s">
        <v>71</v>
      </c>
      <c r="P3226" s="1" t="s">
        <v>7186</v>
      </c>
      <c r="Q3226" t="s">
        <v>7187</v>
      </c>
      <c r="R3226">
        <v>1004</v>
      </c>
      <c r="T3226" t="s">
        <v>2180</v>
      </c>
    </row>
    <row r="3227" spans="1:20" x14ac:dyDescent="0.25">
      <c r="A3227" t="s">
        <v>29</v>
      </c>
      <c r="B3227" t="s">
        <v>370</v>
      </c>
      <c r="C3227" t="s">
        <v>22</v>
      </c>
      <c r="D3227" t="s">
        <v>23</v>
      </c>
      <c r="E3227" t="s">
        <v>5</v>
      </c>
      <c r="G3227" t="s">
        <v>24</v>
      </c>
      <c r="H3227">
        <v>1955378</v>
      </c>
      <c r="I3227">
        <v>1956381</v>
      </c>
      <c r="J3227" t="s">
        <v>71</v>
      </c>
      <c r="N3227" t="s">
        <v>7188</v>
      </c>
      <c r="P3227" s="1" t="s">
        <v>7186</v>
      </c>
      <c r="Q3227" t="s">
        <v>7187</v>
      </c>
      <c r="R3227">
        <v>1004</v>
      </c>
      <c r="T3227" t="s">
        <v>2180</v>
      </c>
    </row>
    <row r="3228" spans="1:20" x14ac:dyDescent="0.25">
      <c r="A3228" t="s">
        <v>20</v>
      </c>
      <c r="B3228" t="s">
        <v>21</v>
      </c>
      <c r="C3228" t="s">
        <v>22</v>
      </c>
      <c r="D3228" t="s">
        <v>23</v>
      </c>
      <c r="E3228" t="s">
        <v>5</v>
      </c>
      <c r="G3228" t="s">
        <v>24</v>
      </c>
      <c r="H3228">
        <v>1956556</v>
      </c>
      <c r="I3228">
        <v>1957485</v>
      </c>
      <c r="J3228" t="s">
        <v>71</v>
      </c>
      <c r="P3228" s="1" t="s">
        <v>7189</v>
      </c>
      <c r="Q3228" t="s">
        <v>7190</v>
      </c>
      <c r="R3228">
        <v>930</v>
      </c>
      <c r="T3228" t="s">
        <v>7191</v>
      </c>
    </row>
    <row r="3229" spans="1:20" x14ac:dyDescent="0.25">
      <c r="A3229" t="s">
        <v>29</v>
      </c>
      <c r="B3229" t="s">
        <v>30</v>
      </c>
      <c r="C3229" t="s">
        <v>22</v>
      </c>
      <c r="D3229" t="s">
        <v>23</v>
      </c>
      <c r="E3229" t="s">
        <v>5</v>
      </c>
      <c r="G3229" t="s">
        <v>24</v>
      </c>
      <c r="H3229">
        <v>1956556</v>
      </c>
      <c r="I3229">
        <v>1957485</v>
      </c>
      <c r="J3229" t="s">
        <v>71</v>
      </c>
      <c r="K3229" t="s">
        <v>7192</v>
      </c>
      <c r="L3229" t="s">
        <v>7192</v>
      </c>
      <c r="N3229" t="s">
        <v>2148</v>
      </c>
      <c r="P3229" s="1" t="s">
        <v>7189</v>
      </c>
      <c r="Q3229" t="s">
        <v>7190</v>
      </c>
      <c r="R3229">
        <v>930</v>
      </c>
      <c r="S3229">
        <v>309</v>
      </c>
    </row>
    <row r="3230" spans="1:20" x14ac:dyDescent="0.25">
      <c r="A3230" t="s">
        <v>20</v>
      </c>
      <c r="B3230" t="s">
        <v>21</v>
      </c>
      <c r="C3230" t="s">
        <v>22</v>
      </c>
      <c r="D3230" t="s">
        <v>23</v>
      </c>
      <c r="E3230" t="s">
        <v>5</v>
      </c>
      <c r="G3230" t="s">
        <v>24</v>
      </c>
      <c r="H3230">
        <v>1957970</v>
      </c>
      <c r="I3230">
        <v>1960204</v>
      </c>
      <c r="J3230" t="s">
        <v>25</v>
      </c>
      <c r="P3230" s="1" t="s">
        <v>7193</v>
      </c>
      <c r="Q3230" t="s">
        <v>7194</v>
      </c>
      <c r="R3230">
        <v>2235</v>
      </c>
      <c r="T3230" t="s">
        <v>7195</v>
      </c>
    </row>
    <row r="3231" spans="1:20" x14ac:dyDescent="0.25">
      <c r="A3231" t="s">
        <v>29</v>
      </c>
      <c r="B3231" t="s">
        <v>30</v>
      </c>
      <c r="C3231" t="s">
        <v>22</v>
      </c>
      <c r="D3231" t="s">
        <v>23</v>
      </c>
      <c r="E3231" t="s">
        <v>5</v>
      </c>
      <c r="G3231" t="s">
        <v>24</v>
      </c>
      <c r="H3231">
        <v>1957970</v>
      </c>
      <c r="I3231">
        <v>1960204</v>
      </c>
      <c r="J3231" t="s">
        <v>25</v>
      </c>
      <c r="K3231" t="s">
        <v>7196</v>
      </c>
      <c r="L3231" t="s">
        <v>7196</v>
      </c>
      <c r="N3231" t="s">
        <v>2148</v>
      </c>
      <c r="P3231" s="1" t="s">
        <v>7193</v>
      </c>
      <c r="Q3231" t="s">
        <v>7194</v>
      </c>
      <c r="R3231">
        <v>2235</v>
      </c>
      <c r="S3231">
        <v>744</v>
      </c>
    </row>
    <row r="3232" spans="1:20" x14ac:dyDescent="0.25">
      <c r="A3232" t="s">
        <v>20</v>
      </c>
      <c r="B3232" t="s">
        <v>21</v>
      </c>
      <c r="C3232" t="s">
        <v>22</v>
      </c>
      <c r="D3232" t="s">
        <v>23</v>
      </c>
      <c r="E3232" t="s">
        <v>5</v>
      </c>
      <c r="G3232" t="s">
        <v>24</v>
      </c>
      <c r="H3232">
        <v>1960632</v>
      </c>
      <c r="I3232">
        <v>1961441</v>
      </c>
      <c r="J3232" t="s">
        <v>71</v>
      </c>
      <c r="P3232" s="1" t="s">
        <v>7197</v>
      </c>
      <c r="Q3232" t="s">
        <v>7198</v>
      </c>
      <c r="R3232">
        <v>810</v>
      </c>
      <c r="T3232" t="s">
        <v>7199</v>
      </c>
    </row>
    <row r="3233" spans="1:20" x14ac:dyDescent="0.25">
      <c r="A3233" t="s">
        <v>29</v>
      </c>
      <c r="B3233" t="s">
        <v>30</v>
      </c>
      <c r="C3233" t="s">
        <v>22</v>
      </c>
      <c r="D3233" t="s">
        <v>23</v>
      </c>
      <c r="E3233" t="s">
        <v>5</v>
      </c>
      <c r="G3233" t="s">
        <v>24</v>
      </c>
      <c r="H3233">
        <v>1960632</v>
      </c>
      <c r="I3233">
        <v>1961441</v>
      </c>
      <c r="J3233" t="s">
        <v>71</v>
      </c>
      <c r="K3233" t="s">
        <v>7200</v>
      </c>
      <c r="L3233" t="s">
        <v>7200</v>
      </c>
      <c r="N3233" t="s">
        <v>2261</v>
      </c>
      <c r="P3233" s="1" t="s">
        <v>7197</v>
      </c>
      <c r="Q3233" t="s">
        <v>7198</v>
      </c>
      <c r="R3233">
        <v>810</v>
      </c>
      <c r="S3233">
        <v>269</v>
      </c>
    </row>
    <row r="3234" spans="1:20" x14ac:dyDescent="0.25">
      <c r="A3234" t="s">
        <v>20</v>
      </c>
      <c r="B3234" t="s">
        <v>21</v>
      </c>
      <c r="C3234" t="s">
        <v>22</v>
      </c>
      <c r="D3234" t="s">
        <v>23</v>
      </c>
      <c r="E3234" t="s">
        <v>5</v>
      </c>
      <c r="G3234" t="s">
        <v>24</v>
      </c>
      <c r="H3234">
        <v>1961431</v>
      </c>
      <c r="I3234">
        <v>1962429</v>
      </c>
      <c r="J3234" t="s">
        <v>71</v>
      </c>
      <c r="P3234" s="1" t="s">
        <v>7201</v>
      </c>
      <c r="Q3234" t="s">
        <v>7202</v>
      </c>
      <c r="R3234">
        <v>999</v>
      </c>
      <c r="T3234" t="s">
        <v>7203</v>
      </c>
    </row>
    <row r="3235" spans="1:20" x14ac:dyDescent="0.25">
      <c r="A3235" t="s">
        <v>29</v>
      </c>
      <c r="B3235" t="s">
        <v>30</v>
      </c>
      <c r="C3235" t="s">
        <v>22</v>
      </c>
      <c r="D3235" t="s">
        <v>23</v>
      </c>
      <c r="E3235" t="s">
        <v>5</v>
      </c>
      <c r="G3235" t="s">
        <v>24</v>
      </c>
      <c r="H3235">
        <v>1961431</v>
      </c>
      <c r="I3235">
        <v>1962429</v>
      </c>
      <c r="J3235" t="s">
        <v>71</v>
      </c>
      <c r="K3235" t="s">
        <v>7204</v>
      </c>
      <c r="L3235" t="s">
        <v>7204</v>
      </c>
      <c r="N3235" t="s">
        <v>2261</v>
      </c>
      <c r="P3235" s="1" t="s">
        <v>7201</v>
      </c>
      <c r="Q3235" t="s">
        <v>7202</v>
      </c>
      <c r="R3235">
        <v>999</v>
      </c>
      <c r="S3235">
        <v>332</v>
      </c>
    </row>
    <row r="3236" spans="1:20" x14ac:dyDescent="0.25">
      <c r="A3236" t="s">
        <v>20</v>
      </c>
      <c r="B3236" t="s">
        <v>21</v>
      </c>
      <c r="C3236" t="s">
        <v>22</v>
      </c>
      <c r="D3236" t="s">
        <v>23</v>
      </c>
      <c r="E3236" t="s">
        <v>5</v>
      </c>
      <c r="G3236" t="s">
        <v>24</v>
      </c>
      <c r="H3236">
        <v>1962440</v>
      </c>
      <c r="I3236">
        <v>1963285</v>
      </c>
      <c r="J3236" t="s">
        <v>71</v>
      </c>
      <c r="P3236" s="1" t="s">
        <v>7205</v>
      </c>
      <c r="Q3236" t="s">
        <v>7206</v>
      </c>
      <c r="R3236">
        <v>846</v>
      </c>
      <c r="T3236" t="s">
        <v>7207</v>
      </c>
    </row>
    <row r="3237" spans="1:20" x14ac:dyDescent="0.25">
      <c r="A3237" t="s">
        <v>29</v>
      </c>
      <c r="B3237" t="s">
        <v>30</v>
      </c>
      <c r="C3237" t="s">
        <v>22</v>
      </c>
      <c r="D3237" t="s">
        <v>23</v>
      </c>
      <c r="E3237" t="s">
        <v>5</v>
      </c>
      <c r="G3237" t="s">
        <v>24</v>
      </c>
      <c r="H3237">
        <v>1962440</v>
      </c>
      <c r="I3237">
        <v>1963285</v>
      </c>
      <c r="J3237" t="s">
        <v>71</v>
      </c>
      <c r="K3237" t="s">
        <v>7208</v>
      </c>
      <c r="L3237" t="s">
        <v>7208</v>
      </c>
      <c r="N3237" t="s">
        <v>2266</v>
      </c>
      <c r="P3237" s="1" t="s">
        <v>7205</v>
      </c>
      <c r="Q3237" t="s">
        <v>7206</v>
      </c>
      <c r="R3237">
        <v>846</v>
      </c>
      <c r="S3237">
        <v>281</v>
      </c>
    </row>
    <row r="3238" spans="1:20" x14ac:dyDescent="0.25">
      <c r="A3238" t="s">
        <v>20</v>
      </c>
      <c r="B3238" t="s">
        <v>21</v>
      </c>
      <c r="C3238" t="s">
        <v>22</v>
      </c>
      <c r="D3238" t="s">
        <v>23</v>
      </c>
      <c r="E3238" t="s">
        <v>5</v>
      </c>
      <c r="G3238" t="s">
        <v>24</v>
      </c>
      <c r="H3238">
        <v>1963288</v>
      </c>
      <c r="I3238">
        <v>1964703</v>
      </c>
      <c r="J3238" t="s">
        <v>71</v>
      </c>
      <c r="P3238" s="1" t="s">
        <v>7209</v>
      </c>
      <c r="Q3238" t="s">
        <v>7210</v>
      </c>
      <c r="R3238">
        <v>1416</v>
      </c>
      <c r="T3238" t="s">
        <v>7211</v>
      </c>
    </row>
    <row r="3239" spans="1:20" x14ac:dyDescent="0.25">
      <c r="A3239" t="s">
        <v>29</v>
      </c>
      <c r="B3239" t="s">
        <v>30</v>
      </c>
      <c r="C3239" t="s">
        <v>22</v>
      </c>
      <c r="D3239" t="s">
        <v>23</v>
      </c>
      <c r="E3239" t="s">
        <v>5</v>
      </c>
      <c r="G3239" t="s">
        <v>24</v>
      </c>
      <c r="H3239">
        <v>1963288</v>
      </c>
      <c r="I3239">
        <v>1964703</v>
      </c>
      <c r="J3239" t="s">
        <v>71</v>
      </c>
      <c r="K3239" t="s">
        <v>7212</v>
      </c>
      <c r="L3239" t="s">
        <v>7212</v>
      </c>
      <c r="N3239" t="s">
        <v>2266</v>
      </c>
      <c r="P3239" s="1" t="s">
        <v>7209</v>
      </c>
      <c r="Q3239" t="s">
        <v>7210</v>
      </c>
      <c r="R3239">
        <v>1416</v>
      </c>
      <c r="S3239">
        <v>471</v>
      </c>
    </row>
    <row r="3240" spans="1:20" x14ac:dyDescent="0.25">
      <c r="A3240" t="s">
        <v>20</v>
      </c>
      <c r="B3240" t="s">
        <v>21</v>
      </c>
      <c r="C3240" t="s">
        <v>22</v>
      </c>
      <c r="D3240" t="s">
        <v>23</v>
      </c>
      <c r="E3240" t="s">
        <v>5</v>
      </c>
      <c r="G3240" t="s">
        <v>24</v>
      </c>
      <c r="H3240">
        <v>1964721</v>
      </c>
      <c r="I3240">
        <v>1966538</v>
      </c>
      <c r="J3240" t="s">
        <v>71</v>
      </c>
      <c r="P3240" s="1" t="s">
        <v>7213</v>
      </c>
      <c r="Q3240" t="s">
        <v>7214</v>
      </c>
      <c r="R3240">
        <v>1818</v>
      </c>
      <c r="T3240" t="s">
        <v>7215</v>
      </c>
    </row>
    <row r="3241" spans="1:20" x14ac:dyDescent="0.25">
      <c r="A3241" t="s">
        <v>29</v>
      </c>
      <c r="B3241" t="s">
        <v>30</v>
      </c>
      <c r="C3241" t="s">
        <v>22</v>
      </c>
      <c r="D3241" t="s">
        <v>23</v>
      </c>
      <c r="E3241" t="s">
        <v>5</v>
      </c>
      <c r="G3241" t="s">
        <v>24</v>
      </c>
      <c r="H3241">
        <v>1964721</v>
      </c>
      <c r="I3241">
        <v>1966538</v>
      </c>
      <c r="J3241" t="s">
        <v>71</v>
      </c>
      <c r="K3241" t="s">
        <v>7216</v>
      </c>
      <c r="L3241" t="s">
        <v>7216</v>
      </c>
      <c r="N3241" t="s">
        <v>1551</v>
      </c>
      <c r="P3241" s="1" t="s">
        <v>7213</v>
      </c>
      <c r="Q3241" t="s">
        <v>7214</v>
      </c>
      <c r="R3241">
        <v>1818</v>
      </c>
      <c r="S3241">
        <v>605</v>
      </c>
    </row>
    <row r="3242" spans="1:20" x14ac:dyDescent="0.25">
      <c r="A3242" t="s">
        <v>20</v>
      </c>
      <c r="B3242" t="s">
        <v>21</v>
      </c>
      <c r="C3242" t="s">
        <v>22</v>
      </c>
      <c r="D3242" t="s">
        <v>23</v>
      </c>
      <c r="E3242" t="s">
        <v>5</v>
      </c>
      <c r="G3242" t="s">
        <v>24</v>
      </c>
      <c r="H3242">
        <v>1966755</v>
      </c>
      <c r="I3242">
        <v>1968626</v>
      </c>
      <c r="J3242" t="s">
        <v>71</v>
      </c>
      <c r="P3242" s="1" t="s">
        <v>7217</v>
      </c>
      <c r="Q3242" t="s">
        <v>7218</v>
      </c>
      <c r="R3242">
        <v>1872</v>
      </c>
      <c r="T3242" t="s">
        <v>7219</v>
      </c>
    </row>
    <row r="3243" spans="1:20" x14ac:dyDescent="0.25">
      <c r="A3243" t="s">
        <v>29</v>
      </c>
      <c r="B3243" t="s">
        <v>30</v>
      </c>
      <c r="C3243" t="s">
        <v>22</v>
      </c>
      <c r="D3243" t="s">
        <v>23</v>
      </c>
      <c r="E3243" t="s">
        <v>5</v>
      </c>
      <c r="G3243" t="s">
        <v>24</v>
      </c>
      <c r="H3243">
        <v>1966755</v>
      </c>
      <c r="I3243">
        <v>1968626</v>
      </c>
      <c r="J3243" t="s">
        <v>71</v>
      </c>
      <c r="K3243" t="s">
        <v>7220</v>
      </c>
      <c r="L3243" t="s">
        <v>7220</v>
      </c>
      <c r="N3243" t="s">
        <v>7221</v>
      </c>
      <c r="P3243" s="1" t="s">
        <v>7217</v>
      </c>
      <c r="Q3243" t="s">
        <v>7218</v>
      </c>
      <c r="R3243">
        <v>1872</v>
      </c>
      <c r="S3243">
        <v>623</v>
      </c>
    </row>
    <row r="3244" spans="1:20" x14ac:dyDescent="0.25">
      <c r="A3244" t="s">
        <v>20</v>
      </c>
      <c r="B3244" t="s">
        <v>21</v>
      </c>
      <c r="C3244" t="s">
        <v>22</v>
      </c>
      <c r="D3244" t="s">
        <v>23</v>
      </c>
      <c r="E3244" t="s">
        <v>5</v>
      </c>
      <c r="G3244" t="s">
        <v>24</v>
      </c>
      <c r="H3244">
        <v>1968800</v>
      </c>
      <c r="I3244">
        <v>1969699</v>
      </c>
      <c r="J3244" t="s">
        <v>25</v>
      </c>
      <c r="P3244" s="1" t="s">
        <v>7222</v>
      </c>
      <c r="Q3244" t="s">
        <v>7223</v>
      </c>
      <c r="R3244">
        <v>900</v>
      </c>
      <c r="T3244" t="s">
        <v>7224</v>
      </c>
    </row>
    <row r="3245" spans="1:20" x14ac:dyDescent="0.25">
      <c r="A3245" t="s">
        <v>29</v>
      </c>
      <c r="B3245" t="s">
        <v>30</v>
      </c>
      <c r="C3245" t="s">
        <v>22</v>
      </c>
      <c r="D3245" t="s">
        <v>23</v>
      </c>
      <c r="E3245" t="s">
        <v>5</v>
      </c>
      <c r="G3245" t="s">
        <v>24</v>
      </c>
      <c r="H3245">
        <v>1968800</v>
      </c>
      <c r="I3245">
        <v>1969699</v>
      </c>
      <c r="J3245" t="s">
        <v>25</v>
      </c>
      <c r="K3245" t="s">
        <v>7225</v>
      </c>
      <c r="L3245" t="s">
        <v>7225</v>
      </c>
      <c r="N3245" t="s">
        <v>36</v>
      </c>
      <c r="P3245" s="1" t="s">
        <v>7222</v>
      </c>
      <c r="Q3245" t="s">
        <v>7223</v>
      </c>
      <c r="R3245">
        <v>900</v>
      </c>
      <c r="S3245">
        <v>299</v>
      </c>
    </row>
    <row r="3246" spans="1:20" x14ac:dyDescent="0.25">
      <c r="A3246" t="s">
        <v>20</v>
      </c>
      <c r="B3246" t="s">
        <v>21</v>
      </c>
      <c r="C3246" t="s">
        <v>22</v>
      </c>
      <c r="D3246" t="s">
        <v>23</v>
      </c>
      <c r="E3246" t="s">
        <v>5</v>
      </c>
      <c r="G3246" t="s">
        <v>24</v>
      </c>
      <c r="H3246">
        <v>1969745</v>
      </c>
      <c r="I3246">
        <v>1970059</v>
      </c>
      <c r="J3246" t="s">
        <v>25</v>
      </c>
      <c r="P3246" s="1" t="s">
        <v>7226</v>
      </c>
      <c r="Q3246" t="s">
        <v>7227</v>
      </c>
      <c r="R3246">
        <v>315</v>
      </c>
      <c r="T3246" t="s">
        <v>7228</v>
      </c>
    </row>
    <row r="3247" spans="1:20" x14ac:dyDescent="0.25">
      <c r="A3247" t="s">
        <v>29</v>
      </c>
      <c r="B3247" t="s">
        <v>30</v>
      </c>
      <c r="C3247" t="s">
        <v>22</v>
      </c>
      <c r="D3247" t="s">
        <v>23</v>
      </c>
      <c r="E3247" t="s">
        <v>5</v>
      </c>
      <c r="G3247" t="s">
        <v>24</v>
      </c>
      <c r="H3247">
        <v>1969745</v>
      </c>
      <c r="I3247">
        <v>1970059</v>
      </c>
      <c r="J3247" t="s">
        <v>25</v>
      </c>
      <c r="K3247" t="s">
        <v>7229</v>
      </c>
      <c r="L3247" t="s">
        <v>7229</v>
      </c>
      <c r="N3247" t="s">
        <v>36</v>
      </c>
      <c r="P3247" s="1" t="s">
        <v>7226</v>
      </c>
      <c r="Q3247" t="s">
        <v>7227</v>
      </c>
      <c r="R3247">
        <v>315</v>
      </c>
      <c r="S3247">
        <v>104</v>
      </c>
    </row>
    <row r="3248" spans="1:20" x14ac:dyDescent="0.25">
      <c r="A3248" t="s">
        <v>20</v>
      </c>
      <c r="B3248" t="s">
        <v>21</v>
      </c>
      <c r="C3248" t="s">
        <v>22</v>
      </c>
      <c r="D3248" t="s">
        <v>23</v>
      </c>
      <c r="E3248" t="s">
        <v>5</v>
      </c>
      <c r="G3248" t="s">
        <v>24</v>
      </c>
      <c r="H3248">
        <v>1970359</v>
      </c>
      <c r="I3248">
        <v>1971402</v>
      </c>
      <c r="J3248" t="s">
        <v>25</v>
      </c>
      <c r="P3248" s="1" t="s">
        <v>7230</v>
      </c>
      <c r="Q3248" t="s">
        <v>7231</v>
      </c>
      <c r="R3248">
        <v>1044</v>
      </c>
      <c r="T3248" t="s">
        <v>7232</v>
      </c>
    </row>
    <row r="3249" spans="1:20" x14ac:dyDescent="0.25">
      <c r="A3249" t="s">
        <v>29</v>
      </c>
      <c r="B3249" t="s">
        <v>30</v>
      </c>
      <c r="C3249" t="s">
        <v>22</v>
      </c>
      <c r="D3249" t="s">
        <v>23</v>
      </c>
      <c r="E3249" t="s">
        <v>5</v>
      </c>
      <c r="G3249" t="s">
        <v>24</v>
      </c>
      <c r="H3249">
        <v>1970359</v>
      </c>
      <c r="I3249">
        <v>1971402</v>
      </c>
      <c r="J3249" t="s">
        <v>25</v>
      </c>
      <c r="K3249" t="s">
        <v>7233</v>
      </c>
      <c r="L3249" t="s">
        <v>7233</v>
      </c>
      <c r="N3249" t="s">
        <v>7234</v>
      </c>
      <c r="P3249" s="1" t="s">
        <v>7230</v>
      </c>
      <c r="Q3249" t="s">
        <v>7231</v>
      </c>
      <c r="R3249">
        <v>1044</v>
      </c>
      <c r="S3249">
        <v>347</v>
      </c>
    </row>
    <row r="3250" spans="1:20" x14ac:dyDescent="0.25">
      <c r="A3250" t="s">
        <v>20</v>
      </c>
      <c r="B3250" t="s">
        <v>21</v>
      </c>
      <c r="C3250" t="s">
        <v>22</v>
      </c>
      <c r="D3250" t="s">
        <v>23</v>
      </c>
      <c r="E3250" t="s">
        <v>5</v>
      </c>
      <c r="G3250" t="s">
        <v>24</v>
      </c>
      <c r="H3250">
        <v>1971504</v>
      </c>
      <c r="I3250">
        <v>1971977</v>
      </c>
      <c r="J3250" t="s">
        <v>71</v>
      </c>
      <c r="P3250" s="1" t="s">
        <v>7235</v>
      </c>
      <c r="Q3250" t="s">
        <v>7236</v>
      </c>
      <c r="R3250">
        <v>474</v>
      </c>
      <c r="T3250" t="s">
        <v>7237</v>
      </c>
    </row>
    <row r="3251" spans="1:20" x14ac:dyDescent="0.25">
      <c r="A3251" t="s">
        <v>29</v>
      </c>
      <c r="B3251" t="s">
        <v>30</v>
      </c>
      <c r="C3251" t="s">
        <v>22</v>
      </c>
      <c r="D3251" t="s">
        <v>23</v>
      </c>
      <c r="E3251" t="s">
        <v>5</v>
      </c>
      <c r="G3251" t="s">
        <v>24</v>
      </c>
      <c r="H3251">
        <v>1971504</v>
      </c>
      <c r="I3251">
        <v>1971977</v>
      </c>
      <c r="J3251" t="s">
        <v>71</v>
      </c>
      <c r="K3251" t="s">
        <v>7238</v>
      </c>
      <c r="L3251" t="s">
        <v>7238</v>
      </c>
      <c r="N3251" t="s">
        <v>7239</v>
      </c>
      <c r="P3251" s="1" t="s">
        <v>7235</v>
      </c>
      <c r="Q3251" t="s">
        <v>7236</v>
      </c>
      <c r="R3251">
        <v>474</v>
      </c>
      <c r="S3251">
        <v>157</v>
      </c>
    </row>
    <row r="3252" spans="1:20" x14ac:dyDescent="0.25">
      <c r="A3252" t="s">
        <v>20</v>
      </c>
      <c r="B3252" t="s">
        <v>21</v>
      </c>
      <c r="C3252" t="s">
        <v>22</v>
      </c>
      <c r="D3252" t="s">
        <v>23</v>
      </c>
      <c r="E3252" t="s">
        <v>5</v>
      </c>
      <c r="G3252" t="s">
        <v>24</v>
      </c>
      <c r="H3252">
        <v>1972110</v>
      </c>
      <c r="I3252">
        <v>1973027</v>
      </c>
      <c r="J3252" t="s">
        <v>71</v>
      </c>
      <c r="P3252" s="1" t="s">
        <v>7240</v>
      </c>
      <c r="Q3252" t="s">
        <v>7241</v>
      </c>
      <c r="R3252">
        <v>918</v>
      </c>
      <c r="T3252" t="s">
        <v>7242</v>
      </c>
    </row>
    <row r="3253" spans="1:20" x14ac:dyDescent="0.25">
      <c r="A3253" t="s">
        <v>29</v>
      </c>
      <c r="B3253" t="s">
        <v>30</v>
      </c>
      <c r="C3253" t="s">
        <v>22</v>
      </c>
      <c r="D3253" t="s">
        <v>23</v>
      </c>
      <c r="E3253" t="s">
        <v>5</v>
      </c>
      <c r="G3253" t="s">
        <v>24</v>
      </c>
      <c r="H3253">
        <v>1972110</v>
      </c>
      <c r="I3253">
        <v>1973027</v>
      </c>
      <c r="J3253" t="s">
        <v>71</v>
      </c>
      <c r="K3253" t="s">
        <v>7243</v>
      </c>
      <c r="L3253" t="s">
        <v>7243</v>
      </c>
      <c r="N3253" t="s">
        <v>6254</v>
      </c>
      <c r="P3253" s="1" t="s">
        <v>7240</v>
      </c>
      <c r="Q3253" t="s">
        <v>7241</v>
      </c>
      <c r="R3253">
        <v>918</v>
      </c>
      <c r="S3253">
        <v>305</v>
      </c>
    </row>
    <row r="3254" spans="1:20" x14ac:dyDescent="0.25">
      <c r="A3254" t="s">
        <v>20</v>
      </c>
      <c r="B3254" t="s">
        <v>21</v>
      </c>
      <c r="C3254" t="s">
        <v>22</v>
      </c>
      <c r="D3254" t="s">
        <v>23</v>
      </c>
      <c r="E3254" t="s">
        <v>5</v>
      </c>
      <c r="G3254" t="s">
        <v>24</v>
      </c>
      <c r="H3254">
        <v>1973020</v>
      </c>
      <c r="I3254">
        <v>1974048</v>
      </c>
      <c r="J3254" t="s">
        <v>71</v>
      </c>
      <c r="O3254" t="s">
        <v>7244</v>
      </c>
      <c r="P3254" s="1" t="s">
        <v>7245</v>
      </c>
      <c r="Q3254" t="s">
        <v>7246</v>
      </c>
      <c r="R3254">
        <v>1029</v>
      </c>
      <c r="T3254" t="s">
        <v>7247</v>
      </c>
    </row>
    <row r="3255" spans="1:20" x14ac:dyDescent="0.25">
      <c r="A3255" t="s">
        <v>29</v>
      </c>
      <c r="B3255" t="s">
        <v>30</v>
      </c>
      <c r="C3255" t="s">
        <v>22</v>
      </c>
      <c r="D3255" t="s">
        <v>23</v>
      </c>
      <c r="E3255" t="s">
        <v>5</v>
      </c>
      <c r="G3255" t="s">
        <v>24</v>
      </c>
      <c r="H3255">
        <v>1973020</v>
      </c>
      <c r="I3255">
        <v>1974048</v>
      </c>
      <c r="J3255" t="s">
        <v>71</v>
      </c>
      <c r="K3255" t="s">
        <v>7248</v>
      </c>
      <c r="L3255" t="s">
        <v>7248</v>
      </c>
      <c r="N3255" t="s">
        <v>7249</v>
      </c>
      <c r="O3255" t="s">
        <v>7244</v>
      </c>
      <c r="P3255" s="1" t="s">
        <v>7245</v>
      </c>
      <c r="Q3255" t="s">
        <v>7246</v>
      </c>
      <c r="R3255">
        <v>1029</v>
      </c>
      <c r="S3255">
        <v>342</v>
      </c>
    </row>
    <row r="3256" spans="1:20" x14ac:dyDescent="0.25">
      <c r="A3256" t="s">
        <v>20</v>
      </c>
      <c r="B3256" t="s">
        <v>21</v>
      </c>
      <c r="C3256" t="s">
        <v>22</v>
      </c>
      <c r="D3256" t="s">
        <v>23</v>
      </c>
      <c r="E3256" t="s">
        <v>5</v>
      </c>
      <c r="G3256" t="s">
        <v>24</v>
      </c>
      <c r="H3256">
        <v>1974048</v>
      </c>
      <c r="I3256">
        <v>1974365</v>
      </c>
      <c r="J3256" t="s">
        <v>71</v>
      </c>
      <c r="O3256" t="s">
        <v>7250</v>
      </c>
      <c r="P3256" s="1" t="s">
        <v>7251</v>
      </c>
      <c r="Q3256" t="s">
        <v>7252</v>
      </c>
      <c r="R3256">
        <v>318</v>
      </c>
      <c r="T3256" t="s">
        <v>7253</v>
      </c>
    </row>
    <row r="3257" spans="1:20" x14ac:dyDescent="0.25">
      <c r="A3257" t="s">
        <v>29</v>
      </c>
      <c r="B3257" t="s">
        <v>30</v>
      </c>
      <c r="C3257" t="s">
        <v>22</v>
      </c>
      <c r="D3257" t="s">
        <v>23</v>
      </c>
      <c r="E3257" t="s">
        <v>5</v>
      </c>
      <c r="G3257" t="s">
        <v>24</v>
      </c>
      <c r="H3257">
        <v>1974048</v>
      </c>
      <c r="I3257">
        <v>1974365</v>
      </c>
      <c r="J3257" t="s">
        <v>71</v>
      </c>
      <c r="K3257" t="s">
        <v>7254</v>
      </c>
      <c r="L3257" t="s">
        <v>7254</v>
      </c>
      <c r="N3257" t="s">
        <v>7255</v>
      </c>
      <c r="O3257" t="s">
        <v>7250</v>
      </c>
      <c r="P3257" s="1" t="s">
        <v>7251</v>
      </c>
      <c r="Q3257" t="s">
        <v>7252</v>
      </c>
      <c r="R3257">
        <v>318</v>
      </c>
      <c r="S3257">
        <v>105</v>
      </c>
    </row>
    <row r="3258" spans="1:20" x14ac:dyDescent="0.25">
      <c r="A3258" t="s">
        <v>20</v>
      </c>
      <c r="B3258" t="s">
        <v>21</v>
      </c>
      <c r="C3258" t="s">
        <v>22</v>
      </c>
      <c r="D3258" t="s">
        <v>23</v>
      </c>
      <c r="E3258" t="s">
        <v>5</v>
      </c>
      <c r="G3258" t="s">
        <v>24</v>
      </c>
      <c r="H3258">
        <v>1974551</v>
      </c>
      <c r="I3258">
        <v>1976182</v>
      </c>
      <c r="J3258" t="s">
        <v>71</v>
      </c>
      <c r="O3258" t="s">
        <v>7256</v>
      </c>
      <c r="P3258" s="1" t="s">
        <v>7257</v>
      </c>
      <c r="Q3258" t="s">
        <v>7258</v>
      </c>
      <c r="R3258">
        <v>1632</v>
      </c>
      <c r="T3258" t="s">
        <v>7259</v>
      </c>
    </row>
    <row r="3259" spans="1:20" x14ac:dyDescent="0.25">
      <c r="A3259" t="s">
        <v>29</v>
      </c>
      <c r="B3259" t="s">
        <v>30</v>
      </c>
      <c r="C3259" t="s">
        <v>22</v>
      </c>
      <c r="D3259" t="s">
        <v>23</v>
      </c>
      <c r="E3259" t="s">
        <v>5</v>
      </c>
      <c r="G3259" t="s">
        <v>24</v>
      </c>
      <c r="H3259">
        <v>1974551</v>
      </c>
      <c r="I3259">
        <v>1976182</v>
      </c>
      <c r="J3259" t="s">
        <v>71</v>
      </c>
      <c r="K3259" t="s">
        <v>7260</v>
      </c>
      <c r="L3259" t="s">
        <v>7260</v>
      </c>
      <c r="N3259" t="s">
        <v>7261</v>
      </c>
      <c r="O3259" t="s">
        <v>7256</v>
      </c>
      <c r="P3259" s="1" t="s">
        <v>7257</v>
      </c>
      <c r="Q3259" t="s">
        <v>7258</v>
      </c>
      <c r="R3259">
        <v>1632</v>
      </c>
      <c r="S3259">
        <v>543</v>
      </c>
    </row>
    <row r="3260" spans="1:20" x14ac:dyDescent="0.25">
      <c r="A3260" t="s">
        <v>20</v>
      </c>
      <c r="B3260" t="s">
        <v>21</v>
      </c>
      <c r="C3260" t="s">
        <v>22</v>
      </c>
      <c r="D3260" t="s">
        <v>23</v>
      </c>
      <c r="E3260" t="s">
        <v>5</v>
      </c>
      <c r="G3260" t="s">
        <v>24</v>
      </c>
      <c r="H3260">
        <v>1976191</v>
      </c>
      <c r="I3260">
        <v>1976919</v>
      </c>
      <c r="J3260" t="s">
        <v>71</v>
      </c>
      <c r="O3260" t="s">
        <v>7262</v>
      </c>
      <c r="P3260" s="1" t="s">
        <v>7263</v>
      </c>
      <c r="Q3260" t="s">
        <v>7264</v>
      </c>
      <c r="R3260">
        <v>729</v>
      </c>
      <c r="T3260" t="s">
        <v>7265</v>
      </c>
    </row>
    <row r="3261" spans="1:20" x14ac:dyDescent="0.25">
      <c r="A3261" t="s">
        <v>29</v>
      </c>
      <c r="B3261" t="s">
        <v>30</v>
      </c>
      <c r="C3261" t="s">
        <v>22</v>
      </c>
      <c r="D3261" t="s">
        <v>23</v>
      </c>
      <c r="E3261" t="s">
        <v>5</v>
      </c>
      <c r="G3261" t="s">
        <v>24</v>
      </c>
      <c r="H3261">
        <v>1976191</v>
      </c>
      <c r="I3261">
        <v>1976919</v>
      </c>
      <c r="J3261" t="s">
        <v>71</v>
      </c>
      <c r="K3261" t="s">
        <v>7266</v>
      </c>
      <c r="L3261" t="s">
        <v>7266</v>
      </c>
      <c r="N3261" t="s">
        <v>7267</v>
      </c>
      <c r="O3261" t="s">
        <v>7262</v>
      </c>
      <c r="P3261" s="1" t="s">
        <v>7263</v>
      </c>
      <c r="Q3261" t="s">
        <v>7264</v>
      </c>
      <c r="R3261">
        <v>729</v>
      </c>
      <c r="S3261">
        <v>242</v>
      </c>
    </row>
    <row r="3262" spans="1:20" x14ac:dyDescent="0.25">
      <c r="A3262" t="s">
        <v>20</v>
      </c>
      <c r="B3262" t="s">
        <v>21</v>
      </c>
      <c r="C3262" t="s">
        <v>22</v>
      </c>
      <c r="D3262" t="s">
        <v>23</v>
      </c>
      <c r="E3262" t="s">
        <v>5</v>
      </c>
      <c r="G3262" t="s">
        <v>24</v>
      </c>
      <c r="H3262">
        <v>1976925</v>
      </c>
      <c r="I3262">
        <v>1978268</v>
      </c>
      <c r="J3262" t="s">
        <v>71</v>
      </c>
      <c r="P3262" s="1" t="s">
        <v>7268</v>
      </c>
      <c r="Q3262" t="s">
        <v>7269</v>
      </c>
      <c r="R3262">
        <v>1344</v>
      </c>
      <c r="T3262" t="s">
        <v>7270</v>
      </c>
    </row>
    <row r="3263" spans="1:20" x14ac:dyDescent="0.25">
      <c r="A3263" t="s">
        <v>29</v>
      </c>
      <c r="B3263" t="s">
        <v>30</v>
      </c>
      <c r="C3263" t="s">
        <v>22</v>
      </c>
      <c r="D3263" t="s">
        <v>23</v>
      </c>
      <c r="E3263" t="s">
        <v>5</v>
      </c>
      <c r="G3263" t="s">
        <v>24</v>
      </c>
      <c r="H3263">
        <v>1976925</v>
      </c>
      <c r="I3263">
        <v>1978268</v>
      </c>
      <c r="J3263" t="s">
        <v>71</v>
      </c>
      <c r="K3263" t="s">
        <v>7271</v>
      </c>
      <c r="L3263" t="s">
        <v>7271</v>
      </c>
      <c r="N3263" t="s">
        <v>36</v>
      </c>
      <c r="P3263" s="1" t="s">
        <v>7268</v>
      </c>
      <c r="Q3263" t="s">
        <v>7269</v>
      </c>
      <c r="R3263">
        <v>1344</v>
      </c>
      <c r="S3263">
        <v>447</v>
      </c>
    </row>
    <row r="3264" spans="1:20" x14ac:dyDescent="0.25">
      <c r="A3264" t="s">
        <v>20</v>
      </c>
      <c r="B3264" t="s">
        <v>21</v>
      </c>
      <c r="C3264" t="s">
        <v>22</v>
      </c>
      <c r="D3264" t="s">
        <v>23</v>
      </c>
      <c r="E3264" t="s">
        <v>5</v>
      </c>
      <c r="G3264" t="s">
        <v>24</v>
      </c>
      <c r="H3264">
        <v>1978268</v>
      </c>
      <c r="I3264">
        <v>1979068</v>
      </c>
      <c r="J3264" t="s">
        <v>71</v>
      </c>
      <c r="O3264" t="s">
        <v>7272</v>
      </c>
      <c r="P3264" s="1" t="s">
        <v>7273</v>
      </c>
      <c r="Q3264" t="s">
        <v>7274</v>
      </c>
      <c r="R3264">
        <v>801</v>
      </c>
      <c r="T3264" t="s">
        <v>7275</v>
      </c>
    </row>
    <row r="3265" spans="1:20" x14ac:dyDescent="0.25">
      <c r="A3265" t="s">
        <v>29</v>
      </c>
      <c r="B3265" t="s">
        <v>30</v>
      </c>
      <c r="C3265" t="s">
        <v>22</v>
      </c>
      <c r="D3265" t="s">
        <v>23</v>
      </c>
      <c r="E3265" t="s">
        <v>5</v>
      </c>
      <c r="G3265" t="s">
        <v>24</v>
      </c>
      <c r="H3265">
        <v>1978268</v>
      </c>
      <c r="I3265">
        <v>1979068</v>
      </c>
      <c r="J3265" t="s">
        <v>71</v>
      </c>
      <c r="K3265" t="s">
        <v>7276</v>
      </c>
      <c r="L3265" t="s">
        <v>7276</v>
      </c>
      <c r="N3265" t="s">
        <v>7277</v>
      </c>
      <c r="O3265" t="s">
        <v>7272</v>
      </c>
      <c r="P3265" s="1" t="s">
        <v>7273</v>
      </c>
      <c r="Q3265" t="s">
        <v>7274</v>
      </c>
      <c r="R3265">
        <v>801</v>
      </c>
      <c r="S3265">
        <v>266</v>
      </c>
    </row>
    <row r="3266" spans="1:20" x14ac:dyDescent="0.25">
      <c r="A3266" t="s">
        <v>20</v>
      </c>
      <c r="B3266" t="s">
        <v>21</v>
      </c>
      <c r="C3266" t="s">
        <v>22</v>
      </c>
      <c r="D3266" t="s">
        <v>23</v>
      </c>
      <c r="E3266" t="s">
        <v>5</v>
      </c>
      <c r="G3266" t="s">
        <v>24</v>
      </c>
      <c r="H3266">
        <v>1979259</v>
      </c>
      <c r="I3266">
        <v>1979732</v>
      </c>
      <c r="J3266" t="s">
        <v>71</v>
      </c>
      <c r="P3266" s="1" t="s">
        <v>7278</v>
      </c>
      <c r="Q3266" t="s">
        <v>7279</v>
      </c>
      <c r="R3266">
        <v>474</v>
      </c>
      <c r="T3266" t="s">
        <v>7280</v>
      </c>
    </row>
    <row r="3267" spans="1:20" x14ac:dyDescent="0.25">
      <c r="A3267" t="s">
        <v>29</v>
      </c>
      <c r="B3267" t="s">
        <v>30</v>
      </c>
      <c r="C3267" t="s">
        <v>22</v>
      </c>
      <c r="D3267" t="s">
        <v>23</v>
      </c>
      <c r="E3267" t="s">
        <v>5</v>
      </c>
      <c r="G3267" t="s">
        <v>24</v>
      </c>
      <c r="H3267">
        <v>1979259</v>
      </c>
      <c r="I3267">
        <v>1979732</v>
      </c>
      <c r="J3267" t="s">
        <v>71</v>
      </c>
      <c r="K3267" t="s">
        <v>7281</v>
      </c>
      <c r="L3267" t="s">
        <v>7281</v>
      </c>
      <c r="N3267" t="s">
        <v>7282</v>
      </c>
      <c r="P3267" s="1" t="s">
        <v>7278</v>
      </c>
      <c r="Q3267" t="s">
        <v>7279</v>
      </c>
      <c r="R3267">
        <v>474</v>
      </c>
      <c r="S3267">
        <v>157</v>
      </c>
    </row>
    <row r="3268" spans="1:20" x14ac:dyDescent="0.25">
      <c r="A3268" t="s">
        <v>20</v>
      </c>
      <c r="B3268" t="s">
        <v>366</v>
      </c>
      <c r="C3268" t="s">
        <v>22</v>
      </c>
      <c r="D3268" t="s">
        <v>23</v>
      </c>
      <c r="E3268" t="s">
        <v>5</v>
      </c>
      <c r="G3268" t="s">
        <v>24</v>
      </c>
      <c r="H3268">
        <v>1979751</v>
      </c>
      <c r="I3268">
        <v>1981419</v>
      </c>
      <c r="J3268" t="s">
        <v>71</v>
      </c>
      <c r="P3268" s="1" t="s">
        <v>7283</v>
      </c>
      <c r="Q3268" t="s">
        <v>7284</v>
      </c>
      <c r="R3268">
        <v>1669</v>
      </c>
      <c r="T3268" t="s">
        <v>2180</v>
      </c>
    </row>
    <row r="3269" spans="1:20" x14ac:dyDescent="0.25">
      <c r="A3269" t="s">
        <v>29</v>
      </c>
      <c r="B3269" t="s">
        <v>370</v>
      </c>
      <c r="C3269" t="s">
        <v>22</v>
      </c>
      <c r="D3269" t="s">
        <v>23</v>
      </c>
      <c r="E3269" t="s">
        <v>5</v>
      </c>
      <c r="G3269" t="s">
        <v>24</v>
      </c>
      <c r="H3269">
        <v>1979751</v>
      </c>
      <c r="I3269">
        <v>1981419</v>
      </c>
      <c r="J3269" t="s">
        <v>71</v>
      </c>
      <c r="N3269" t="s">
        <v>7285</v>
      </c>
      <c r="P3269" s="1" t="s">
        <v>7283</v>
      </c>
      <c r="Q3269" t="s">
        <v>7284</v>
      </c>
      <c r="R3269">
        <v>1669</v>
      </c>
      <c r="T3269" t="s">
        <v>2180</v>
      </c>
    </row>
    <row r="3270" spans="1:20" x14ac:dyDescent="0.25">
      <c r="A3270" t="s">
        <v>20</v>
      </c>
      <c r="B3270" t="s">
        <v>21</v>
      </c>
      <c r="C3270" t="s">
        <v>22</v>
      </c>
      <c r="D3270" t="s">
        <v>23</v>
      </c>
      <c r="E3270" t="s">
        <v>5</v>
      </c>
      <c r="G3270" t="s">
        <v>24</v>
      </c>
      <c r="H3270">
        <v>1981655</v>
      </c>
      <c r="I3270">
        <v>1982146</v>
      </c>
      <c r="J3270" t="s">
        <v>25</v>
      </c>
      <c r="P3270" s="1" t="s">
        <v>7286</v>
      </c>
      <c r="Q3270" t="s">
        <v>7287</v>
      </c>
      <c r="R3270">
        <v>492</v>
      </c>
      <c r="T3270" t="s">
        <v>7288</v>
      </c>
    </row>
    <row r="3271" spans="1:20" x14ac:dyDescent="0.25">
      <c r="A3271" t="s">
        <v>29</v>
      </c>
      <c r="B3271" t="s">
        <v>30</v>
      </c>
      <c r="C3271" t="s">
        <v>22</v>
      </c>
      <c r="D3271" t="s">
        <v>23</v>
      </c>
      <c r="E3271" t="s">
        <v>5</v>
      </c>
      <c r="G3271" t="s">
        <v>24</v>
      </c>
      <c r="H3271">
        <v>1981655</v>
      </c>
      <c r="I3271">
        <v>1982146</v>
      </c>
      <c r="J3271" t="s">
        <v>25</v>
      </c>
      <c r="K3271" t="s">
        <v>7289</v>
      </c>
      <c r="L3271" t="s">
        <v>7289</v>
      </c>
      <c r="N3271" t="s">
        <v>36</v>
      </c>
      <c r="P3271" s="1" t="s">
        <v>7286</v>
      </c>
      <c r="Q3271" t="s">
        <v>7287</v>
      </c>
      <c r="R3271">
        <v>492</v>
      </c>
      <c r="S3271">
        <v>163</v>
      </c>
    </row>
    <row r="3272" spans="1:20" x14ac:dyDescent="0.25">
      <c r="A3272" t="s">
        <v>20</v>
      </c>
      <c r="B3272" t="s">
        <v>21</v>
      </c>
      <c r="C3272" t="s">
        <v>22</v>
      </c>
      <c r="D3272" t="s">
        <v>23</v>
      </c>
      <c r="E3272" t="s">
        <v>5</v>
      </c>
      <c r="G3272" t="s">
        <v>24</v>
      </c>
      <c r="H3272">
        <v>1982192</v>
      </c>
      <c r="I3272">
        <v>1983367</v>
      </c>
      <c r="J3272" t="s">
        <v>25</v>
      </c>
      <c r="P3272" s="1" t="s">
        <v>7290</v>
      </c>
      <c r="Q3272" t="s">
        <v>7291</v>
      </c>
      <c r="R3272">
        <v>1176</v>
      </c>
      <c r="T3272" t="s">
        <v>7292</v>
      </c>
    </row>
    <row r="3273" spans="1:20" x14ac:dyDescent="0.25">
      <c r="A3273" t="s">
        <v>29</v>
      </c>
      <c r="B3273" t="s">
        <v>30</v>
      </c>
      <c r="C3273" t="s">
        <v>22</v>
      </c>
      <c r="D3273" t="s">
        <v>23</v>
      </c>
      <c r="E3273" t="s">
        <v>5</v>
      </c>
      <c r="G3273" t="s">
        <v>24</v>
      </c>
      <c r="H3273">
        <v>1982192</v>
      </c>
      <c r="I3273">
        <v>1983367</v>
      </c>
      <c r="J3273" t="s">
        <v>25</v>
      </c>
      <c r="K3273" t="s">
        <v>7293</v>
      </c>
      <c r="L3273" t="s">
        <v>7293</v>
      </c>
      <c r="N3273" t="s">
        <v>7294</v>
      </c>
      <c r="P3273" s="1" t="s">
        <v>7290</v>
      </c>
      <c r="Q3273" t="s">
        <v>7291</v>
      </c>
      <c r="R3273">
        <v>1176</v>
      </c>
      <c r="S3273">
        <v>391</v>
      </c>
    </row>
    <row r="3274" spans="1:20" x14ac:dyDescent="0.25">
      <c r="A3274" t="s">
        <v>20</v>
      </c>
      <c r="B3274" t="s">
        <v>21</v>
      </c>
      <c r="C3274" t="s">
        <v>22</v>
      </c>
      <c r="D3274" t="s">
        <v>23</v>
      </c>
      <c r="E3274" t="s">
        <v>5</v>
      </c>
      <c r="G3274" t="s">
        <v>24</v>
      </c>
      <c r="H3274">
        <v>1983547</v>
      </c>
      <c r="I3274">
        <v>1985319</v>
      </c>
      <c r="J3274" t="s">
        <v>25</v>
      </c>
      <c r="P3274" s="1" t="s">
        <v>7295</v>
      </c>
      <c r="Q3274" t="s">
        <v>7296</v>
      </c>
      <c r="R3274">
        <v>1773</v>
      </c>
      <c r="T3274" t="s">
        <v>7297</v>
      </c>
    </row>
    <row r="3275" spans="1:20" x14ac:dyDescent="0.25">
      <c r="A3275" t="s">
        <v>29</v>
      </c>
      <c r="B3275" t="s">
        <v>30</v>
      </c>
      <c r="C3275" t="s">
        <v>22</v>
      </c>
      <c r="D3275" t="s">
        <v>23</v>
      </c>
      <c r="E3275" t="s">
        <v>5</v>
      </c>
      <c r="G3275" t="s">
        <v>24</v>
      </c>
      <c r="H3275">
        <v>1983547</v>
      </c>
      <c r="I3275">
        <v>1985319</v>
      </c>
      <c r="J3275" t="s">
        <v>25</v>
      </c>
      <c r="K3275" t="s">
        <v>7298</v>
      </c>
      <c r="L3275" t="s">
        <v>7298</v>
      </c>
      <c r="N3275" t="s">
        <v>36</v>
      </c>
      <c r="P3275" s="1" t="s">
        <v>7295</v>
      </c>
      <c r="Q3275" t="s">
        <v>7296</v>
      </c>
      <c r="R3275">
        <v>1773</v>
      </c>
      <c r="S3275">
        <v>590</v>
      </c>
    </row>
    <row r="3276" spans="1:20" x14ac:dyDescent="0.25">
      <c r="A3276" t="s">
        <v>20</v>
      </c>
      <c r="B3276" t="s">
        <v>21</v>
      </c>
      <c r="C3276" t="s">
        <v>22</v>
      </c>
      <c r="D3276" t="s">
        <v>23</v>
      </c>
      <c r="E3276" t="s">
        <v>5</v>
      </c>
      <c r="G3276" t="s">
        <v>24</v>
      </c>
      <c r="H3276">
        <v>1985325</v>
      </c>
      <c r="I3276">
        <v>1986767</v>
      </c>
      <c r="J3276" t="s">
        <v>25</v>
      </c>
      <c r="P3276" s="1" t="s">
        <v>7299</v>
      </c>
      <c r="Q3276" t="s">
        <v>7300</v>
      </c>
      <c r="R3276">
        <v>1443</v>
      </c>
    </row>
    <row r="3277" spans="1:20" x14ac:dyDescent="0.25">
      <c r="A3277" t="s">
        <v>29</v>
      </c>
      <c r="B3277" t="s">
        <v>30</v>
      </c>
      <c r="C3277" t="s">
        <v>22</v>
      </c>
      <c r="D3277" t="s">
        <v>23</v>
      </c>
      <c r="E3277" t="s">
        <v>5</v>
      </c>
      <c r="G3277" t="s">
        <v>24</v>
      </c>
      <c r="H3277">
        <v>1985325</v>
      </c>
      <c r="I3277">
        <v>1986767</v>
      </c>
      <c r="J3277" t="s">
        <v>25</v>
      </c>
      <c r="K3277" t="s">
        <v>7301</v>
      </c>
      <c r="L3277" t="s">
        <v>7301</v>
      </c>
      <c r="N3277" t="s">
        <v>36</v>
      </c>
      <c r="P3277" s="1" t="s">
        <v>7299</v>
      </c>
      <c r="Q3277" t="s">
        <v>7300</v>
      </c>
      <c r="R3277">
        <v>1443</v>
      </c>
      <c r="S3277">
        <v>480</v>
      </c>
    </row>
    <row r="3278" spans="1:20" x14ac:dyDescent="0.25">
      <c r="A3278" t="s">
        <v>20</v>
      </c>
      <c r="B3278" t="s">
        <v>21</v>
      </c>
      <c r="C3278" t="s">
        <v>22</v>
      </c>
      <c r="D3278" t="s">
        <v>23</v>
      </c>
      <c r="E3278" t="s">
        <v>5</v>
      </c>
      <c r="G3278" t="s">
        <v>24</v>
      </c>
      <c r="H3278">
        <v>1986830</v>
      </c>
      <c r="I3278">
        <v>1987177</v>
      </c>
      <c r="J3278" t="s">
        <v>71</v>
      </c>
      <c r="P3278" s="1" t="s">
        <v>7302</v>
      </c>
      <c r="Q3278" t="s">
        <v>7303</v>
      </c>
      <c r="R3278">
        <v>348</v>
      </c>
      <c r="T3278" t="s">
        <v>7304</v>
      </c>
    </row>
    <row r="3279" spans="1:20" x14ac:dyDescent="0.25">
      <c r="A3279" t="s">
        <v>29</v>
      </c>
      <c r="B3279" t="s">
        <v>30</v>
      </c>
      <c r="C3279" t="s">
        <v>22</v>
      </c>
      <c r="D3279" t="s">
        <v>23</v>
      </c>
      <c r="E3279" t="s">
        <v>5</v>
      </c>
      <c r="G3279" t="s">
        <v>24</v>
      </c>
      <c r="H3279">
        <v>1986830</v>
      </c>
      <c r="I3279">
        <v>1987177</v>
      </c>
      <c r="J3279" t="s">
        <v>71</v>
      </c>
      <c r="K3279" t="s">
        <v>7305</v>
      </c>
      <c r="L3279" t="s">
        <v>7305</v>
      </c>
      <c r="N3279" t="s">
        <v>36</v>
      </c>
      <c r="P3279" s="1" t="s">
        <v>7302</v>
      </c>
      <c r="Q3279" t="s">
        <v>7303</v>
      </c>
      <c r="R3279">
        <v>348</v>
      </c>
      <c r="S3279">
        <v>115</v>
      </c>
    </row>
    <row r="3280" spans="1:20" x14ac:dyDescent="0.2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G3280" t="s">
        <v>24</v>
      </c>
      <c r="H3280">
        <v>1987416</v>
      </c>
      <c r="I3280">
        <v>1989008</v>
      </c>
      <c r="J3280" t="s">
        <v>25</v>
      </c>
      <c r="P3280" s="1" t="s">
        <v>7306</v>
      </c>
      <c r="Q3280" t="s">
        <v>7307</v>
      </c>
      <c r="R3280">
        <v>1593</v>
      </c>
      <c r="T3280" t="s">
        <v>7308</v>
      </c>
    </row>
    <row r="3281" spans="1:20" x14ac:dyDescent="0.25">
      <c r="A3281" t="s">
        <v>29</v>
      </c>
      <c r="B3281" t="s">
        <v>30</v>
      </c>
      <c r="C3281" t="s">
        <v>22</v>
      </c>
      <c r="D3281" t="s">
        <v>23</v>
      </c>
      <c r="E3281" t="s">
        <v>5</v>
      </c>
      <c r="G3281" t="s">
        <v>24</v>
      </c>
      <c r="H3281">
        <v>1987416</v>
      </c>
      <c r="I3281">
        <v>1989008</v>
      </c>
      <c r="J3281" t="s">
        <v>25</v>
      </c>
      <c r="K3281" t="s">
        <v>7309</v>
      </c>
      <c r="L3281" t="s">
        <v>7309</v>
      </c>
      <c r="N3281" t="s">
        <v>1012</v>
      </c>
      <c r="P3281" s="1" t="s">
        <v>7306</v>
      </c>
      <c r="Q3281" t="s">
        <v>7307</v>
      </c>
      <c r="R3281">
        <v>1593</v>
      </c>
      <c r="S3281">
        <v>530</v>
      </c>
    </row>
    <row r="3282" spans="1:20" x14ac:dyDescent="0.25">
      <c r="A3282" t="s">
        <v>20</v>
      </c>
      <c r="B3282" t="s">
        <v>93</v>
      </c>
      <c r="C3282" t="s">
        <v>22</v>
      </c>
      <c r="D3282" t="s">
        <v>23</v>
      </c>
      <c r="E3282" t="s">
        <v>5</v>
      </c>
      <c r="G3282" t="s">
        <v>24</v>
      </c>
      <c r="H3282">
        <v>1989126</v>
      </c>
      <c r="I3282">
        <v>1989214</v>
      </c>
      <c r="J3282" t="s">
        <v>71</v>
      </c>
      <c r="P3282" s="1" t="s">
        <v>7310</v>
      </c>
      <c r="Q3282" t="s">
        <v>7311</v>
      </c>
      <c r="R3282">
        <v>89</v>
      </c>
      <c r="T3282" t="s">
        <v>7312</v>
      </c>
    </row>
    <row r="3283" spans="1:20" x14ac:dyDescent="0.25">
      <c r="A3283" t="s">
        <v>93</v>
      </c>
      <c r="C3283" t="s">
        <v>22</v>
      </c>
      <c r="D3283" t="s">
        <v>23</v>
      </c>
      <c r="E3283" t="s">
        <v>5</v>
      </c>
      <c r="G3283" t="s">
        <v>24</v>
      </c>
      <c r="H3283">
        <v>1989126</v>
      </c>
      <c r="I3283">
        <v>1989214</v>
      </c>
      <c r="J3283" t="s">
        <v>71</v>
      </c>
      <c r="N3283" t="s">
        <v>708</v>
      </c>
      <c r="P3283" s="1" t="s">
        <v>7310</v>
      </c>
      <c r="Q3283" t="s">
        <v>7311</v>
      </c>
      <c r="R3283">
        <v>89</v>
      </c>
      <c r="T3283" t="s">
        <v>7313</v>
      </c>
    </row>
    <row r="3284" spans="1:20" x14ac:dyDescent="0.25">
      <c r="A3284" t="s">
        <v>20</v>
      </c>
      <c r="B3284" t="s">
        <v>21</v>
      </c>
      <c r="C3284" t="s">
        <v>22</v>
      </c>
      <c r="D3284" t="s">
        <v>23</v>
      </c>
      <c r="E3284" t="s">
        <v>5</v>
      </c>
      <c r="G3284" t="s">
        <v>24</v>
      </c>
      <c r="H3284">
        <v>1989392</v>
      </c>
      <c r="I3284">
        <v>1992784</v>
      </c>
      <c r="J3284" t="s">
        <v>25</v>
      </c>
      <c r="P3284" s="1" t="s">
        <v>7314</v>
      </c>
      <c r="Q3284" t="s">
        <v>7315</v>
      </c>
      <c r="R3284">
        <v>3393</v>
      </c>
      <c r="T3284" t="s">
        <v>7316</v>
      </c>
    </row>
    <row r="3285" spans="1:20" x14ac:dyDescent="0.25">
      <c r="A3285" t="s">
        <v>29</v>
      </c>
      <c r="B3285" t="s">
        <v>30</v>
      </c>
      <c r="C3285" t="s">
        <v>22</v>
      </c>
      <c r="D3285" t="s">
        <v>23</v>
      </c>
      <c r="E3285" t="s">
        <v>5</v>
      </c>
      <c r="G3285" t="s">
        <v>24</v>
      </c>
      <c r="H3285">
        <v>1989392</v>
      </c>
      <c r="I3285">
        <v>1992784</v>
      </c>
      <c r="J3285" t="s">
        <v>25</v>
      </c>
      <c r="K3285" t="s">
        <v>7317</v>
      </c>
      <c r="L3285" t="s">
        <v>7317</v>
      </c>
      <c r="N3285" t="s">
        <v>7318</v>
      </c>
      <c r="P3285" s="1" t="s">
        <v>7314</v>
      </c>
      <c r="Q3285" t="s">
        <v>7315</v>
      </c>
      <c r="R3285">
        <v>3393</v>
      </c>
      <c r="S3285">
        <v>1130</v>
      </c>
    </row>
    <row r="3286" spans="1:20" x14ac:dyDescent="0.25">
      <c r="A3286" t="s">
        <v>20</v>
      </c>
      <c r="B3286" t="s">
        <v>21</v>
      </c>
      <c r="C3286" t="s">
        <v>22</v>
      </c>
      <c r="D3286" t="s">
        <v>23</v>
      </c>
      <c r="E3286" t="s">
        <v>5</v>
      </c>
      <c r="G3286" t="s">
        <v>24</v>
      </c>
      <c r="H3286">
        <v>1992823</v>
      </c>
      <c r="I3286">
        <v>1994100</v>
      </c>
      <c r="J3286" t="s">
        <v>25</v>
      </c>
      <c r="P3286" s="1" t="s">
        <v>7319</v>
      </c>
      <c r="Q3286" t="s">
        <v>7320</v>
      </c>
      <c r="R3286">
        <v>1278</v>
      </c>
    </row>
    <row r="3287" spans="1:20" x14ac:dyDescent="0.25">
      <c r="A3287" t="s">
        <v>29</v>
      </c>
      <c r="B3287" t="s">
        <v>30</v>
      </c>
      <c r="C3287" t="s">
        <v>22</v>
      </c>
      <c r="D3287" t="s">
        <v>23</v>
      </c>
      <c r="E3287" t="s">
        <v>5</v>
      </c>
      <c r="G3287" t="s">
        <v>24</v>
      </c>
      <c r="H3287">
        <v>1992823</v>
      </c>
      <c r="I3287">
        <v>1994100</v>
      </c>
      <c r="J3287" t="s">
        <v>25</v>
      </c>
      <c r="K3287" t="s">
        <v>7321</v>
      </c>
      <c r="L3287" t="s">
        <v>7321</v>
      </c>
      <c r="N3287" t="s">
        <v>36</v>
      </c>
      <c r="P3287" s="1" t="s">
        <v>7319</v>
      </c>
      <c r="Q3287" t="s">
        <v>7320</v>
      </c>
      <c r="R3287">
        <v>1278</v>
      </c>
      <c r="S3287">
        <v>425</v>
      </c>
    </row>
    <row r="3288" spans="1:20" x14ac:dyDescent="0.25">
      <c r="A3288" t="s">
        <v>20</v>
      </c>
      <c r="B3288" t="s">
        <v>21</v>
      </c>
      <c r="C3288" t="s">
        <v>22</v>
      </c>
      <c r="D3288" t="s">
        <v>23</v>
      </c>
      <c r="E3288" t="s">
        <v>5</v>
      </c>
      <c r="G3288" t="s">
        <v>24</v>
      </c>
      <c r="H3288">
        <v>1994097</v>
      </c>
      <c r="I3288">
        <v>1994867</v>
      </c>
      <c r="J3288" t="s">
        <v>25</v>
      </c>
      <c r="P3288" s="1" t="s">
        <v>7322</v>
      </c>
      <c r="Q3288" t="s">
        <v>7323</v>
      </c>
      <c r="R3288">
        <v>771</v>
      </c>
      <c r="T3288" t="s">
        <v>7324</v>
      </c>
    </row>
    <row r="3289" spans="1:20" x14ac:dyDescent="0.25">
      <c r="A3289" t="s">
        <v>29</v>
      </c>
      <c r="B3289" t="s">
        <v>30</v>
      </c>
      <c r="C3289" t="s">
        <v>22</v>
      </c>
      <c r="D3289" t="s">
        <v>23</v>
      </c>
      <c r="E3289" t="s">
        <v>5</v>
      </c>
      <c r="G3289" t="s">
        <v>24</v>
      </c>
      <c r="H3289">
        <v>1994097</v>
      </c>
      <c r="I3289">
        <v>1994867</v>
      </c>
      <c r="J3289" t="s">
        <v>25</v>
      </c>
      <c r="K3289" t="s">
        <v>7325</v>
      </c>
      <c r="L3289" t="s">
        <v>7325</v>
      </c>
      <c r="N3289" t="s">
        <v>7326</v>
      </c>
      <c r="P3289" s="1" t="s">
        <v>7322</v>
      </c>
      <c r="Q3289" t="s">
        <v>7323</v>
      </c>
      <c r="R3289">
        <v>771</v>
      </c>
      <c r="S3289">
        <v>256</v>
      </c>
    </row>
    <row r="3290" spans="1:20" x14ac:dyDescent="0.25">
      <c r="A3290" t="s">
        <v>20</v>
      </c>
      <c r="B3290" t="s">
        <v>21</v>
      </c>
      <c r="C3290" t="s">
        <v>22</v>
      </c>
      <c r="D3290" t="s">
        <v>23</v>
      </c>
      <c r="E3290" t="s">
        <v>5</v>
      </c>
      <c r="G3290" t="s">
        <v>24</v>
      </c>
      <c r="H3290">
        <v>1994870</v>
      </c>
      <c r="I3290">
        <v>1995814</v>
      </c>
      <c r="J3290" t="s">
        <v>71</v>
      </c>
      <c r="P3290" s="1" t="s">
        <v>7327</v>
      </c>
      <c r="Q3290" t="s">
        <v>7328</v>
      </c>
      <c r="R3290">
        <v>945</v>
      </c>
      <c r="T3290" t="s">
        <v>7329</v>
      </c>
    </row>
    <row r="3291" spans="1:20" x14ac:dyDescent="0.25">
      <c r="A3291" t="s">
        <v>29</v>
      </c>
      <c r="B3291" t="s">
        <v>30</v>
      </c>
      <c r="C3291" t="s">
        <v>22</v>
      </c>
      <c r="D3291" t="s">
        <v>23</v>
      </c>
      <c r="E3291" t="s">
        <v>5</v>
      </c>
      <c r="G3291" t="s">
        <v>24</v>
      </c>
      <c r="H3291">
        <v>1994870</v>
      </c>
      <c r="I3291">
        <v>1995814</v>
      </c>
      <c r="J3291" t="s">
        <v>71</v>
      </c>
      <c r="K3291" t="s">
        <v>7330</v>
      </c>
      <c r="L3291" t="s">
        <v>7330</v>
      </c>
      <c r="N3291" t="s">
        <v>36</v>
      </c>
      <c r="P3291" s="1" t="s">
        <v>7327</v>
      </c>
      <c r="Q3291" t="s">
        <v>7328</v>
      </c>
      <c r="R3291">
        <v>945</v>
      </c>
      <c r="S3291">
        <v>314</v>
      </c>
    </row>
    <row r="3292" spans="1:20" x14ac:dyDescent="0.25">
      <c r="A3292" t="s">
        <v>20</v>
      </c>
      <c r="B3292" t="s">
        <v>21</v>
      </c>
      <c r="C3292" t="s">
        <v>22</v>
      </c>
      <c r="D3292" t="s">
        <v>23</v>
      </c>
      <c r="E3292" t="s">
        <v>5</v>
      </c>
      <c r="G3292" t="s">
        <v>24</v>
      </c>
      <c r="H3292">
        <v>1995887</v>
      </c>
      <c r="I3292">
        <v>1996252</v>
      </c>
      <c r="J3292" t="s">
        <v>71</v>
      </c>
      <c r="P3292" s="1" t="s">
        <v>7331</v>
      </c>
      <c r="Q3292" t="s">
        <v>7332</v>
      </c>
      <c r="R3292">
        <v>366</v>
      </c>
      <c r="T3292" t="s">
        <v>7333</v>
      </c>
    </row>
    <row r="3293" spans="1:20" x14ac:dyDescent="0.25">
      <c r="A3293" t="s">
        <v>29</v>
      </c>
      <c r="B3293" t="s">
        <v>30</v>
      </c>
      <c r="C3293" t="s">
        <v>22</v>
      </c>
      <c r="D3293" t="s">
        <v>23</v>
      </c>
      <c r="E3293" t="s">
        <v>5</v>
      </c>
      <c r="G3293" t="s">
        <v>24</v>
      </c>
      <c r="H3293">
        <v>1995887</v>
      </c>
      <c r="I3293">
        <v>1996252</v>
      </c>
      <c r="J3293" t="s">
        <v>71</v>
      </c>
      <c r="K3293" t="s">
        <v>7334</v>
      </c>
      <c r="L3293" t="s">
        <v>7334</v>
      </c>
      <c r="N3293" t="s">
        <v>7335</v>
      </c>
      <c r="P3293" s="1" t="s">
        <v>7331</v>
      </c>
      <c r="Q3293" t="s">
        <v>7332</v>
      </c>
      <c r="R3293">
        <v>366</v>
      </c>
      <c r="S3293">
        <v>121</v>
      </c>
    </row>
    <row r="3294" spans="1:20" x14ac:dyDescent="0.25">
      <c r="A3294" t="s">
        <v>20</v>
      </c>
      <c r="B3294" t="s">
        <v>21</v>
      </c>
      <c r="C3294" t="s">
        <v>22</v>
      </c>
      <c r="D3294" t="s">
        <v>23</v>
      </c>
      <c r="E3294" t="s">
        <v>5</v>
      </c>
      <c r="G3294" t="s">
        <v>24</v>
      </c>
      <c r="H3294">
        <v>1996281</v>
      </c>
      <c r="I3294">
        <v>1997609</v>
      </c>
      <c r="J3294" t="s">
        <v>71</v>
      </c>
      <c r="O3294" t="s">
        <v>7336</v>
      </c>
      <c r="P3294" s="1" t="s">
        <v>7337</v>
      </c>
      <c r="Q3294" t="s">
        <v>7338</v>
      </c>
      <c r="R3294">
        <v>1329</v>
      </c>
      <c r="T3294" t="s">
        <v>7339</v>
      </c>
    </row>
    <row r="3295" spans="1:20" x14ac:dyDescent="0.25">
      <c r="A3295" t="s">
        <v>29</v>
      </c>
      <c r="B3295" t="s">
        <v>30</v>
      </c>
      <c r="C3295" t="s">
        <v>22</v>
      </c>
      <c r="D3295" t="s">
        <v>23</v>
      </c>
      <c r="E3295" t="s">
        <v>5</v>
      </c>
      <c r="G3295" t="s">
        <v>24</v>
      </c>
      <c r="H3295">
        <v>1996281</v>
      </c>
      <c r="I3295">
        <v>1997609</v>
      </c>
      <c r="J3295" t="s">
        <v>71</v>
      </c>
      <c r="K3295" t="s">
        <v>7340</v>
      </c>
      <c r="L3295" t="s">
        <v>7340</v>
      </c>
      <c r="N3295" t="s">
        <v>7341</v>
      </c>
      <c r="O3295" t="s">
        <v>7336</v>
      </c>
      <c r="P3295" s="1" t="s">
        <v>7337</v>
      </c>
      <c r="Q3295" t="s">
        <v>7338</v>
      </c>
      <c r="R3295">
        <v>1329</v>
      </c>
      <c r="S3295">
        <v>442</v>
      </c>
    </row>
    <row r="3296" spans="1:20" x14ac:dyDescent="0.25">
      <c r="A3296" t="s">
        <v>20</v>
      </c>
      <c r="B3296" t="s">
        <v>21</v>
      </c>
      <c r="C3296" t="s">
        <v>22</v>
      </c>
      <c r="D3296" t="s">
        <v>23</v>
      </c>
      <c r="E3296" t="s">
        <v>5</v>
      </c>
      <c r="G3296" t="s">
        <v>24</v>
      </c>
      <c r="H3296">
        <v>1997697</v>
      </c>
      <c r="I3296">
        <v>2000723</v>
      </c>
      <c r="J3296" t="s">
        <v>71</v>
      </c>
      <c r="P3296" s="1" t="s">
        <v>7342</v>
      </c>
      <c r="Q3296" t="s">
        <v>7343</v>
      </c>
      <c r="R3296">
        <v>3027</v>
      </c>
      <c r="T3296" t="s">
        <v>7344</v>
      </c>
    </row>
    <row r="3297" spans="1:20" x14ac:dyDescent="0.25">
      <c r="A3297" t="s">
        <v>29</v>
      </c>
      <c r="B3297" t="s">
        <v>30</v>
      </c>
      <c r="C3297" t="s">
        <v>22</v>
      </c>
      <c r="D3297" t="s">
        <v>23</v>
      </c>
      <c r="E3297" t="s">
        <v>5</v>
      </c>
      <c r="G3297" t="s">
        <v>24</v>
      </c>
      <c r="H3297">
        <v>1997697</v>
      </c>
      <c r="I3297">
        <v>2000723</v>
      </c>
      <c r="J3297" t="s">
        <v>71</v>
      </c>
      <c r="K3297" t="s">
        <v>7345</v>
      </c>
      <c r="L3297" t="s">
        <v>7345</v>
      </c>
      <c r="N3297" t="s">
        <v>674</v>
      </c>
      <c r="P3297" s="1" t="s">
        <v>7342</v>
      </c>
      <c r="Q3297" t="s">
        <v>7343</v>
      </c>
      <c r="R3297">
        <v>3027</v>
      </c>
      <c r="S3297">
        <v>1008</v>
      </c>
    </row>
    <row r="3298" spans="1:20" x14ac:dyDescent="0.25">
      <c r="A3298" t="s">
        <v>20</v>
      </c>
      <c r="B3298" t="s">
        <v>21</v>
      </c>
      <c r="C3298" t="s">
        <v>22</v>
      </c>
      <c r="D3298" t="s">
        <v>23</v>
      </c>
      <c r="E3298" t="s">
        <v>5</v>
      </c>
      <c r="G3298" t="s">
        <v>24</v>
      </c>
      <c r="H3298">
        <v>2000731</v>
      </c>
      <c r="I3298">
        <v>2004513</v>
      </c>
      <c r="J3298" t="s">
        <v>71</v>
      </c>
      <c r="P3298" s="1" t="s">
        <v>7346</v>
      </c>
      <c r="Q3298" t="s">
        <v>7347</v>
      </c>
      <c r="R3298">
        <v>3783</v>
      </c>
      <c r="T3298" t="s">
        <v>7348</v>
      </c>
    </row>
    <row r="3299" spans="1:20" x14ac:dyDescent="0.25">
      <c r="A3299" t="s">
        <v>29</v>
      </c>
      <c r="B3299" t="s">
        <v>30</v>
      </c>
      <c r="C3299" t="s">
        <v>22</v>
      </c>
      <c r="D3299" t="s">
        <v>23</v>
      </c>
      <c r="E3299" t="s">
        <v>5</v>
      </c>
      <c r="G3299" t="s">
        <v>24</v>
      </c>
      <c r="H3299">
        <v>2000731</v>
      </c>
      <c r="I3299">
        <v>2004513</v>
      </c>
      <c r="J3299" t="s">
        <v>71</v>
      </c>
      <c r="K3299" t="s">
        <v>7349</v>
      </c>
      <c r="L3299" t="s">
        <v>7349</v>
      </c>
      <c r="N3299" t="s">
        <v>674</v>
      </c>
      <c r="P3299" s="1" t="s">
        <v>7346</v>
      </c>
      <c r="Q3299" t="s">
        <v>7347</v>
      </c>
      <c r="R3299">
        <v>3783</v>
      </c>
      <c r="S3299">
        <v>1260</v>
      </c>
    </row>
    <row r="3300" spans="1:20" x14ac:dyDescent="0.25">
      <c r="A3300" t="s">
        <v>20</v>
      </c>
      <c r="B3300" t="s">
        <v>21</v>
      </c>
      <c r="C3300" t="s">
        <v>22</v>
      </c>
      <c r="D3300" t="s">
        <v>23</v>
      </c>
      <c r="E3300" t="s">
        <v>5</v>
      </c>
      <c r="G3300" t="s">
        <v>24</v>
      </c>
      <c r="H3300">
        <v>2004712</v>
      </c>
      <c r="I3300">
        <v>2005878</v>
      </c>
      <c r="J3300" t="s">
        <v>71</v>
      </c>
      <c r="P3300" s="1" t="s">
        <v>7350</v>
      </c>
      <c r="Q3300" t="s">
        <v>7351</v>
      </c>
      <c r="R3300">
        <v>1167</v>
      </c>
      <c r="T3300" t="s">
        <v>7352</v>
      </c>
    </row>
    <row r="3301" spans="1:20" x14ac:dyDescent="0.25">
      <c r="A3301" t="s">
        <v>29</v>
      </c>
      <c r="B3301" t="s">
        <v>30</v>
      </c>
      <c r="C3301" t="s">
        <v>22</v>
      </c>
      <c r="D3301" t="s">
        <v>23</v>
      </c>
      <c r="E3301" t="s">
        <v>5</v>
      </c>
      <c r="G3301" t="s">
        <v>24</v>
      </c>
      <c r="H3301">
        <v>2004712</v>
      </c>
      <c r="I3301">
        <v>2005878</v>
      </c>
      <c r="J3301" t="s">
        <v>71</v>
      </c>
      <c r="K3301" t="s">
        <v>7353</v>
      </c>
      <c r="L3301" t="s">
        <v>7353</v>
      </c>
      <c r="N3301" t="s">
        <v>7354</v>
      </c>
      <c r="P3301" s="1" t="s">
        <v>7350</v>
      </c>
      <c r="Q3301" t="s">
        <v>7351</v>
      </c>
      <c r="R3301">
        <v>1167</v>
      </c>
      <c r="S3301">
        <v>388</v>
      </c>
    </row>
    <row r="3302" spans="1:20" x14ac:dyDescent="0.25">
      <c r="A3302" t="s">
        <v>20</v>
      </c>
      <c r="B3302" t="s">
        <v>21</v>
      </c>
      <c r="C3302" t="s">
        <v>22</v>
      </c>
      <c r="D3302" t="s">
        <v>23</v>
      </c>
      <c r="E3302" t="s">
        <v>5</v>
      </c>
      <c r="G3302" t="s">
        <v>24</v>
      </c>
      <c r="H3302">
        <v>2006055</v>
      </c>
      <c r="I3302">
        <v>2007479</v>
      </c>
      <c r="J3302" t="s">
        <v>71</v>
      </c>
      <c r="P3302" s="1" t="s">
        <v>7355</v>
      </c>
      <c r="Q3302" t="s">
        <v>7356</v>
      </c>
      <c r="R3302">
        <v>1425</v>
      </c>
      <c r="T3302" t="s">
        <v>7357</v>
      </c>
    </row>
    <row r="3303" spans="1:20" x14ac:dyDescent="0.25">
      <c r="A3303" t="s">
        <v>29</v>
      </c>
      <c r="B3303" t="s">
        <v>30</v>
      </c>
      <c r="C3303" t="s">
        <v>22</v>
      </c>
      <c r="D3303" t="s">
        <v>23</v>
      </c>
      <c r="E3303" t="s">
        <v>5</v>
      </c>
      <c r="G3303" t="s">
        <v>24</v>
      </c>
      <c r="H3303">
        <v>2006055</v>
      </c>
      <c r="I3303">
        <v>2007479</v>
      </c>
      <c r="J3303" t="s">
        <v>71</v>
      </c>
      <c r="K3303" t="s">
        <v>7358</v>
      </c>
      <c r="L3303" t="s">
        <v>7358</v>
      </c>
      <c r="N3303" t="s">
        <v>7359</v>
      </c>
      <c r="P3303" s="1" t="s">
        <v>7355</v>
      </c>
      <c r="Q3303" t="s">
        <v>7356</v>
      </c>
      <c r="R3303">
        <v>1425</v>
      </c>
      <c r="S3303">
        <v>474</v>
      </c>
    </row>
    <row r="3304" spans="1:20" x14ac:dyDescent="0.25">
      <c r="A3304" t="s">
        <v>20</v>
      </c>
      <c r="B3304" t="s">
        <v>21</v>
      </c>
      <c r="C3304" t="s">
        <v>22</v>
      </c>
      <c r="D3304" t="s">
        <v>23</v>
      </c>
      <c r="E3304" t="s">
        <v>5</v>
      </c>
      <c r="G3304" t="s">
        <v>24</v>
      </c>
      <c r="H3304">
        <v>2007671</v>
      </c>
      <c r="I3304">
        <v>2008402</v>
      </c>
      <c r="J3304" t="s">
        <v>71</v>
      </c>
      <c r="P3304" s="1" t="s">
        <v>7360</v>
      </c>
      <c r="Q3304" t="s">
        <v>7361</v>
      </c>
      <c r="R3304">
        <v>732</v>
      </c>
      <c r="T3304" t="s">
        <v>7362</v>
      </c>
    </row>
    <row r="3305" spans="1:20" x14ac:dyDescent="0.25">
      <c r="A3305" t="s">
        <v>29</v>
      </c>
      <c r="B3305" t="s">
        <v>30</v>
      </c>
      <c r="C3305" t="s">
        <v>22</v>
      </c>
      <c r="D3305" t="s">
        <v>23</v>
      </c>
      <c r="E3305" t="s">
        <v>5</v>
      </c>
      <c r="G3305" t="s">
        <v>24</v>
      </c>
      <c r="H3305">
        <v>2007671</v>
      </c>
      <c r="I3305">
        <v>2008402</v>
      </c>
      <c r="J3305" t="s">
        <v>71</v>
      </c>
      <c r="K3305" t="s">
        <v>7363</v>
      </c>
      <c r="L3305" t="s">
        <v>7363</v>
      </c>
      <c r="N3305" t="s">
        <v>36</v>
      </c>
      <c r="P3305" s="1" t="s">
        <v>7360</v>
      </c>
      <c r="Q3305" t="s">
        <v>7361</v>
      </c>
      <c r="R3305">
        <v>732</v>
      </c>
      <c r="S3305">
        <v>243</v>
      </c>
    </row>
    <row r="3306" spans="1:20" x14ac:dyDescent="0.25">
      <c r="A3306" t="s">
        <v>20</v>
      </c>
      <c r="B3306" t="s">
        <v>21</v>
      </c>
      <c r="C3306" t="s">
        <v>22</v>
      </c>
      <c r="D3306" t="s">
        <v>23</v>
      </c>
      <c r="E3306" t="s">
        <v>5</v>
      </c>
      <c r="G3306" t="s">
        <v>24</v>
      </c>
      <c r="H3306">
        <v>2008395</v>
      </c>
      <c r="I3306">
        <v>2009501</v>
      </c>
      <c r="J3306" t="s">
        <v>71</v>
      </c>
      <c r="P3306" s="1" t="s">
        <v>7364</v>
      </c>
      <c r="Q3306" t="s">
        <v>7365</v>
      </c>
      <c r="R3306">
        <v>1107</v>
      </c>
      <c r="T3306" t="s">
        <v>7366</v>
      </c>
    </row>
    <row r="3307" spans="1:20" x14ac:dyDescent="0.25">
      <c r="A3307" t="s">
        <v>29</v>
      </c>
      <c r="B3307" t="s">
        <v>30</v>
      </c>
      <c r="C3307" t="s">
        <v>22</v>
      </c>
      <c r="D3307" t="s">
        <v>23</v>
      </c>
      <c r="E3307" t="s">
        <v>5</v>
      </c>
      <c r="G3307" t="s">
        <v>24</v>
      </c>
      <c r="H3307">
        <v>2008395</v>
      </c>
      <c r="I3307">
        <v>2009501</v>
      </c>
      <c r="J3307" t="s">
        <v>71</v>
      </c>
      <c r="K3307" t="s">
        <v>7367</v>
      </c>
      <c r="L3307" t="s">
        <v>7367</v>
      </c>
      <c r="N3307" t="s">
        <v>36</v>
      </c>
      <c r="P3307" s="1" t="s">
        <v>7364</v>
      </c>
      <c r="Q3307" t="s">
        <v>7365</v>
      </c>
      <c r="R3307">
        <v>1107</v>
      </c>
      <c r="S3307">
        <v>368</v>
      </c>
    </row>
    <row r="3308" spans="1:20" x14ac:dyDescent="0.25">
      <c r="A3308" t="s">
        <v>20</v>
      </c>
      <c r="B3308" t="s">
        <v>21</v>
      </c>
      <c r="C3308" t="s">
        <v>22</v>
      </c>
      <c r="D3308" t="s">
        <v>23</v>
      </c>
      <c r="E3308" t="s">
        <v>5</v>
      </c>
      <c r="G3308" t="s">
        <v>24</v>
      </c>
      <c r="H3308">
        <v>2009509</v>
      </c>
      <c r="I3308">
        <v>2010132</v>
      </c>
      <c r="J3308" t="s">
        <v>71</v>
      </c>
      <c r="P3308" s="1" t="s">
        <v>7368</v>
      </c>
      <c r="Q3308" t="s">
        <v>7369</v>
      </c>
      <c r="R3308">
        <v>624</v>
      </c>
      <c r="T3308" t="s">
        <v>7370</v>
      </c>
    </row>
    <row r="3309" spans="1:20" x14ac:dyDescent="0.25">
      <c r="A3309" t="s">
        <v>29</v>
      </c>
      <c r="B3309" t="s">
        <v>30</v>
      </c>
      <c r="C3309" t="s">
        <v>22</v>
      </c>
      <c r="D3309" t="s">
        <v>23</v>
      </c>
      <c r="E3309" t="s">
        <v>5</v>
      </c>
      <c r="G3309" t="s">
        <v>24</v>
      </c>
      <c r="H3309">
        <v>2009509</v>
      </c>
      <c r="I3309">
        <v>2010132</v>
      </c>
      <c r="J3309" t="s">
        <v>71</v>
      </c>
      <c r="K3309" t="s">
        <v>7371</v>
      </c>
      <c r="L3309" t="s">
        <v>7371</v>
      </c>
      <c r="N3309" t="s">
        <v>36</v>
      </c>
      <c r="P3309" s="1" t="s">
        <v>7368</v>
      </c>
      <c r="Q3309" t="s">
        <v>7369</v>
      </c>
      <c r="R3309">
        <v>624</v>
      </c>
      <c r="S3309">
        <v>207</v>
      </c>
    </row>
    <row r="3310" spans="1:20" x14ac:dyDescent="0.25">
      <c r="A3310" t="s">
        <v>20</v>
      </c>
      <c r="B3310" t="s">
        <v>21</v>
      </c>
      <c r="C3310" t="s">
        <v>22</v>
      </c>
      <c r="D3310" t="s">
        <v>23</v>
      </c>
      <c r="E3310" t="s">
        <v>5</v>
      </c>
      <c r="G3310" t="s">
        <v>24</v>
      </c>
      <c r="H3310">
        <v>2010162</v>
      </c>
      <c r="I3310">
        <v>2011478</v>
      </c>
      <c r="J3310" t="s">
        <v>71</v>
      </c>
      <c r="P3310" s="1" t="s">
        <v>7372</v>
      </c>
      <c r="Q3310" t="s">
        <v>7373</v>
      </c>
      <c r="R3310">
        <v>1317</v>
      </c>
      <c r="T3310" t="s">
        <v>7374</v>
      </c>
    </row>
    <row r="3311" spans="1:20" x14ac:dyDescent="0.25">
      <c r="A3311" t="s">
        <v>29</v>
      </c>
      <c r="B3311" t="s">
        <v>30</v>
      </c>
      <c r="C3311" t="s">
        <v>22</v>
      </c>
      <c r="D3311" t="s">
        <v>23</v>
      </c>
      <c r="E3311" t="s">
        <v>5</v>
      </c>
      <c r="G3311" t="s">
        <v>24</v>
      </c>
      <c r="H3311">
        <v>2010162</v>
      </c>
      <c r="I3311">
        <v>2011478</v>
      </c>
      <c r="J3311" t="s">
        <v>71</v>
      </c>
      <c r="K3311" t="s">
        <v>7375</v>
      </c>
      <c r="L3311" t="s">
        <v>7375</v>
      </c>
      <c r="N3311" t="s">
        <v>2716</v>
      </c>
      <c r="P3311" s="1" t="s">
        <v>7372</v>
      </c>
      <c r="Q3311" t="s">
        <v>7373</v>
      </c>
      <c r="R3311">
        <v>1317</v>
      </c>
      <c r="S3311">
        <v>438</v>
      </c>
    </row>
    <row r="3312" spans="1:20" x14ac:dyDescent="0.25">
      <c r="A3312" t="s">
        <v>20</v>
      </c>
      <c r="B3312" t="s">
        <v>21</v>
      </c>
      <c r="C3312" t="s">
        <v>22</v>
      </c>
      <c r="D3312" t="s">
        <v>23</v>
      </c>
      <c r="E3312" t="s">
        <v>5</v>
      </c>
      <c r="G3312" t="s">
        <v>24</v>
      </c>
      <c r="H3312">
        <v>2011605</v>
      </c>
      <c r="I3312">
        <v>2012753</v>
      </c>
      <c r="J3312" t="s">
        <v>25</v>
      </c>
      <c r="P3312" s="1" t="s">
        <v>7376</v>
      </c>
      <c r="Q3312" t="s">
        <v>7377</v>
      </c>
      <c r="R3312">
        <v>1149</v>
      </c>
      <c r="T3312" t="s">
        <v>7378</v>
      </c>
    </row>
    <row r="3313" spans="1:20" x14ac:dyDescent="0.25">
      <c r="A3313" t="s">
        <v>29</v>
      </c>
      <c r="B3313" t="s">
        <v>30</v>
      </c>
      <c r="C3313" t="s">
        <v>22</v>
      </c>
      <c r="D3313" t="s">
        <v>23</v>
      </c>
      <c r="E3313" t="s">
        <v>5</v>
      </c>
      <c r="G3313" t="s">
        <v>24</v>
      </c>
      <c r="H3313">
        <v>2011605</v>
      </c>
      <c r="I3313">
        <v>2012753</v>
      </c>
      <c r="J3313" t="s">
        <v>25</v>
      </c>
      <c r="K3313" t="s">
        <v>7379</v>
      </c>
      <c r="L3313" t="s">
        <v>7379</v>
      </c>
      <c r="N3313" t="s">
        <v>7380</v>
      </c>
      <c r="P3313" s="1" t="s">
        <v>7376</v>
      </c>
      <c r="Q3313" t="s">
        <v>7377</v>
      </c>
      <c r="R3313">
        <v>1149</v>
      </c>
      <c r="S3313">
        <v>382</v>
      </c>
    </row>
    <row r="3314" spans="1:20" x14ac:dyDescent="0.25">
      <c r="A3314" t="s">
        <v>20</v>
      </c>
      <c r="B3314" t="s">
        <v>366</v>
      </c>
      <c r="C3314" t="s">
        <v>22</v>
      </c>
      <c r="D3314" t="s">
        <v>23</v>
      </c>
      <c r="E3314" t="s">
        <v>5</v>
      </c>
      <c r="G3314" t="s">
        <v>24</v>
      </c>
      <c r="H3314">
        <v>2012954</v>
      </c>
      <c r="I3314">
        <v>2013397</v>
      </c>
      <c r="J3314" t="s">
        <v>25</v>
      </c>
      <c r="P3314" s="1" t="s">
        <v>7381</v>
      </c>
      <c r="Q3314" t="s">
        <v>7382</v>
      </c>
      <c r="R3314">
        <v>444</v>
      </c>
      <c r="T3314" t="s">
        <v>7383</v>
      </c>
    </row>
    <row r="3315" spans="1:20" x14ac:dyDescent="0.25">
      <c r="A3315" t="s">
        <v>29</v>
      </c>
      <c r="B3315" t="s">
        <v>370</v>
      </c>
      <c r="C3315" t="s">
        <v>22</v>
      </c>
      <c r="D3315" t="s">
        <v>23</v>
      </c>
      <c r="E3315" t="s">
        <v>5</v>
      </c>
      <c r="G3315" t="s">
        <v>24</v>
      </c>
      <c r="H3315">
        <v>2012954</v>
      </c>
      <c r="I3315">
        <v>2013397</v>
      </c>
      <c r="J3315" t="s">
        <v>25</v>
      </c>
      <c r="N3315" t="s">
        <v>7384</v>
      </c>
      <c r="P3315" s="1" t="s">
        <v>7381</v>
      </c>
      <c r="Q3315" t="s">
        <v>7382</v>
      </c>
      <c r="R3315">
        <v>444</v>
      </c>
      <c r="T3315" t="s">
        <v>369</v>
      </c>
    </row>
    <row r="3316" spans="1:20" x14ac:dyDescent="0.25">
      <c r="A3316" t="s">
        <v>20</v>
      </c>
      <c r="B3316" t="s">
        <v>21</v>
      </c>
      <c r="C3316" t="s">
        <v>22</v>
      </c>
      <c r="D3316" t="s">
        <v>23</v>
      </c>
      <c r="E3316" t="s">
        <v>5</v>
      </c>
      <c r="G3316" t="s">
        <v>24</v>
      </c>
      <c r="H3316">
        <v>2013584</v>
      </c>
      <c r="I3316">
        <v>2014060</v>
      </c>
      <c r="J3316" t="s">
        <v>71</v>
      </c>
      <c r="P3316" s="1" t="s">
        <v>7385</v>
      </c>
      <c r="Q3316" t="s">
        <v>7386</v>
      </c>
      <c r="R3316">
        <v>477</v>
      </c>
      <c r="T3316" t="s">
        <v>7387</v>
      </c>
    </row>
    <row r="3317" spans="1:20" x14ac:dyDescent="0.25">
      <c r="A3317" t="s">
        <v>29</v>
      </c>
      <c r="B3317" t="s">
        <v>30</v>
      </c>
      <c r="C3317" t="s">
        <v>22</v>
      </c>
      <c r="D3317" t="s">
        <v>23</v>
      </c>
      <c r="E3317" t="s">
        <v>5</v>
      </c>
      <c r="G3317" t="s">
        <v>24</v>
      </c>
      <c r="H3317">
        <v>2013584</v>
      </c>
      <c r="I3317">
        <v>2014060</v>
      </c>
      <c r="J3317" t="s">
        <v>71</v>
      </c>
      <c r="K3317" t="s">
        <v>7388</v>
      </c>
      <c r="L3317" t="s">
        <v>7388</v>
      </c>
      <c r="N3317" t="s">
        <v>7389</v>
      </c>
      <c r="P3317" s="1" t="s">
        <v>7385</v>
      </c>
      <c r="Q3317" t="s">
        <v>7386</v>
      </c>
      <c r="R3317">
        <v>477</v>
      </c>
      <c r="S3317">
        <v>158</v>
      </c>
    </row>
    <row r="3318" spans="1:20" x14ac:dyDescent="0.25">
      <c r="A3318" t="s">
        <v>20</v>
      </c>
      <c r="B3318" t="s">
        <v>21</v>
      </c>
      <c r="C3318" t="s">
        <v>22</v>
      </c>
      <c r="D3318" t="s">
        <v>23</v>
      </c>
      <c r="E3318" t="s">
        <v>5</v>
      </c>
      <c r="G3318" t="s">
        <v>24</v>
      </c>
      <c r="H3318">
        <v>2014072</v>
      </c>
      <c r="I3318">
        <v>2014461</v>
      </c>
      <c r="J3318" t="s">
        <v>71</v>
      </c>
      <c r="P3318" s="1" t="s">
        <v>7390</v>
      </c>
      <c r="Q3318" t="s">
        <v>7391</v>
      </c>
      <c r="R3318">
        <v>390</v>
      </c>
    </row>
    <row r="3319" spans="1:20" x14ac:dyDescent="0.25">
      <c r="A3319" t="s">
        <v>29</v>
      </c>
      <c r="B3319" t="s">
        <v>30</v>
      </c>
      <c r="C3319" t="s">
        <v>22</v>
      </c>
      <c r="D3319" t="s">
        <v>23</v>
      </c>
      <c r="E3319" t="s">
        <v>5</v>
      </c>
      <c r="G3319" t="s">
        <v>24</v>
      </c>
      <c r="H3319">
        <v>2014072</v>
      </c>
      <c r="I3319">
        <v>2014461</v>
      </c>
      <c r="J3319" t="s">
        <v>71</v>
      </c>
      <c r="K3319" t="s">
        <v>7392</v>
      </c>
      <c r="L3319" t="s">
        <v>7392</v>
      </c>
      <c r="N3319" t="s">
        <v>7393</v>
      </c>
      <c r="P3319" s="1" t="s">
        <v>7390</v>
      </c>
      <c r="Q3319" t="s">
        <v>7391</v>
      </c>
      <c r="R3319">
        <v>390</v>
      </c>
      <c r="S3319">
        <v>129</v>
      </c>
    </row>
    <row r="3320" spans="1:20" x14ac:dyDescent="0.25">
      <c r="A3320" t="s">
        <v>20</v>
      </c>
      <c r="B3320" t="s">
        <v>21</v>
      </c>
      <c r="C3320" t="s">
        <v>22</v>
      </c>
      <c r="D3320" t="s">
        <v>23</v>
      </c>
      <c r="E3320" t="s">
        <v>5</v>
      </c>
      <c r="G3320" t="s">
        <v>24</v>
      </c>
      <c r="H3320">
        <v>2014529</v>
      </c>
      <c r="I3320">
        <v>2018965</v>
      </c>
      <c r="J3320" t="s">
        <v>71</v>
      </c>
      <c r="O3320" t="s">
        <v>6255</v>
      </c>
      <c r="P3320" s="1" t="s">
        <v>7394</v>
      </c>
      <c r="Q3320" t="s">
        <v>7395</v>
      </c>
      <c r="R3320">
        <v>4437</v>
      </c>
      <c r="T3320" t="s">
        <v>7396</v>
      </c>
    </row>
    <row r="3321" spans="1:20" x14ac:dyDescent="0.25">
      <c r="A3321" t="s">
        <v>29</v>
      </c>
      <c r="B3321" t="s">
        <v>30</v>
      </c>
      <c r="C3321" t="s">
        <v>22</v>
      </c>
      <c r="D3321" t="s">
        <v>23</v>
      </c>
      <c r="E3321" t="s">
        <v>5</v>
      </c>
      <c r="G3321" t="s">
        <v>24</v>
      </c>
      <c r="H3321">
        <v>2014529</v>
      </c>
      <c r="I3321">
        <v>2018965</v>
      </c>
      <c r="J3321" t="s">
        <v>71</v>
      </c>
      <c r="K3321" t="s">
        <v>7397</v>
      </c>
      <c r="L3321" t="s">
        <v>7397</v>
      </c>
      <c r="N3321" t="s">
        <v>6260</v>
      </c>
      <c r="O3321" t="s">
        <v>6255</v>
      </c>
      <c r="P3321" s="1" t="s">
        <v>7394</v>
      </c>
      <c r="Q3321" t="s">
        <v>7395</v>
      </c>
      <c r="R3321">
        <v>4437</v>
      </c>
      <c r="S3321">
        <v>1478</v>
      </c>
    </row>
    <row r="3322" spans="1:20" x14ac:dyDescent="0.25">
      <c r="A3322" t="s">
        <v>20</v>
      </c>
      <c r="B3322" t="s">
        <v>21</v>
      </c>
      <c r="C3322" t="s">
        <v>22</v>
      </c>
      <c r="D3322" t="s">
        <v>23</v>
      </c>
      <c r="E3322" t="s">
        <v>5</v>
      </c>
      <c r="G3322" t="s">
        <v>24</v>
      </c>
      <c r="H3322">
        <v>2018968</v>
      </c>
      <c r="I3322">
        <v>2023257</v>
      </c>
      <c r="J3322" t="s">
        <v>71</v>
      </c>
      <c r="O3322" t="s">
        <v>7398</v>
      </c>
      <c r="P3322" s="1" t="s">
        <v>7399</v>
      </c>
      <c r="Q3322" t="s">
        <v>7400</v>
      </c>
      <c r="R3322">
        <v>4290</v>
      </c>
      <c r="T3322" t="s">
        <v>7401</v>
      </c>
    </row>
    <row r="3323" spans="1:20" x14ac:dyDescent="0.25">
      <c r="A3323" t="s">
        <v>29</v>
      </c>
      <c r="B3323" t="s">
        <v>30</v>
      </c>
      <c r="C3323" t="s">
        <v>22</v>
      </c>
      <c r="D3323" t="s">
        <v>23</v>
      </c>
      <c r="E3323" t="s">
        <v>5</v>
      </c>
      <c r="G3323" t="s">
        <v>24</v>
      </c>
      <c r="H3323">
        <v>2018968</v>
      </c>
      <c r="I3323">
        <v>2023257</v>
      </c>
      <c r="J3323" t="s">
        <v>71</v>
      </c>
      <c r="K3323" t="s">
        <v>7402</v>
      </c>
      <c r="L3323" t="s">
        <v>7402</v>
      </c>
      <c r="N3323" t="s">
        <v>7403</v>
      </c>
      <c r="O3323" t="s">
        <v>7398</v>
      </c>
      <c r="P3323" s="1" t="s">
        <v>7399</v>
      </c>
      <c r="Q3323" t="s">
        <v>7400</v>
      </c>
      <c r="R3323">
        <v>4290</v>
      </c>
      <c r="S3323">
        <v>1429</v>
      </c>
    </row>
    <row r="3324" spans="1:20" x14ac:dyDescent="0.25">
      <c r="A3324" t="s">
        <v>20</v>
      </c>
      <c r="B3324" t="s">
        <v>21</v>
      </c>
      <c r="C3324" t="s">
        <v>22</v>
      </c>
      <c r="D3324" t="s">
        <v>23</v>
      </c>
      <c r="E3324" t="s">
        <v>5</v>
      </c>
      <c r="G3324" t="s">
        <v>24</v>
      </c>
      <c r="H3324">
        <v>2023363</v>
      </c>
      <c r="I3324">
        <v>2023737</v>
      </c>
      <c r="J3324" t="s">
        <v>71</v>
      </c>
      <c r="P3324" s="1" t="s">
        <v>7404</v>
      </c>
      <c r="Q3324" t="s">
        <v>7405</v>
      </c>
      <c r="R3324">
        <v>375</v>
      </c>
    </row>
    <row r="3325" spans="1:20" x14ac:dyDescent="0.25">
      <c r="A3325" t="s">
        <v>29</v>
      </c>
      <c r="B3325" t="s">
        <v>30</v>
      </c>
      <c r="C3325" t="s">
        <v>22</v>
      </c>
      <c r="D3325" t="s">
        <v>23</v>
      </c>
      <c r="E3325" t="s">
        <v>5</v>
      </c>
      <c r="G3325" t="s">
        <v>24</v>
      </c>
      <c r="H3325">
        <v>2023363</v>
      </c>
      <c r="I3325">
        <v>2023737</v>
      </c>
      <c r="J3325" t="s">
        <v>71</v>
      </c>
      <c r="K3325" t="s">
        <v>7406</v>
      </c>
      <c r="L3325" t="s">
        <v>7406</v>
      </c>
      <c r="N3325" t="s">
        <v>7407</v>
      </c>
      <c r="P3325" s="1" t="s">
        <v>7404</v>
      </c>
      <c r="Q3325" t="s">
        <v>7405</v>
      </c>
      <c r="R3325">
        <v>375</v>
      </c>
      <c r="S3325">
        <v>124</v>
      </c>
    </row>
    <row r="3326" spans="1:20" x14ac:dyDescent="0.25">
      <c r="A3326" t="s">
        <v>20</v>
      </c>
      <c r="B3326" t="s">
        <v>21</v>
      </c>
      <c r="C3326" t="s">
        <v>22</v>
      </c>
      <c r="D3326" t="s">
        <v>23</v>
      </c>
      <c r="E3326" t="s">
        <v>5</v>
      </c>
      <c r="G3326" t="s">
        <v>24</v>
      </c>
      <c r="H3326">
        <v>2023789</v>
      </c>
      <c r="I3326">
        <v>2024322</v>
      </c>
      <c r="J3326" t="s">
        <v>71</v>
      </c>
      <c r="O3326" t="s">
        <v>7408</v>
      </c>
      <c r="P3326" s="1" t="s">
        <v>7409</v>
      </c>
      <c r="Q3326" t="s">
        <v>7410</v>
      </c>
      <c r="R3326">
        <v>534</v>
      </c>
      <c r="T3326" t="s">
        <v>7411</v>
      </c>
    </row>
    <row r="3327" spans="1:20" x14ac:dyDescent="0.25">
      <c r="A3327" t="s">
        <v>29</v>
      </c>
      <c r="B3327" t="s">
        <v>30</v>
      </c>
      <c r="C3327" t="s">
        <v>22</v>
      </c>
      <c r="D3327" t="s">
        <v>23</v>
      </c>
      <c r="E3327" t="s">
        <v>5</v>
      </c>
      <c r="G3327" t="s">
        <v>24</v>
      </c>
      <c r="H3327">
        <v>2023789</v>
      </c>
      <c r="I3327">
        <v>2024322</v>
      </c>
      <c r="J3327" t="s">
        <v>71</v>
      </c>
      <c r="K3327" t="s">
        <v>7412</v>
      </c>
      <c r="L3327" t="s">
        <v>7412</v>
      </c>
      <c r="N3327" t="s">
        <v>7413</v>
      </c>
      <c r="O3327" t="s">
        <v>7408</v>
      </c>
      <c r="P3327" s="1" t="s">
        <v>7409</v>
      </c>
      <c r="Q3327" t="s">
        <v>7410</v>
      </c>
      <c r="R3327">
        <v>534</v>
      </c>
      <c r="S3327">
        <v>177</v>
      </c>
    </row>
    <row r="3328" spans="1:20" x14ac:dyDescent="0.25">
      <c r="A3328" t="s">
        <v>20</v>
      </c>
      <c r="B3328" t="s">
        <v>21</v>
      </c>
      <c r="C3328" t="s">
        <v>22</v>
      </c>
      <c r="D3328" t="s">
        <v>23</v>
      </c>
      <c r="E3328" t="s">
        <v>5</v>
      </c>
      <c r="G3328" t="s">
        <v>24</v>
      </c>
      <c r="H3328">
        <v>2024331</v>
      </c>
      <c r="I3328">
        <v>2025017</v>
      </c>
      <c r="J3328" t="s">
        <v>71</v>
      </c>
      <c r="P3328" s="1" t="s">
        <v>7414</v>
      </c>
      <c r="Q3328" t="s">
        <v>7415</v>
      </c>
      <c r="R3328">
        <v>687</v>
      </c>
      <c r="T3328" t="s">
        <v>7416</v>
      </c>
    </row>
    <row r="3329" spans="1:20" x14ac:dyDescent="0.25">
      <c r="A3329" t="s">
        <v>29</v>
      </c>
      <c r="B3329" t="s">
        <v>30</v>
      </c>
      <c r="C3329" t="s">
        <v>22</v>
      </c>
      <c r="D3329" t="s">
        <v>23</v>
      </c>
      <c r="E3329" t="s">
        <v>5</v>
      </c>
      <c r="G3329" t="s">
        <v>24</v>
      </c>
      <c r="H3329">
        <v>2024331</v>
      </c>
      <c r="I3329">
        <v>2025017</v>
      </c>
      <c r="J3329" t="s">
        <v>71</v>
      </c>
      <c r="K3329" t="s">
        <v>7417</v>
      </c>
      <c r="L3329" t="s">
        <v>7417</v>
      </c>
      <c r="N3329" t="s">
        <v>7418</v>
      </c>
      <c r="P3329" s="1" t="s">
        <v>7414</v>
      </c>
      <c r="Q3329" t="s">
        <v>7415</v>
      </c>
      <c r="R3329">
        <v>687</v>
      </c>
      <c r="S3329">
        <v>228</v>
      </c>
    </row>
    <row r="3330" spans="1:20" x14ac:dyDescent="0.25">
      <c r="A3330" t="s">
        <v>20</v>
      </c>
      <c r="B3330" t="s">
        <v>21</v>
      </c>
      <c r="C3330" t="s">
        <v>22</v>
      </c>
      <c r="D3330" t="s">
        <v>23</v>
      </c>
      <c r="E3330" t="s">
        <v>5</v>
      </c>
      <c r="G3330" t="s">
        <v>24</v>
      </c>
      <c r="H3330">
        <v>2025058</v>
      </c>
      <c r="I3330">
        <v>2025483</v>
      </c>
      <c r="J3330" t="s">
        <v>71</v>
      </c>
      <c r="O3330" t="s">
        <v>7419</v>
      </c>
      <c r="P3330" s="1" t="s">
        <v>7420</v>
      </c>
      <c r="Q3330" t="s">
        <v>7421</v>
      </c>
      <c r="R3330">
        <v>426</v>
      </c>
      <c r="T3330" t="s">
        <v>7422</v>
      </c>
    </row>
    <row r="3331" spans="1:20" x14ac:dyDescent="0.25">
      <c r="A3331" t="s">
        <v>29</v>
      </c>
      <c r="B3331" t="s">
        <v>30</v>
      </c>
      <c r="C3331" t="s">
        <v>22</v>
      </c>
      <c r="D3331" t="s">
        <v>23</v>
      </c>
      <c r="E3331" t="s">
        <v>5</v>
      </c>
      <c r="G3331" t="s">
        <v>24</v>
      </c>
      <c r="H3331">
        <v>2025058</v>
      </c>
      <c r="I3331">
        <v>2025483</v>
      </c>
      <c r="J3331" t="s">
        <v>71</v>
      </c>
      <c r="K3331" t="s">
        <v>7423</v>
      </c>
      <c r="L3331" t="s">
        <v>7423</v>
      </c>
      <c r="N3331" t="s">
        <v>7424</v>
      </c>
      <c r="O3331" t="s">
        <v>7419</v>
      </c>
      <c r="P3331" s="1" t="s">
        <v>7420</v>
      </c>
      <c r="Q3331" t="s">
        <v>7421</v>
      </c>
      <c r="R3331">
        <v>426</v>
      </c>
      <c r="S3331">
        <v>141</v>
      </c>
    </row>
    <row r="3332" spans="1:20" x14ac:dyDescent="0.25">
      <c r="A3332" t="s">
        <v>20</v>
      </c>
      <c r="B3332" t="s">
        <v>21</v>
      </c>
      <c r="C3332" t="s">
        <v>22</v>
      </c>
      <c r="D3332" t="s">
        <v>23</v>
      </c>
      <c r="E3332" t="s">
        <v>5</v>
      </c>
      <c r="G3332" t="s">
        <v>24</v>
      </c>
      <c r="H3332">
        <v>2025516</v>
      </c>
      <c r="I3332">
        <v>2026055</v>
      </c>
      <c r="J3332" t="s">
        <v>71</v>
      </c>
      <c r="O3332" t="s">
        <v>7425</v>
      </c>
      <c r="P3332" s="1" t="s">
        <v>7426</v>
      </c>
      <c r="Q3332" t="s">
        <v>7427</v>
      </c>
      <c r="R3332">
        <v>540</v>
      </c>
      <c r="T3332" t="s">
        <v>7428</v>
      </c>
    </row>
    <row r="3333" spans="1:20" x14ac:dyDescent="0.25">
      <c r="A3333" t="s">
        <v>29</v>
      </c>
      <c r="B3333" t="s">
        <v>30</v>
      </c>
      <c r="C3333" t="s">
        <v>22</v>
      </c>
      <c r="D3333" t="s">
        <v>23</v>
      </c>
      <c r="E3333" t="s">
        <v>5</v>
      </c>
      <c r="G3333" t="s">
        <v>24</v>
      </c>
      <c r="H3333">
        <v>2025516</v>
      </c>
      <c r="I3333">
        <v>2026055</v>
      </c>
      <c r="J3333" t="s">
        <v>71</v>
      </c>
      <c r="K3333" t="s">
        <v>7429</v>
      </c>
      <c r="L3333" t="s">
        <v>7429</v>
      </c>
      <c r="N3333" t="s">
        <v>7430</v>
      </c>
      <c r="O3333" t="s">
        <v>7425</v>
      </c>
      <c r="P3333" s="1" t="s">
        <v>7426</v>
      </c>
      <c r="Q3333" t="s">
        <v>7427</v>
      </c>
      <c r="R3333">
        <v>540</v>
      </c>
      <c r="S3333">
        <v>179</v>
      </c>
    </row>
    <row r="3334" spans="1:20" x14ac:dyDescent="0.25">
      <c r="A3334" t="s">
        <v>20</v>
      </c>
      <c r="B3334" t="s">
        <v>21</v>
      </c>
      <c r="C3334" t="s">
        <v>22</v>
      </c>
      <c r="D3334" t="s">
        <v>23</v>
      </c>
      <c r="E3334" t="s">
        <v>5</v>
      </c>
      <c r="G3334" t="s">
        <v>24</v>
      </c>
      <c r="H3334">
        <v>2026059</v>
      </c>
      <c r="I3334">
        <v>2026247</v>
      </c>
      <c r="J3334" t="s">
        <v>71</v>
      </c>
      <c r="P3334" s="1" t="s">
        <v>7431</v>
      </c>
      <c r="Q3334" t="s">
        <v>7432</v>
      </c>
      <c r="R3334">
        <v>189</v>
      </c>
      <c r="T3334" t="s">
        <v>7433</v>
      </c>
    </row>
    <row r="3335" spans="1:20" x14ac:dyDescent="0.25">
      <c r="A3335" t="s">
        <v>29</v>
      </c>
      <c r="B3335" t="s">
        <v>30</v>
      </c>
      <c r="C3335" t="s">
        <v>22</v>
      </c>
      <c r="D3335" t="s">
        <v>23</v>
      </c>
      <c r="E3335" t="s">
        <v>5</v>
      </c>
      <c r="G3335" t="s">
        <v>24</v>
      </c>
      <c r="H3335">
        <v>2026059</v>
      </c>
      <c r="I3335">
        <v>2026247</v>
      </c>
      <c r="J3335" t="s">
        <v>71</v>
      </c>
      <c r="K3335" t="s">
        <v>7434</v>
      </c>
      <c r="L3335" t="s">
        <v>7434</v>
      </c>
      <c r="N3335" t="s">
        <v>7435</v>
      </c>
      <c r="P3335" s="1" t="s">
        <v>7431</v>
      </c>
      <c r="Q3335" t="s">
        <v>7432</v>
      </c>
      <c r="R3335">
        <v>189</v>
      </c>
      <c r="S3335">
        <v>62</v>
      </c>
    </row>
    <row r="3336" spans="1:20" x14ac:dyDescent="0.25">
      <c r="A3336" t="s">
        <v>20</v>
      </c>
      <c r="B3336" t="s">
        <v>93</v>
      </c>
      <c r="C3336" t="s">
        <v>22</v>
      </c>
      <c r="D3336" t="s">
        <v>23</v>
      </c>
      <c r="E3336" t="s">
        <v>5</v>
      </c>
      <c r="G3336" t="s">
        <v>24</v>
      </c>
      <c r="H3336">
        <v>2026267</v>
      </c>
      <c r="I3336">
        <v>2026339</v>
      </c>
      <c r="J3336" t="s">
        <v>71</v>
      </c>
      <c r="P3336" s="1" t="s">
        <v>7436</v>
      </c>
      <c r="Q3336" t="s">
        <v>7437</v>
      </c>
      <c r="R3336">
        <v>73</v>
      </c>
      <c r="T3336" t="s">
        <v>7438</v>
      </c>
    </row>
    <row r="3337" spans="1:20" x14ac:dyDescent="0.25">
      <c r="A3337" t="s">
        <v>93</v>
      </c>
      <c r="C3337" t="s">
        <v>22</v>
      </c>
      <c r="D3337" t="s">
        <v>23</v>
      </c>
      <c r="E3337" t="s">
        <v>5</v>
      </c>
      <c r="G3337" t="s">
        <v>24</v>
      </c>
      <c r="H3337">
        <v>2026267</v>
      </c>
      <c r="I3337">
        <v>2026339</v>
      </c>
      <c r="J3337" t="s">
        <v>71</v>
      </c>
      <c r="N3337" t="s">
        <v>7439</v>
      </c>
      <c r="P3337" s="1" t="s">
        <v>7436</v>
      </c>
      <c r="Q3337" t="s">
        <v>7437</v>
      </c>
      <c r="R3337">
        <v>73</v>
      </c>
      <c r="T3337" t="s">
        <v>7440</v>
      </c>
    </row>
    <row r="3338" spans="1:20" x14ac:dyDescent="0.25">
      <c r="A3338" t="s">
        <v>20</v>
      </c>
      <c r="B3338" t="s">
        <v>21</v>
      </c>
      <c r="C3338" t="s">
        <v>22</v>
      </c>
      <c r="D3338" t="s">
        <v>23</v>
      </c>
      <c r="E3338" t="s">
        <v>5</v>
      </c>
      <c r="G3338" t="s">
        <v>24</v>
      </c>
      <c r="H3338">
        <v>2026352</v>
      </c>
      <c r="I3338">
        <v>2026504</v>
      </c>
      <c r="J3338" t="s">
        <v>71</v>
      </c>
      <c r="O3338" t="s">
        <v>7441</v>
      </c>
      <c r="P3338" s="1" t="s">
        <v>7442</v>
      </c>
      <c r="Q3338" t="s">
        <v>7443</v>
      </c>
      <c r="R3338">
        <v>153</v>
      </c>
      <c r="T3338" t="s">
        <v>7444</v>
      </c>
    </row>
    <row r="3339" spans="1:20" x14ac:dyDescent="0.25">
      <c r="A3339" t="s">
        <v>29</v>
      </c>
      <c r="B3339" t="s">
        <v>30</v>
      </c>
      <c r="C3339" t="s">
        <v>22</v>
      </c>
      <c r="D3339" t="s">
        <v>23</v>
      </c>
      <c r="E3339" t="s">
        <v>5</v>
      </c>
      <c r="G3339" t="s">
        <v>24</v>
      </c>
      <c r="H3339">
        <v>2026352</v>
      </c>
      <c r="I3339">
        <v>2026504</v>
      </c>
      <c r="J3339" t="s">
        <v>71</v>
      </c>
      <c r="K3339" t="s">
        <v>7445</v>
      </c>
      <c r="L3339" t="s">
        <v>7445</v>
      </c>
      <c r="N3339" t="s">
        <v>7446</v>
      </c>
      <c r="O3339" t="s">
        <v>7441</v>
      </c>
      <c r="P3339" s="1" t="s">
        <v>7442</v>
      </c>
      <c r="Q3339" t="s">
        <v>7443</v>
      </c>
      <c r="R3339">
        <v>153</v>
      </c>
      <c r="S3339">
        <v>50</v>
      </c>
    </row>
    <row r="3340" spans="1:20" x14ac:dyDescent="0.25">
      <c r="A3340" t="s">
        <v>20</v>
      </c>
      <c r="B3340" t="s">
        <v>21</v>
      </c>
      <c r="C3340" t="s">
        <v>22</v>
      </c>
      <c r="D3340" t="s">
        <v>23</v>
      </c>
      <c r="E3340" t="s">
        <v>5</v>
      </c>
      <c r="G3340" t="s">
        <v>24</v>
      </c>
      <c r="H3340">
        <v>2026517</v>
      </c>
      <c r="I3340">
        <v>2027701</v>
      </c>
      <c r="J3340" t="s">
        <v>71</v>
      </c>
      <c r="O3340" t="s">
        <v>7447</v>
      </c>
      <c r="P3340" s="1" t="s">
        <v>7448</v>
      </c>
      <c r="Q3340" t="s">
        <v>7449</v>
      </c>
      <c r="R3340">
        <v>1185</v>
      </c>
      <c r="T3340" t="s">
        <v>7450</v>
      </c>
    </row>
    <row r="3341" spans="1:20" x14ac:dyDescent="0.25">
      <c r="A3341" t="s">
        <v>29</v>
      </c>
      <c r="B3341" t="s">
        <v>30</v>
      </c>
      <c r="C3341" t="s">
        <v>22</v>
      </c>
      <c r="D3341" t="s">
        <v>23</v>
      </c>
      <c r="E3341" t="s">
        <v>5</v>
      </c>
      <c r="G3341" t="s">
        <v>24</v>
      </c>
      <c r="H3341">
        <v>2026517</v>
      </c>
      <c r="I3341">
        <v>2027701</v>
      </c>
      <c r="J3341" t="s">
        <v>71</v>
      </c>
      <c r="K3341" t="s">
        <v>7451</v>
      </c>
      <c r="L3341" t="s">
        <v>7451</v>
      </c>
      <c r="N3341" t="s">
        <v>7452</v>
      </c>
      <c r="O3341" t="s">
        <v>7447</v>
      </c>
      <c r="P3341" s="1" t="s">
        <v>7448</v>
      </c>
      <c r="Q3341" t="s">
        <v>7449</v>
      </c>
      <c r="R3341">
        <v>1185</v>
      </c>
      <c r="S3341">
        <v>394</v>
      </c>
    </row>
    <row r="3342" spans="1:20" x14ac:dyDescent="0.25">
      <c r="A3342" t="s">
        <v>20</v>
      </c>
      <c r="B3342" t="s">
        <v>93</v>
      </c>
      <c r="C3342" t="s">
        <v>22</v>
      </c>
      <c r="D3342" t="s">
        <v>23</v>
      </c>
      <c r="E3342" t="s">
        <v>5</v>
      </c>
      <c r="G3342" t="s">
        <v>24</v>
      </c>
      <c r="H3342">
        <v>2027725</v>
      </c>
      <c r="I3342">
        <v>2027796</v>
      </c>
      <c r="J3342" t="s">
        <v>71</v>
      </c>
      <c r="P3342" s="1" t="s">
        <v>7453</v>
      </c>
      <c r="Q3342" t="s">
        <v>7454</v>
      </c>
      <c r="R3342">
        <v>72</v>
      </c>
      <c r="T3342" t="s">
        <v>7455</v>
      </c>
    </row>
    <row r="3343" spans="1:20" x14ac:dyDescent="0.25">
      <c r="A3343" t="s">
        <v>93</v>
      </c>
      <c r="C3343" t="s">
        <v>22</v>
      </c>
      <c r="D3343" t="s">
        <v>23</v>
      </c>
      <c r="E3343" t="s">
        <v>5</v>
      </c>
      <c r="G3343" t="s">
        <v>24</v>
      </c>
      <c r="H3343">
        <v>2027725</v>
      </c>
      <c r="I3343">
        <v>2027796</v>
      </c>
      <c r="J3343" t="s">
        <v>71</v>
      </c>
      <c r="N3343" t="s">
        <v>7456</v>
      </c>
      <c r="P3343" s="1" t="s">
        <v>7453</v>
      </c>
      <c r="Q3343" t="s">
        <v>7454</v>
      </c>
      <c r="R3343">
        <v>72</v>
      </c>
      <c r="T3343" t="s">
        <v>7457</v>
      </c>
    </row>
    <row r="3344" spans="1:20" x14ac:dyDescent="0.25">
      <c r="A3344" t="s">
        <v>20</v>
      </c>
      <c r="B3344" t="s">
        <v>93</v>
      </c>
      <c r="C3344" t="s">
        <v>22</v>
      </c>
      <c r="D3344" t="s">
        <v>23</v>
      </c>
      <c r="E3344" t="s">
        <v>5</v>
      </c>
      <c r="G3344" t="s">
        <v>24</v>
      </c>
      <c r="H3344">
        <v>2027836</v>
      </c>
      <c r="I3344">
        <v>2027921</v>
      </c>
      <c r="J3344" t="s">
        <v>71</v>
      </c>
      <c r="P3344" s="1" t="s">
        <v>7458</v>
      </c>
      <c r="Q3344" t="s">
        <v>7459</v>
      </c>
      <c r="R3344">
        <v>86</v>
      </c>
      <c r="T3344" t="s">
        <v>7460</v>
      </c>
    </row>
    <row r="3345" spans="1:20" x14ac:dyDescent="0.25">
      <c r="A3345" t="s">
        <v>93</v>
      </c>
      <c r="C3345" t="s">
        <v>22</v>
      </c>
      <c r="D3345" t="s">
        <v>23</v>
      </c>
      <c r="E3345" t="s">
        <v>5</v>
      </c>
      <c r="G3345" t="s">
        <v>24</v>
      </c>
      <c r="H3345">
        <v>2027836</v>
      </c>
      <c r="I3345">
        <v>2027921</v>
      </c>
      <c r="J3345" t="s">
        <v>71</v>
      </c>
      <c r="N3345" t="s">
        <v>7461</v>
      </c>
      <c r="P3345" s="1" t="s">
        <v>7458</v>
      </c>
      <c r="Q3345" t="s">
        <v>7459</v>
      </c>
      <c r="R3345">
        <v>86</v>
      </c>
      <c r="T3345" t="s">
        <v>7462</v>
      </c>
    </row>
    <row r="3346" spans="1:20" x14ac:dyDescent="0.25">
      <c r="A3346" t="s">
        <v>20</v>
      </c>
      <c r="B3346" t="s">
        <v>93</v>
      </c>
      <c r="C3346" t="s">
        <v>22</v>
      </c>
      <c r="D3346" t="s">
        <v>23</v>
      </c>
      <c r="E3346" t="s">
        <v>5</v>
      </c>
      <c r="G3346" t="s">
        <v>24</v>
      </c>
      <c r="H3346">
        <v>2027931</v>
      </c>
      <c r="I3346">
        <v>2028003</v>
      </c>
      <c r="J3346" t="s">
        <v>71</v>
      </c>
      <c r="P3346" s="1" t="s">
        <v>7463</v>
      </c>
      <c r="Q3346" t="s">
        <v>7464</v>
      </c>
      <c r="R3346">
        <v>73</v>
      </c>
      <c r="T3346" t="s">
        <v>7465</v>
      </c>
    </row>
    <row r="3347" spans="1:20" x14ac:dyDescent="0.25">
      <c r="A3347" t="s">
        <v>93</v>
      </c>
      <c r="C3347" t="s">
        <v>22</v>
      </c>
      <c r="D3347" t="s">
        <v>23</v>
      </c>
      <c r="E3347" t="s">
        <v>5</v>
      </c>
      <c r="G3347" t="s">
        <v>24</v>
      </c>
      <c r="H3347">
        <v>2027931</v>
      </c>
      <c r="I3347">
        <v>2028003</v>
      </c>
      <c r="J3347" t="s">
        <v>71</v>
      </c>
      <c r="N3347" t="s">
        <v>7456</v>
      </c>
      <c r="P3347" s="1" t="s">
        <v>7463</v>
      </c>
      <c r="Q3347" t="s">
        <v>7464</v>
      </c>
      <c r="R3347">
        <v>73</v>
      </c>
      <c r="T3347" t="s">
        <v>7466</v>
      </c>
    </row>
    <row r="3348" spans="1:20" x14ac:dyDescent="0.25">
      <c r="A3348" t="s">
        <v>20</v>
      </c>
      <c r="B3348" t="s">
        <v>21</v>
      </c>
      <c r="C3348" t="s">
        <v>22</v>
      </c>
      <c r="D3348" t="s">
        <v>23</v>
      </c>
      <c r="E3348" t="s">
        <v>5</v>
      </c>
      <c r="G3348" t="s">
        <v>24</v>
      </c>
      <c r="H3348">
        <v>2028342</v>
      </c>
      <c r="I3348">
        <v>2028755</v>
      </c>
      <c r="J3348" t="s">
        <v>25</v>
      </c>
      <c r="P3348" s="1" t="s">
        <v>7467</v>
      </c>
      <c r="Q3348" t="s">
        <v>7468</v>
      </c>
      <c r="R3348">
        <v>414</v>
      </c>
      <c r="T3348" t="s">
        <v>7469</v>
      </c>
    </row>
    <row r="3349" spans="1:20" x14ac:dyDescent="0.25">
      <c r="A3349" t="s">
        <v>29</v>
      </c>
      <c r="B3349" t="s">
        <v>30</v>
      </c>
      <c r="C3349" t="s">
        <v>22</v>
      </c>
      <c r="D3349" t="s">
        <v>23</v>
      </c>
      <c r="E3349" t="s">
        <v>5</v>
      </c>
      <c r="G3349" t="s">
        <v>24</v>
      </c>
      <c r="H3349">
        <v>2028342</v>
      </c>
      <c r="I3349">
        <v>2028755</v>
      </c>
      <c r="J3349" t="s">
        <v>25</v>
      </c>
      <c r="K3349" t="s">
        <v>7470</v>
      </c>
      <c r="L3349" t="s">
        <v>7470</v>
      </c>
      <c r="N3349" t="s">
        <v>1229</v>
      </c>
      <c r="P3349" s="1" t="s">
        <v>7467</v>
      </c>
      <c r="Q3349" t="s">
        <v>7468</v>
      </c>
      <c r="R3349">
        <v>414</v>
      </c>
      <c r="S3349">
        <v>137</v>
      </c>
    </row>
    <row r="3350" spans="1:20" x14ac:dyDescent="0.25">
      <c r="A3350" t="s">
        <v>20</v>
      </c>
      <c r="B3350" t="s">
        <v>21</v>
      </c>
      <c r="C3350" t="s">
        <v>22</v>
      </c>
      <c r="D3350" t="s">
        <v>23</v>
      </c>
      <c r="E3350" t="s">
        <v>5</v>
      </c>
      <c r="G3350" t="s">
        <v>24</v>
      </c>
      <c r="H3350">
        <v>2028774</v>
      </c>
      <c r="I3350">
        <v>2030069</v>
      </c>
      <c r="J3350" t="s">
        <v>25</v>
      </c>
      <c r="P3350" s="1" t="s">
        <v>7471</v>
      </c>
      <c r="Q3350" t="s">
        <v>7472</v>
      </c>
      <c r="R3350">
        <v>1296</v>
      </c>
      <c r="T3350" t="s">
        <v>7473</v>
      </c>
    </row>
    <row r="3351" spans="1:20" x14ac:dyDescent="0.25">
      <c r="A3351" t="s">
        <v>29</v>
      </c>
      <c r="B3351" t="s">
        <v>30</v>
      </c>
      <c r="C3351" t="s">
        <v>22</v>
      </c>
      <c r="D3351" t="s">
        <v>23</v>
      </c>
      <c r="E3351" t="s">
        <v>5</v>
      </c>
      <c r="G3351" t="s">
        <v>24</v>
      </c>
      <c r="H3351">
        <v>2028774</v>
      </c>
      <c r="I3351">
        <v>2030069</v>
      </c>
      <c r="J3351" t="s">
        <v>25</v>
      </c>
      <c r="K3351" t="s">
        <v>7474</v>
      </c>
      <c r="L3351" t="s">
        <v>7474</v>
      </c>
      <c r="N3351" t="s">
        <v>7475</v>
      </c>
      <c r="P3351" s="1" t="s">
        <v>7471</v>
      </c>
      <c r="Q3351" t="s">
        <v>7472</v>
      </c>
      <c r="R3351">
        <v>1296</v>
      </c>
      <c r="S3351">
        <v>431</v>
      </c>
    </row>
    <row r="3352" spans="1:20" x14ac:dyDescent="0.25">
      <c r="A3352" t="s">
        <v>20</v>
      </c>
      <c r="B3352" t="s">
        <v>21</v>
      </c>
      <c r="C3352" t="s">
        <v>22</v>
      </c>
      <c r="D3352" t="s">
        <v>23</v>
      </c>
      <c r="E3352" t="s">
        <v>5</v>
      </c>
      <c r="G3352" t="s">
        <v>24</v>
      </c>
      <c r="H3352">
        <v>2030181</v>
      </c>
      <c r="I3352">
        <v>2030633</v>
      </c>
      <c r="J3352" t="s">
        <v>25</v>
      </c>
      <c r="P3352" s="1" t="s">
        <v>7476</v>
      </c>
      <c r="Q3352" t="s">
        <v>7477</v>
      </c>
      <c r="R3352">
        <v>453</v>
      </c>
      <c r="T3352" t="s">
        <v>7478</v>
      </c>
    </row>
    <row r="3353" spans="1:20" x14ac:dyDescent="0.25">
      <c r="A3353" t="s">
        <v>29</v>
      </c>
      <c r="B3353" t="s">
        <v>30</v>
      </c>
      <c r="C3353" t="s">
        <v>22</v>
      </c>
      <c r="D3353" t="s">
        <v>23</v>
      </c>
      <c r="E3353" t="s">
        <v>5</v>
      </c>
      <c r="G3353" t="s">
        <v>24</v>
      </c>
      <c r="H3353">
        <v>2030181</v>
      </c>
      <c r="I3353">
        <v>2030633</v>
      </c>
      <c r="J3353" t="s">
        <v>25</v>
      </c>
      <c r="K3353" t="s">
        <v>7479</v>
      </c>
      <c r="L3353" t="s">
        <v>7479</v>
      </c>
      <c r="N3353" t="s">
        <v>36</v>
      </c>
      <c r="P3353" s="1" t="s">
        <v>7476</v>
      </c>
      <c r="Q3353" t="s">
        <v>7477</v>
      </c>
      <c r="R3353">
        <v>453</v>
      </c>
      <c r="S3353">
        <v>150</v>
      </c>
    </row>
    <row r="3354" spans="1:20" x14ac:dyDescent="0.25">
      <c r="A3354" t="s">
        <v>20</v>
      </c>
      <c r="B3354" t="s">
        <v>21</v>
      </c>
      <c r="C3354" t="s">
        <v>22</v>
      </c>
      <c r="D3354" t="s">
        <v>23</v>
      </c>
      <c r="E3354" t="s">
        <v>5</v>
      </c>
      <c r="G3354" t="s">
        <v>24</v>
      </c>
      <c r="H3354">
        <v>2030680</v>
      </c>
      <c r="I3354">
        <v>2031927</v>
      </c>
      <c r="J3354" t="s">
        <v>25</v>
      </c>
      <c r="P3354" s="1" t="s">
        <v>7480</v>
      </c>
      <c r="Q3354" t="s">
        <v>7481</v>
      </c>
      <c r="R3354">
        <v>1248</v>
      </c>
    </row>
    <row r="3355" spans="1:20" x14ac:dyDescent="0.25">
      <c r="A3355" t="s">
        <v>29</v>
      </c>
      <c r="B3355" t="s">
        <v>30</v>
      </c>
      <c r="C3355" t="s">
        <v>22</v>
      </c>
      <c r="D3355" t="s">
        <v>23</v>
      </c>
      <c r="E3355" t="s">
        <v>5</v>
      </c>
      <c r="G3355" t="s">
        <v>24</v>
      </c>
      <c r="H3355">
        <v>2030680</v>
      </c>
      <c r="I3355">
        <v>2031927</v>
      </c>
      <c r="J3355" t="s">
        <v>25</v>
      </c>
      <c r="K3355" t="s">
        <v>7482</v>
      </c>
      <c r="L3355" t="s">
        <v>7482</v>
      </c>
      <c r="N3355" t="s">
        <v>7483</v>
      </c>
      <c r="P3355" s="1" t="s">
        <v>7480</v>
      </c>
      <c r="Q3355" t="s">
        <v>7481</v>
      </c>
      <c r="R3355">
        <v>1248</v>
      </c>
      <c r="S3355">
        <v>415</v>
      </c>
    </row>
    <row r="3356" spans="1:20" x14ac:dyDescent="0.25">
      <c r="A3356" t="s">
        <v>20</v>
      </c>
      <c r="B3356" t="s">
        <v>21</v>
      </c>
      <c r="C3356" t="s">
        <v>22</v>
      </c>
      <c r="D3356" t="s">
        <v>23</v>
      </c>
      <c r="E3356" t="s">
        <v>5</v>
      </c>
      <c r="G3356" t="s">
        <v>24</v>
      </c>
      <c r="H3356">
        <v>2032145</v>
      </c>
      <c r="I3356">
        <v>2032993</v>
      </c>
      <c r="J3356" t="s">
        <v>25</v>
      </c>
      <c r="P3356" s="1" t="s">
        <v>7484</v>
      </c>
      <c r="Q3356" t="s">
        <v>7485</v>
      </c>
      <c r="R3356">
        <v>849</v>
      </c>
      <c r="T3356" t="s">
        <v>7486</v>
      </c>
    </row>
    <row r="3357" spans="1:20" x14ac:dyDescent="0.25">
      <c r="A3357" t="s">
        <v>29</v>
      </c>
      <c r="B3357" t="s">
        <v>30</v>
      </c>
      <c r="C3357" t="s">
        <v>22</v>
      </c>
      <c r="D3357" t="s">
        <v>23</v>
      </c>
      <c r="E3357" t="s">
        <v>5</v>
      </c>
      <c r="G3357" t="s">
        <v>24</v>
      </c>
      <c r="H3357">
        <v>2032145</v>
      </c>
      <c r="I3357">
        <v>2032993</v>
      </c>
      <c r="J3357" t="s">
        <v>25</v>
      </c>
      <c r="K3357" t="s">
        <v>7487</v>
      </c>
      <c r="L3357" t="s">
        <v>7487</v>
      </c>
      <c r="N3357" t="s">
        <v>3174</v>
      </c>
      <c r="P3357" s="1" t="s">
        <v>7484</v>
      </c>
      <c r="Q3357" t="s">
        <v>7485</v>
      </c>
      <c r="R3357">
        <v>849</v>
      </c>
      <c r="S3357">
        <v>282</v>
      </c>
    </row>
    <row r="3358" spans="1:20" x14ac:dyDescent="0.25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G3358" t="s">
        <v>24</v>
      </c>
      <c r="H3358">
        <v>2032990</v>
      </c>
      <c r="I3358">
        <v>2034564</v>
      </c>
      <c r="J3358" t="s">
        <v>25</v>
      </c>
      <c r="P3358" s="1" t="s">
        <v>7488</v>
      </c>
      <c r="Q3358" t="s">
        <v>7489</v>
      </c>
      <c r="R3358">
        <v>1575</v>
      </c>
      <c r="T3358" t="s">
        <v>7490</v>
      </c>
    </row>
    <row r="3359" spans="1:20" x14ac:dyDescent="0.25">
      <c r="A3359" t="s">
        <v>29</v>
      </c>
      <c r="B3359" t="s">
        <v>30</v>
      </c>
      <c r="C3359" t="s">
        <v>22</v>
      </c>
      <c r="D3359" t="s">
        <v>23</v>
      </c>
      <c r="E3359" t="s">
        <v>5</v>
      </c>
      <c r="G3359" t="s">
        <v>24</v>
      </c>
      <c r="H3359">
        <v>2032990</v>
      </c>
      <c r="I3359">
        <v>2034564</v>
      </c>
      <c r="J3359" t="s">
        <v>25</v>
      </c>
      <c r="K3359" t="s">
        <v>7491</v>
      </c>
      <c r="L3359" t="s">
        <v>7491</v>
      </c>
      <c r="N3359" t="s">
        <v>36</v>
      </c>
      <c r="P3359" s="1" t="s">
        <v>7488</v>
      </c>
      <c r="Q3359" t="s">
        <v>7489</v>
      </c>
      <c r="R3359">
        <v>1575</v>
      </c>
      <c r="S3359">
        <v>524</v>
      </c>
    </row>
    <row r="3360" spans="1:20" x14ac:dyDescent="0.25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G3360" t="s">
        <v>24</v>
      </c>
      <c r="H3360">
        <v>2034725</v>
      </c>
      <c r="I3360">
        <v>2036479</v>
      </c>
      <c r="J3360" t="s">
        <v>25</v>
      </c>
      <c r="P3360" s="1" t="s">
        <v>7492</v>
      </c>
      <c r="Q3360" t="s">
        <v>7493</v>
      </c>
      <c r="R3360">
        <v>1755</v>
      </c>
      <c r="T3360" t="s">
        <v>7494</v>
      </c>
    </row>
    <row r="3361" spans="1:20" x14ac:dyDescent="0.25">
      <c r="A3361" t="s">
        <v>29</v>
      </c>
      <c r="B3361" t="s">
        <v>30</v>
      </c>
      <c r="C3361" t="s">
        <v>22</v>
      </c>
      <c r="D3361" t="s">
        <v>23</v>
      </c>
      <c r="E3361" t="s">
        <v>5</v>
      </c>
      <c r="G3361" t="s">
        <v>24</v>
      </c>
      <c r="H3361">
        <v>2034725</v>
      </c>
      <c r="I3361">
        <v>2036479</v>
      </c>
      <c r="J3361" t="s">
        <v>25</v>
      </c>
      <c r="K3361" t="s">
        <v>7495</v>
      </c>
      <c r="L3361" t="s">
        <v>7495</v>
      </c>
      <c r="N3361" t="s">
        <v>7483</v>
      </c>
      <c r="P3361" s="1" t="s">
        <v>7492</v>
      </c>
      <c r="Q3361" t="s">
        <v>7493</v>
      </c>
      <c r="R3361">
        <v>1755</v>
      </c>
      <c r="S3361">
        <v>584</v>
      </c>
    </row>
    <row r="3362" spans="1:20" x14ac:dyDescent="0.25">
      <c r="A3362" t="s">
        <v>20</v>
      </c>
      <c r="B3362" t="s">
        <v>21</v>
      </c>
      <c r="C3362" t="s">
        <v>22</v>
      </c>
      <c r="D3362" t="s">
        <v>23</v>
      </c>
      <c r="E3362" t="s">
        <v>5</v>
      </c>
      <c r="G3362" t="s">
        <v>24</v>
      </c>
      <c r="H3362">
        <v>2036625</v>
      </c>
      <c r="I3362">
        <v>2038085</v>
      </c>
      <c r="J3362" t="s">
        <v>25</v>
      </c>
      <c r="P3362" s="1" t="s">
        <v>7496</v>
      </c>
      <c r="Q3362" t="s">
        <v>7497</v>
      </c>
      <c r="R3362">
        <v>1461</v>
      </c>
      <c r="T3362" t="s">
        <v>7498</v>
      </c>
    </row>
    <row r="3363" spans="1:20" x14ac:dyDescent="0.25">
      <c r="A3363" t="s">
        <v>29</v>
      </c>
      <c r="B3363" t="s">
        <v>30</v>
      </c>
      <c r="C3363" t="s">
        <v>22</v>
      </c>
      <c r="D3363" t="s">
        <v>23</v>
      </c>
      <c r="E3363" t="s">
        <v>5</v>
      </c>
      <c r="G3363" t="s">
        <v>24</v>
      </c>
      <c r="H3363">
        <v>2036625</v>
      </c>
      <c r="I3363">
        <v>2038085</v>
      </c>
      <c r="J3363" t="s">
        <v>25</v>
      </c>
      <c r="K3363" t="s">
        <v>7499</v>
      </c>
      <c r="L3363" t="s">
        <v>7499</v>
      </c>
      <c r="N3363" t="s">
        <v>7500</v>
      </c>
      <c r="P3363" s="1" t="s">
        <v>7496</v>
      </c>
      <c r="Q3363" t="s">
        <v>7497</v>
      </c>
      <c r="R3363">
        <v>1461</v>
      </c>
      <c r="S3363">
        <v>486</v>
      </c>
    </row>
    <row r="3364" spans="1:20" x14ac:dyDescent="0.25">
      <c r="A3364" t="s">
        <v>20</v>
      </c>
      <c r="B3364" t="s">
        <v>21</v>
      </c>
      <c r="C3364" t="s">
        <v>22</v>
      </c>
      <c r="D3364" t="s">
        <v>23</v>
      </c>
      <c r="E3364" t="s">
        <v>5</v>
      </c>
      <c r="G3364" t="s">
        <v>24</v>
      </c>
      <c r="H3364">
        <v>2038278</v>
      </c>
      <c r="I3364">
        <v>2038490</v>
      </c>
      <c r="J3364" t="s">
        <v>71</v>
      </c>
      <c r="P3364" s="1" t="s">
        <v>7501</v>
      </c>
      <c r="Q3364" t="s">
        <v>7502</v>
      </c>
      <c r="R3364">
        <v>213</v>
      </c>
    </row>
    <row r="3365" spans="1:20" x14ac:dyDescent="0.25">
      <c r="A3365" t="s">
        <v>29</v>
      </c>
      <c r="B3365" t="s">
        <v>30</v>
      </c>
      <c r="C3365" t="s">
        <v>22</v>
      </c>
      <c r="D3365" t="s">
        <v>23</v>
      </c>
      <c r="E3365" t="s">
        <v>5</v>
      </c>
      <c r="G3365" t="s">
        <v>24</v>
      </c>
      <c r="H3365">
        <v>2038278</v>
      </c>
      <c r="I3365">
        <v>2038490</v>
      </c>
      <c r="J3365" t="s">
        <v>71</v>
      </c>
      <c r="K3365" t="s">
        <v>7503</v>
      </c>
      <c r="L3365" t="s">
        <v>7503</v>
      </c>
      <c r="N3365" t="s">
        <v>36</v>
      </c>
      <c r="P3365" s="1" t="s">
        <v>7501</v>
      </c>
      <c r="Q3365" t="s">
        <v>7502</v>
      </c>
      <c r="R3365">
        <v>213</v>
      </c>
      <c r="S3365">
        <v>70</v>
      </c>
    </row>
    <row r="3366" spans="1:20" x14ac:dyDescent="0.25">
      <c r="A3366" t="s">
        <v>20</v>
      </c>
      <c r="B3366" t="s">
        <v>21</v>
      </c>
      <c r="C3366" t="s">
        <v>22</v>
      </c>
      <c r="D3366" t="s">
        <v>23</v>
      </c>
      <c r="E3366" t="s">
        <v>5</v>
      </c>
      <c r="G3366" t="s">
        <v>24</v>
      </c>
      <c r="H3366">
        <v>2038542</v>
      </c>
      <c r="I3366">
        <v>2039597</v>
      </c>
      <c r="J3366" t="s">
        <v>71</v>
      </c>
      <c r="P3366" s="1" t="s">
        <v>7504</v>
      </c>
      <c r="Q3366" t="s">
        <v>7505</v>
      </c>
      <c r="R3366">
        <v>1056</v>
      </c>
      <c r="T3366" t="s">
        <v>7506</v>
      </c>
    </row>
    <row r="3367" spans="1:20" x14ac:dyDescent="0.25">
      <c r="A3367" t="s">
        <v>29</v>
      </c>
      <c r="B3367" t="s">
        <v>30</v>
      </c>
      <c r="C3367" t="s">
        <v>22</v>
      </c>
      <c r="D3367" t="s">
        <v>23</v>
      </c>
      <c r="E3367" t="s">
        <v>5</v>
      </c>
      <c r="G3367" t="s">
        <v>24</v>
      </c>
      <c r="H3367">
        <v>2038542</v>
      </c>
      <c r="I3367">
        <v>2039597</v>
      </c>
      <c r="J3367" t="s">
        <v>71</v>
      </c>
      <c r="K3367" t="s">
        <v>7507</v>
      </c>
      <c r="L3367" t="s">
        <v>7507</v>
      </c>
      <c r="N3367" t="s">
        <v>7508</v>
      </c>
      <c r="P3367" s="1" t="s">
        <v>7504</v>
      </c>
      <c r="Q3367" t="s">
        <v>7505</v>
      </c>
      <c r="R3367">
        <v>1056</v>
      </c>
      <c r="S3367">
        <v>351</v>
      </c>
    </row>
    <row r="3368" spans="1:20" x14ac:dyDescent="0.25">
      <c r="A3368" t="s">
        <v>20</v>
      </c>
      <c r="B3368" t="s">
        <v>21</v>
      </c>
      <c r="C3368" t="s">
        <v>22</v>
      </c>
      <c r="D3368" t="s">
        <v>23</v>
      </c>
      <c r="E3368" t="s">
        <v>5</v>
      </c>
      <c r="G3368" t="s">
        <v>24</v>
      </c>
      <c r="H3368">
        <v>2039672</v>
      </c>
      <c r="I3368">
        <v>2042719</v>
      </c>
      <c r="J3368" t="s">
        <v>71</v>
      </c>
      <c r="P3368" s="1" t="s">
        <v>7509</v>
      </c>
      <c r="Q3368" t="s">
        <v>7510</v>
      </c>
      <c r="R3368">
        <v>3048</v>
      </c>
      <c r="T3368" t="s">
        <v>7511</v>
      </c>
    </row>
    <row r="3369" spans="1:20" x14ac:dyDescent="0.25">
      <c r="A3369" t="s">
        <v>29</v>
      </c>
      <c r="B3369" t="s">
        <v>30</v>
      </c>
      <c r="C3369" t="s">
        <v>22</v>
      </c>
      <c r="D3369" t="s">
        <v>23</v>
      </c>
      <c r="E3369" t="s">
        <v>5</v>
      </c>
      <c r="G3369" t="s">
        <v>24</v>
      </c>
      <c r="H3369">
        <v>2039672</v>
      </c>
      <c r="I3369">
        <v>2042719</v>
      </c>
      <c r="J3369" t="s">
        <v>71</v>
      </c>
      <c r="K3369" t="s">
        <v>7512</v>
      </c>
      <c r="L3369" t="s">
        <v>7512</v>
      </c>
      <c r="N3369" t="s">
        <v>7513</v>
      </c>
      <c r="P3369" s="1" t="s">
        <v>7509</v>
      </c>
      <c r="Q3369" t="s">
        <v>7510</v>
      </c>
      <c r="R3369">
        <v>3048</v>
      </c>
      <c r="S3369">
        <v>1015</v>
      </c>
    </row>
    <row r="3370" spans="1:20" x14ac:dyDescent="0.25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G3370" t="s">
        <v>24</v>
      </c>
      <c r="H3370">
        <v>2042729</v>
      </c>
      <c r="I3370">
        <v>2042956</v>
      </c>
      <c r="J3370" t="s">
        <v>71</v>
      </c>
      <c r="P3370" s="1" t="s">
        <v>7514</v>
      </c>
      <c r="Q3370" t="s">
        <v>7515</v>
      </c>
      <c r="R3370">
        <v>228</v>
      </c>
      <c r="T3370" t="s">
        <v>7516</v>
      </c>
    </row>
    <row r="3371" spans="1:20" x14ac:dyDescent="0.25">
      <c r="A3371" t="s">
        <v>29</v>
      </c>
      <c r="B3371" t="s">
        <v>30</v>
      </c>
      <c r="C3371" t="s">
        <v>22</v>
      </c>
      <c r="D3371" t="s">
        <v>23</v>
      </c>
      <c r="E3371" t="s">
        <v>5</v>
      </c>
      <c r="G3371" t="s">
        <v>24</v>
      </c>
      <c r="H3371">
        <v>2042729</v>
      </c>
      <c r="I3371">
        <v>2042956</v>
      </c>
      <c r="J3371" t="s">
        <v>71</v>
      </c>
      <c r="K3371" t="s">
        <v>7517</v>
      </c>
      <c r="L3371" t="s">
        <v>7517</v>
      </c>
      <c r="N3371" t="s">
        <v>36</v>
      </c>
      <c r="P3371" s="1" t="s">
        <v>7514</v>
      </c>
      <c r="Q3371" t="s">
        <v>7515</v>
      </c>
      <c r="R3371">
        <v>228</v>
      </c>
      <c r="S3371">
        <v>75</v>
      </c>
    </row>
    <row r="3372" spans="1:20" x14ac:dyDescent="0.25">
      <c r="A3372" t="s">
        <v>20</v>
      </c>
      <c r="B3372" t="s">
        <v>21</v>
      </c>
      <c r="C3372" t="s">
        <v>22</v>
      </c>
      <c r="D3372" t="s">
        <v>23</v>
      </c>
      <c r="E3372" t="s">
        <v>5</v>
      </c>
      <c r="G3372" t="s">
        <v>24</v>
      </c>
      <c r="H3372">
        <v>2042960</v>
      </c>
      <c r="I3372">
        <v>2043439</v>
      </c>
      <c r="J3372" t="s">
        <v>71</v>
      </c>
      <c r="P3372" s="1" t="s">
        <v>7518</v>
      </c>
      <c r="Q3372" t="s">
        <v>7519</v>
      </c>
      <c r="R3372">
        <v>480</v>
      </c>
      <c r="T3372" t="s">
        <v>7520</v>
      </c>
    </row>
    <row r="3373" spans="1:20" x14ac:dyDescent="0.25">
      <c r="A3373" t="s">
        <v>29</v>
      </c>
      <c r="B3373" t="s">
        <v>30</v>
      </c>
      <c r="C3373" t="s">
        <v>22</v>
      </c>
      <c r="D3373" t="s">
        <v>23</v>
      </c>
      <c r="E3373" t="s">
        <v>5</v>
      </c>
      <c r="G3373" t="s">
        <v>24</v>
      </c>
      <c r="H3373">
        <v>2042960</v>
      </c>
      <c r="I3373">
        <v>2043439</v>
      </c>
      <c r="J3373" t="s">
        <v>71</v>
      </c>
      <c r="K3373" t="s">
        <v>7521</v>
      </c>
      <c r="L3373" t="s">
        <v>7521</v>
      </c>
      <c r="N3373" t="s">
        <v>7522</v>
      </c>
      <c r="P3373" s="1" t="s">
        <v>7518</v>
      </c>
      <c r="Q3373" t="s">
        <v>7519</v>
      </c>
      <c r="R3373">
        <v>480</v>
      </c>
      <c r="S3373">
        <v>159</v>
      </c>
    </row>
    <row r="3374" spans="1:20" x14ac:dyDescent="0.25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G3374" t="s">
        <v>24</v>
      </c>
      <c r="H3374">
        <v>2043436</v>
      </c>
      <c r="I3374">
        <v>2043651</v>
      </c>
      <c r="J3374" t="s">
        <v>71</v>
      </c>
      <c r="P3374" s="1" t="s">
        <v>7523</v>
      </c>
      <c r="Q3374" t="s">
        <v>7524</v>
      </c>
      <c r="R3374">
        <v>216</v>
      </c>
    </row>
    <row r="3375" spans="1:20" x14ac:dyDescent="0.25">
      <c r="A3375" t="s">
        <v>29</v>
      </c>
      <c r="B3375" t="s">
        <v>30</v>
      </c>
      <c r="C3375" t="s">
        <v>22</v>
      </c>
      <c r="D3375" t="s">
        <v>23</v>
      </c>
      <c r="E3375" t="s">
        <v>5</v>
      </c>
      <c r="G3375" t="s">
        <v>24</v>
      </c>
      <c r="H3375">
        <v>2043436</v>
      </c>
      <c r="I3375">
        <v>2043651</v>
      </c>
      <c r="J3375" t="s">
        <v>71</v>
      </c>
      <c r="K3375" t="s">
        <v>7525</v>
      </c>
      <c r="L3375" t="s">
        <v>7525</v>
      </c>
      <c r="N3375" t="s">
        <v>7526</v>
      </c>
      <c r="P3375" s="1" t="s">
        <v>7523</v>
      </c>
      <c r="Q3375" t="s">
        <v>7524</v>
      </c>
      <c r="R3375">
        <v>216</v>
      </c>
      <c r="S3375">
        <v>71</v>
      </c>
    </row>
    <row r="3376" spans="1:20" x14ac:dyDescent="0.25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G3376" t="s">
        <v>24</v>
      </c>
      <c r="H3376">
        <v>2043756</v>
      </c>
      <c r="I3376">
        <v>2045981</v>
      </c>
      <c r="J3376" t="s">
        <v>71</v>
      </c>
      <c r="P3376" s="1" t="s">
        <v>7527</v>
      </c>
      <c r="Q3376" t="s">
        <v>7528</v>
      </c>
      <c r="R3376">
        <v>2226</v>
      </c>
      <c r="T3376" t="s">
        <v>7529</v>
      </c>
    </row>
    <row r="3377" spans="1:20" x14ac:dyDescent="0.25">
      <c r="A3377" t="s">
        <v>29</v>
      </c>
      <c r="B3377" t="s">
        <v>30</v>
      </c>
      <c r="C3377" t="s">
        <v>22</v>
      </c>
      <c r="D3377" t="s">
        <v>23</v>
      </c>
      <c r="E3377" t="s">
        <v>5</v>
      </c>
      <c r="G3377" t="s">
        <v>24</v>
      </c>
      <c r="H3377">
        <v>2043756</v>
      </c>
      <c r="I3377">
        <v>2045981</v>
      </c>
      <c r="J3377" t="s">
        <v>71</v>
      </c>
      <c r="K3377" t="s">
        <v>7530</v>
      </c>
      <c r="L3377" t="s">
        <v>7530</v>
      </c>
      <c r="N3377" t="s">
        <v>7531</v>
      </c>
      <c r="P3377" s="1" t="s">
        <v>7527</v>
      </c>
      <c r="Q3377" t="s">
        <v>7528</v>
      </c>
      <c r="R3377">
        <v>2226</v>
      </c>
      <c r="S3377">
        <v>741</v>
      </c>
    </row>
    <row r="3378" spans="1:20" x14ac:dyDescent="0.25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G3378" t="s">
        <v>24</v>
      </c>
      <c r="H3378">
        <v>2046329</v>
      </c>
      <c r="I3378">
        <v>2046610</v>
      </c>
      <c r="J3378" t="s">
        <v>25</v>
      </c>
      <c r="P3378" s="1" t="s">
        <v>7532</v>
      </c>
      <c r="Q3378" t="s">
        <v>7533</v>
      </c>
      <c r="R3378">
        <v>282</v>
      </c>
    </row>
    <row r="3379" spans="1:20" x14ac:dyDescent="0.25">
      <c r="A3379" t="s">
        <v>29</v>
      </c>
      <c r="B3379" t="s">
        <v>30</v>
      </c>
      <c r="C3379" t="s">
        <v>22</v>
      </c>
      <c r="D3379" t="s">
        <v>23</v>
      </c>
      <c r="E3379" t="s">
        <v>5</v>
      </c>
      <c r="G3379" t="s">
        <v>24</v>
      </c>
      <c r="H3379">
        <v>2046329</v>
      </c>
      <c r="I3379">
        <v>2046610</v>
      </c>
      <c r="J3379" t="s">
        <v>25</v>
      </c>
      <c r="K3379" t="s">
        <v>7534</v>
      </c>
      <c r="L3379" t="s">
        <v>7534</v>
      </c>
      <c r="N3379" t="s">
        <v>36</v>
      </c>
      <c r="P3379" s="1" t="s">
        <v>7532</v>
      </c>
      <c r="Q3379" t="s">
        <v>7533</v>
      </c>
      <c r="R3379">
        <v>282</v>
      </c>
      <c r="S3379">
        <v>93</v>
      </c>
    </row>
    <row r="3380" spans="1:20" x14ac:dyDescent="0.25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G3380" t="s">
        <v>24</v>
      </c>
      <c r="H3380">
        <v>2046644</v>
      </c>
      <c r="I3380">
        <v>2047294</v>
      </c>
      <c r="J3380" t="s">
        <v>25</v>
      </c>
      <c r="P3380" s="1" t="s">
        <v>7535</v>
      </c>
      <c r="Q3380" t="s">
        <v>7536</v>
      </c>
      <c r="R3380">
        <v>651</v>
      </c>
      <c r="T3380" t="s">
        <v>7537</v>
      </c>
    </row>
    <row r="3381" spans="1:20" x14ac:dyDescent="0.25">
      <c r="A3381" t="s">
        <v>29</v>
      </c>
      <c r="B3381" t="s">
        <v>30</v>
      </c>
      <c r="C3381" t="s">
        <v>22</v>
      </c>
      <c r="D3381" t="s">
        <v>23</v>
      </c>
      <c r="E3381" t="s">
        <v>5</v>
      </c>
      <c r="G3381" t="s">
        <v>24</v>
      </c>
      <c r="H3381">
        <v>2046644</v>
      </c>
      <c r="I3381">
        <v>2047294</v>
      </c>
      <c r="J3381" t="s">
        <v>25</v>
      </c>
      <c r="K3381" t="s">
        <v>7538</v>
      </c>
      <c r="L3381" t="s">
        <v>7538</v>
      </c>
      <c r="N3381" t="s">
        <v>2087</v>
      </c>
      <c r="P3381" s="1" t="s">
        <v>7535</v>
      </c>
      <c r="Q3381" t="s">
        <v>7536</v>
      </c>
      <c r="R3381">
        <v>651</v>
      </c>
      <c r="S3381">
        <v>216</v>
      </c>
    </row>
    <row r="3382" spans="1:20" x14ac:dyDescent="0.25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G3382" t="s">
        <v>24</v>
      </c>
      <c r="H3382">
        <v>2047244</v>
      </c>
      <c r="I3382">
        <v>2049961</v>
      </c>
      <c r="J3382" t="s">
        <v>71</v>
      </c>
      <c r="P3382" s="1" t="s">
        <v>7539</v>
      </c>
      <c r="Q3382" t="s">
        <v>7540</v>
      </c>
      <c r="R3382">
        <v>2718</v>
      </c>
    </row>
    <row r="3383" spans="1:20" x14ac:dyDescent="0.25">
      <c r="A3383" t="s">
        <v>29</v>
      </c>
      <c r="B3383" t="s">
        <v>30</v>
      </c>
      <c r="C3383" t="s">
        <v>22</v>
      </c>
      <c r="D3383" t="s">
        <v>23</v>
      </c>
      <c r="E3383" t="s">
        <v>5</v>
      </c>
      <c r="G3383" t="s">
        <v>24</v>
      </c>
      <c r="H3383">
        <v>2047244</v>
      </c>
      <c r="I3383">
        <v>2049961</v>
      </c>
      <c r="J3383" t="s">
        <v>71</v>
      </c>
      <c r="K3383" t="s">
        <v>7541</v>
      </c>
      <c r="L3383" t="s">
        <v>7541</v>
      </c>
      <c r="N3383" t="s">
        <v>36</v>
      </c>
      <c r="P3383" s="1" t="s">
        <v>7539</v>
      </c>
      <c r="Q3383" t="s">
        <v>7540</v>
      </c>
      <c r="R3383">
        <v>2718</v>
      </c>
      <c r="S3383">
        <v>905</v>
      </c>
    </row>
    <row r="3384" spans="1:20" x14ac:dyDescent="0.25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G3384" t="s">
        <v>24</v>
      </c>
      <c r="H3384">
        <v>2049969</v>
      </c>
      <c r="I3384">
        <v>2052482</v>
      </c>
      <c r="J3384" t="s">
        <v>71</v>
      </c>
      <c r="P3384" s="1" t="s">
        <v>7542</v>
      </c>
      <c r="Q3384" t="s">
        <v>7543</v>
      </c>
      <c r="R3384">
        <v>2514</v>
      </c>
      <c r="T3384" t="s">
        <v>7544</v>
      </c>
    </row>
    <row r="3385" spans="1:20" x14ac:dyDescent="0.25">
      <c r="A3385" t="s">
        <v>29</v>
      </c>
      <c r="B3385" t="s">
        <v>30</v>
      </c>
      <c r="C3385" t="s">
        <v>22</v>
      </c>
      <c r="D3385" t="s">
        <v>23</v>
      </c>
      <c r="E3385" t="s">
        <v>5</v>
      </c>
      <c r="G3385" t="s">
        <v>24</v>
      </c>
      <c r="H3385">
        <v>2049969</v>
      </c>
      <c r="I3385">
        <v>2052482</v>
      </c>
      <c r="J3385" t="s">
        <v>71</v>
      </c>
      <c r="K3385" t="s">
        <v>7545</v>
      </c>
      <c r="L3385" t="s">
        <v>7545</v>
      </c>
      <c r="N3385" t="s">
        <v>3753</v>
      </c>
      <c r="P3385" s="1" t="s">
        <v>7542</v>
      </c>
      <c r="Q3385" t="s">
        <v>7543</v>
      </c>
      <c r="R3385">
        <v>2514</v>
      </c>
      <c r="S3385">
        <v>837</v>
      </c>
    </row>
    <row r="3386" spans="1:20" x14ac:dyDescent="0.25">
      <c r="A3386" t="s">
        <v>20</v>
      </c>
      <c r="B3386" t="s">
        <v>21</v>
      </c>
      <c r="C3386" t="s">
        <v>22</v>
      </c>
      <c r="D3386" t="s">
        <v>23</v>
      </c>
      <c r="E3386" t="s">
        <v>5</v>
      </c>
      <c r="G3386" t="s">
        <v>24</v>
      </c>
      <c r="H3386">
        <v>2052486</v>
      </c>
      <c r="I3386">
        <v>2054405</v>
      </c>
      <c r="J3386" t="s">
        <v>71</v>
      </c>
      <c r="P3386" s="1" t="s">
        <v>7546</v>
      </c>
      <c r="Q3386" t="s">
        <v>7547</v>
      </c>
      <c r="R3386">
        <v>1920</v>
      </c>
      <c r="T3386" t="s">
        <v>7548</v>
      </c>
    </row>
    <row r="3387" spans="1:20" x14ac:dyDescent="0.25">
      <c r="A3387" t="s">
        <v>29</v>
      </c>
      <c r="B3387" t="s">
        <v>30</v>
      </c>
      <c r="C3387" t="s">
        <v>22</v>
      </c>
      <c r="D3387" t="s">
        <v>23</v>
      </c>
      <c r="E3387" t="s">
        <v>5</v>
      </c>
      <c r="G3387" t="s">
        <v>24</v>
      </c>
      <c r="H3387">
        <v>2052486</v>
      </c>
      <c r="I3387">
        <v>2054405</v>
      </c>
      <c r="J3387" t="s">
        <v>71</v>
      </c>
      <c r="K3387" t="s">
        <v>7549</v>
      </c>
      <c r="L3387" t="s">
        <v>7549</v>
      </c>
      <c r="N3387" t="s">
        <v>2079</v>
      </c>
      <c r="P3387" s="1" t="s">
        <v>7546</v>
      </c>
      <c r="Q3387" t="s">
        <v>7547</v>
      </c>
      <c r="R3387">
        <v>1920</v>
      </c>
      <c r="S3387">
        <v>639</v>
      </c>
    </row>
    <row r="3388" spans="1:20" x14ac:dyDescent="0.25">
      <c r="A3388" t="s">
        <v>20</v>
      </c>
      <c r="B3388" t="s">
        <v>21</v>
      </c>
      <c r="C3388" t="s">
        <v>22</v>
      </c>
      <c r="D3388" t="s">
        <v>23</v>
      </c>
      <c r="E3388" t="s">
        <v>5</v>
      </c>
      <c r="G3388" t="s">
        <v>24</v>
      </c>
      <c r="H3388">
        <v>2054452</v>
      </c>
      <c r="I3388">
        <v>2057148</v>
      </c>
      <c r="J3388" t="s">
        <v>71</v>
      </c>
      <c r="P3388" s="1" t="s">
        <v>7550</v>
      </c>
      <c r="Q3388" t="s">
        <v>7551</v>
      </c>
      <c r="R3388">
        <v>2697</v>
      </c>
      <c r="T3388" t="s">
        <v>7552</v>
      </c>
    </row>
    <row r="3389" spans="1:20" x14ac:dyDescent="0.25">
      <c r="A3389" t="s">
        <v>29</v>
      </c>
      <c r="B3389" t="s">
        <v>30</v>
      </c>
      <c r="C3389" t="s">
        <v>22</v>
      </c>
      <c r="D3389" t="s">
        <v>23</v>
      </c>
      <c r="E3389" t="s">
        <v>5</v>
      </c>
      <c r="G3389" t="s">
        <v>24</v>
      </c>
      <c r="H3389">
        <v>2054452</v>
      </c>
      <c r="I3389">
        <v>2057148</v>
      </c>
      <c r="J3389" t="s">
        <v>71</v>
      </c>
      <c r="K3389" t="s">
        <v>7553</v>
      </c>
      <c r="L3389" t="s">
        <v>7553</v>
      </c>
      <c r="N3389" t="s">
        <v>7554</v>
      </c>
      <c r="P3389" s="1" t="s">
        <v>7550</v>
      </c>
      <c r="Q3389" t="s">
        <v>7551</v>
      </c>
      <c r="R3389">
        <v>2697</v>
      </c>
      <c r="S3389">
        <v>898</v>
      </c>
    </row>
    <row r="3390" spans="1:20" x14ac:dyDescent="0.25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G3390" t="s">
        <v>24</v>
      </c>
      <c r="H3390">
        <v>2057324</v>
      </c>
      <c r="I3390">
        <v>2058646</v>
      </c>
      <c r="J3390" t="s">
        <v>71</v>
      </c>
      <c r="P3390" s="1" t="s">
        <v>7555</v>
      </c>
      <c r="Q3390" t="s">
        <v>7556</v>
      </c>
      <c r="R3390">
        <v>1323</v>
      </c>
      <c r="T3390" t="s">
        <v>7557</v>
      </c>
    </row>
    <row r="3391" spans="1:20" x14ac:dyDescent="0.25">
      <c r="A3391" t="s">
        <v>29</v>
      </c>
      <c r="B3391" t="s">
        <v>30</v>
      </c>
      <c r="C3391" t="s">
        <v>22</v>
      </c>
      <c r="D3391" t="s">
        <v>23</v>
      </c>
      <c r="E3391" t="s">
        <v>5</v>
      </c>
      <c r="G3391" t="s">
        <v>24</v>
      </c>
      <c r="H3391">
        <v>2057324</v>
      </c>
      <c r="I3391">
        <v>2058646</v>
      </c>
      <c r="J3391" t="s">
        <v>71</v>
      </c>
      <c r="K3391" t="s">
        <v>7558</v>
      </c>
      <c r="L3391" t="s">
        <v>7558</v>
      </c>
      <c r="N3391" t="s">
        <v>7559</v>
      </c>
      <c r="P3391" s="1" t="s">
        <v>7555</v>
      </c>
      <c r="Q3391" t="s">
        <v>7556</v>
      </c>
      <c r="R3391">
        <v>1323</v>
      </c>
      <c r="S3391">
        <v>440</v>
      </c>
    </row>
    <row r="3392" spans="1:20" x14ac:dyDescent="0.25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G3392" t="s">
        <v>24</v>
      </c>
      <c r="H3392">
        <v>2058866</v>
      </c>
      <c r="I3392">
        <v>2060041</v>
      </c>
      <c r="J3392" t="s">
        <v>71</v>
      </c>
      <c r="P3392" s="1" t="s">
        <v>7560</v>
      </c>
      <c r="Q3392" t="s">
        <v>7561</v>
      </c>
      <c r="R3392">
        <v>1176</v>
      </c>
    </row>
    <row r="3393" spans="1:20" x14ac:dyDescent="0.25">
      <c r="A3393" t="s">
        <v>29</v>
      </c>
      <c r="B3393" t="s">
        <v>30</v>
      </c>
      <c r="C3393" t="s">
        <v>22</v>
      </c>
      <c r="D3393" t="s">
        <v>23</v>
      </c>
      <c r="E3393" t="s">
        <v>5</v>
      </c>
      <c r="G3393" t="s">
        <v>24</v>
      </c>
      <c r="H3393">
        <v>2058866</v>
      </c>
      <c r="I3393">
        <v>2060041</v>
      </c>
      <c r="J3393" t="s">
        <v>71</v>
      </c>
      <c r="K3393" t="s">
        <v>7562</v>
      </c>
      <c r="L3393" t="s">
        <v>7562</v>
      </c>
      <c r="N3393" t="s">
        <v>7563</v>
      </c>
      <c r="P3393" s="1" t="s">
        <v>7560</v>
      </c>
      <c r="Q3393" t="s">
        <v>7561</v>
      </c>
      <c r="R3393">
        <v>1176</v>
      </c>
      <c r="S3393">
        <v>391</v>
      </c>
    </row>
    <row r="3394" spans="1:20" x14ac:dyDescent="0.25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G3394" t="s">
        <v>24</v>
      </c>
      <c r="H3394">
        <v>2060058</v>
      </c>
      <c r="I3394">
        <v>2060522</v>
      </c>
      <c r="J3394" t="s">
        <v>71</v>
      </c>
      <c r="P3394" s="1" t="s">
        <v>7564</v>
      </c>
      <c r="Q3394" t="s">
        <v>7565</v>
      </c>
      <c r="R3394">
        <v>465</v>
      </c>
      <c r="T3394" t="s">
        <v>7566</v>
      </c>
    </row>
    <row r="3395" spans="1:20" x14ac:dyDescent="0.25">
      <c r="A3395" t="s">
        <v>29</v>
      </c>
      <c r="B3395" t="s">
        <v>30</v>
      </c>
      <c r="C3395" t="s">
        <v>22</v>
      </c>
      <c r="D3395" t="s">
        <v>23</v>
      </c>
      <c r="E3395" t="s">
        <v>5</v>
      </c>
      <c r="G3395" t="s">
        <v>24</v>
      </c>
      <c r="H3395">
        <v>2060058</v>
      </c>
      <c r="I3395">
        <v>2060522</v>
      </c>
      <c r="J3395" t="s">
        <v>71</v>
      </c>
      <c r="K3395" t="s">
        <v>7567</v>
      </c>
      <c r="L3395" t="s">
        <v>7567</v>
      </c>
      <c r="N3395" t="s">
        <v>36</v>
      </c>
      <c r="P3395" s="1" t="s">
        <v>7564</v>
      </c>
      <c r="Q3395" t="s">
        <v>7565</v>
      </c>
      <c r="R3395">
        <v>465</v>
      </c>
      <c r="S3395">
        <v>154</v>
      </c>
    </row>
    <row r="3396" spans="1:20" x14ac:dyDescent="0.25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G3396" t="s">
        <v>24</v>
      </c>
      <c r="H3396">
        <v>2060522</v>
      </c>
      <c r="I3396">
        <v>2061169</v>
      </c>
      <c r="J3396" t="s">
        <v>71</v>
      </c>
      <c r="P3396" s="1" t="s">
        <v>7568</v>
      </c>
      <c r="Q3396" t="s">
        <v>7569</v>
      </c>
      <c r="R3396">
        <v>648</v>
      </c>
      <c r="T3396" t="s">
        <v>7570</v>
      </c>
    </row>
    <row r="3397" spans="1:20" x14ac:dyDescent="0.25">
      <c r="A3397" t="s">
        <v>29</v>
      </c>
      <c r="B3397" t="s">
        <v>30</v>
      </c>
      <c r="C3397" t="s">
        <v>22</v>
      </c>
      <c r="D3397" t="s">
        <v>23</v>
      </c>
      <c r="E3397" t="s">
        <v>5</v>
      </c>
      <c r="G3397" t="s">
        <v>24</v>
      </c>
      <c r="H3397">
        <v>2060522</v>
      </c>
      <c r="I3397">
        <v>2061169</v>
      </c>
      <c r="J3397" t="s">
        <v>71</v>
      </c>
      <c r="K3397" t="s">
        <v>7571</v>
      </c>
      <c r="L3397" t="s">
        <v>7571</v>
      </c>
      <c r="N3397" t="s">
        <v>7572</v>
      </c>
      <c r="P3397" s="1" t="s">
        <v>7568</v>
      </c>
      <c r="Q3397" t="s">
        <v>7569</v>
      </c>
      <c r="R3397">
        <v>648</v>
      </c>
      <c r="S3397">
        <v>215</v>
      </c>
    </row>
    <row r="3398" spans="1:20" x14ac:dyDescent="0.25">
      <c r="A3398" t="s">
        <v>20</v>
      </c>
      <c r="B3398" t="s">
        <v>21</v>
      </c>
      <c r="C3398" t="s">
        <v>22</v>
      </c>
      <c r="D3398" t="s">
        <v>23</v>
      </c>
      <c r="E3398" t="s">
        <v>5</v>
      </c>
      <c r="G3398" t="s">
        <v>24</v>
      </c>
      <c r="H3398">
        <v>2061169</v>
      </c>
      <c r="I3398">
        <v>2061840</v>
      </c>
      <c r="J3398" t="s">
        <v>71</v>
      </c>
      <c r="P3398" s="1" t="s">
        <v>7573</v>
      </c>
      <c r="Q3398" t="s">
        <v>7574</v>
      </c>
      <c r="R3398">
        <v>672</v>
      </c>
    </row>
    <row r="3399" spans="1:20" x14ac:dyDescent="0.25">
      <c r="A3399" t="s">
        <v>29</v>
      </c>
      <c r="B3399" t="s">
        <v>30</v>
      </c>
      <c r="C3399" t="s">
        <v>22</v>
      </c>
      <c r="D3399" t="s">
        <v>23</v>
      </c>
      <c r="E3399" t="s">
        <v>5</v>
      </c>
      <c r="G3399" t="s">
        <v>24</v>
      </c>
      <c r="H3399">
        <v>2061169</v>
      </c>
      <c r="I3399">
        <v>2061840</v>
      </c>
      <c r="J3399" t="s">
        <v>71</v>
      </c>
      <c r="K3399" t="s">
        <v>7575</v>
      </c>
      <c r="L3399" t="s">
        <v>7575</v>
      </c>
      <c r="N3399" t="s">
        <v>7576</v>
      </c>
      <c r="P3399" s="1" t="s">
        <v>7573</v>
      </c>
      <c r="Q3399" t="s">
        <v>7574</v>
      </c>
      <c r="R3399">
        <v>672</v>
      </c>
      <c r="S3399">
        <v>223</v>
      </c>
    </row>
    <row r="3400" spans="1:20" x14ac:dyDescent="0.25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G3400" t="s">
        <v>24</v>
      </c>
      <c r="H3400">
        <v>2061837</v>
      </c>
      <c r="I3400">
        <v>2065139</v>
      </c>
      <c r="J3400" t="s">
        <v>71</v>
      </c>
      <c r="P3400" s="1" t="s">
        <v>7577</v>
      </c>
      <c r="Q3400" t="s">
        <v>7578</v>
      </c>
      <c r="R3400">
        <v>3303</v>
      </c>
      <c r="T3400" t="s">
        <v>7579</v>
      </c>
    </row>
    <row r="3401" spans="1:20" x14ac:dyDescent="0.25">
      <c r="A3401" t="s">
        <v>29</v>
      </c>
      <c r="B3401" t="s">
        <v>30</v>
      </c>
      <c r="C3401" t="s">
        <v>22</v>
      </c>
      <c r="D3401" t="s">
        <v>23</v>
      </c>
      <c r="E3401" t="s">
        <v>5</v>
      </c>
      <c r="G3401" t="s">
        <v>24</v>
      </c>
      <c r="H3401">
        <v>2061837</v>
      </c>
      <c r="I3401">
        <v>2065139</v>
      </c>
      <c r="J3401" t="s">
        <v>71</v>
      </c>
      <c r="K3401" t="s">
        <v>7580</v>
      </c>
      <c r="L3401" t="s">
        <v>7580</v>
      </c>
      <c r="N3401" t="s">
        <v>6456</v>
      </c>
      <c r="P3401" s="1" t="s">
        <v>7577</v>
      </c>
      <c r="Q3401" t="s">
        <v>7578</v>
      </c>
      <c r="R3401">
        <v>3303</v>
      </c>
      <c r="S3401">
        <v>1100</v>
      </c>
    </row>
    <row r="3402" spans="1:20" x14ac:dyDescent="0.25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G3402" t="s">
        <v>24</v>
      </c>
      <c r="H3402">
        <v>2065307</v>
      </c>
      <c r="I3402">
        <v>2067010</v>
      </c>
      <c r="J3402" t="s">
        <v>71</v>
      </c>
      <c r="P3402" s="1" t="s">
        <v>7581</v>
      </c>
      <c r="Q3402" t="s">
        <v>7582</v>
      </c>
      <c r="R3402">
        <v>1704</v>
      </c>
      <c r="T3402" t="s">
        <v>7583</v>
      </c>
    </row>
    <row r="3403" spans="1:20" x14ac:dyDescent="0.25">
      <c r="A3403" t="s">
        <v>29</v>
      </c>
      <c r="B3403" t="s">
        <v>30</v>
      </c>
      <c r="C3403" t="s">
        <v>22</v>
      </c>
      <c r="D3403" t="s">
        <v>23</v>
      </c>
      <c r="E3403" t="s">
        <v>5</v>
      </c>
      <c r="G3403" t="s">
        <v>24</v>
      </c>
      <c r="H3403">
        <v>2065307</v>
      </c>
      <c r="I3403">
        <v>2067010</v>
      </c>
      <c r="J3403" t="s">
        <v>71</v>
      </c>
      <c r="K3403" t="s">
        <v>7584</v>
      </c>
      <c r="L3403" t="s">
        <v>7584</v>
      </c>
      <c r="N3403" t="s">
        <v>36</v>
      </c>
      <c r="P3403" s="1" t="s">
        <v>7581</v>
      </c>
      <c r="Q3403" t="s">
        <v>7582</v>
      </c>
      <c r="R3403">
        <v>1704</v>
      </c>
      <c r="S3403">
        <v>567</v>
      </c>
    </row>
    <row r="3404" spans="1:20" x14ac:dyDescent="0.25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G3404" t="s">
        <v>24</v>
      </c>
      <c r="H3404">
        <v>2067162</v>
      </c>
      <c r="I3404">
        <v>2068319</v>
      </c>
      <c r="J3404" t="s">
        <v>25</v>
      </c>
      <c r="P3404" s="1" t="s">
        <v>7585</v>
      </c>
      <c r="Q3404" t="s">
        <v>7586</v>
      </c>
      <c r="R3404">
        <v>1158</v>
      </c>
      <c r="T3404" t="s">
        <v>7587</v>
      </c>
    </row>
    <row r="3405" spans="1:20" x14ac:dyDescent="0.25">
      <c r="A3405" t="s">
        <v>29</v>
      </c>
      <c r="B3405" t="s">
        <v>30</v>
      </c>
      <c r="C3405" t="s">
        <v>22</v>
      </c>
      <c r="D3405" t="s">
        <v>23</v>
      </c>
      <c r="E3405" t="s">
        <v>5</v>
      </c>
      <c r="G3405" t="s">
        <v>24</v>
      </c>
      <c r="H3405">
        <v>2067162</v>
      </c>
      <c r="I3405">
        <v>2068319</v>
      </c>
      <c r="J3405" t="s">
        <v>25</v>
      </c>
      <c r="K3405" t="s">
        <v>7588</v>
      </c>
      <c r="L3405" t="s">
        <v>7588</v>
      </c>
      <c r="N3405" t="s">
        <v>7589</v>
      </c>
      <c r="P3405" s="1" t="s">
        <v>7585</v>
      </c>
      <c r="Q3405" t="s">
        <v>7586</v>
      </c>
      <c r="R3405">
        <v>1158</v>
      </c>
      <c r="S3405">
        <v>385</v>
      </c>
    </row>
    <row r="3406" spans="1:20" x14ac:dyDescent="0.25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G3406" t="s">
        <v>24</v>
      </c>
      <c r="H3406">
        <v>2068358</v>
      </c>
      <c r="I3406">
        <v>2069374</v>
      </c>
      <c r="J3406" t="s">
        <v>25</v>
      </c>
      <c r="P3406" s="1" t="s">
        <v>7590</v>
      </c>
      <c r="Q3406" t="s">
        <v>7591</v>
      </c>
      <c r="R3406">
        <v>1017</v>
      </c>
    </row>
    <row r="3407" spans="1:20" x14ac:dyDescent="0.25">
      <c r="A3407" t="s">
        <v>29</v>
      </c>
      <c r="B3407" t="s">
        <v>30</v>
      </c>
      <c r="C3407" t="s">
        <v>22</v>
      </c>
      <c r="D3407" t="s">
        <v>23</v>
      </c>
      <c r="E3407" t="s">
        <v>5</v>
      </c>
      <c r="G3407" t="s">
        <v>24</v>
      </c>
      <c r="H3407">
        <v>2068358</v>
      </c>
      <c r="I3407">
        <v>2069374</v>
      </c>
      <c r="J3407" t="s">
        <v>25</v>
      </c>
      <c r="K3407" t="s">
        <v>7592</v>
      </c>
      <c r="L3407" t="s">
        <v>7592</v>
      </c>
      <c r="N3407" t="s">
        <v>36</v>
      </c>
      <c r="P3407" s="1" t="s">
        <v>7590</v>
      </c>
      <c r="Q3407" t="s">
        <v>7591</v>
      </c>
      <c r="R3407">
        <v>1017</v>
      </c>
      <c r="S3407">
        <v>338</v>
      </c>
    </row>
    <row r="3408" spans="1:20" x14ac:dyDescent="0.25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G3408" t="s">
        <v>24</v>
      </c>
      <c r="H3408">
        <v>2069426</v>
      </c>
      <c r="I3408">
        <v>2069995</v>
      </c>
      <c r="J3408" t="s">
        <v>71</v>
      </c>
      <c r="P3408" s="1" t="s">
        <v>7593</v>
      </c>
      <c r="Q3408" t="s">
        <v>7594</v>
      </c>
      <c r="R3408">
        <v>570</v>
      </c>
    </row>
    <row r="3409" spans="1:20" x14ac:dyDescent="0.25">
      <c r="A3409" t="s">
        <v>29</v>
      </c>
      <c r="B3409" t="s">
        <v>30</v>
      </c>
      <c r="C3409" t="s">
        <v>22</v>
      </c>
      <c r="D3409" t="s">
        <v>23</v>
      </c>
      <c r="E3409" t="s">
        <v>5</v>
      </c>
      <c r="G3409" t="s">
        <v>24</v>
      </c>
      <c r="H3409">
        <v>2069426</v>
      </c>
      <c r="I3409">
        <v>2069995</v>
      </c>
      <c r="J3409" t="s">
        <v>71</v>
      </c>
      <c r="K3409" t="s">
        <v>7595</v>
      </c>
      <c r="L3409" t="s">
        <v>7595</v>
      </c>
      <c r="N3409" t="s">
        <v>36</v>
      </c>
      <c r="P3409" s="1" t="s">
        <v>7593</v>
      </c>
      <c r="Q3409" t="s">
        <v>7594</v>
      </c>
      <c r="R3409">
        <v>570</v>
      </c>
      <c r="S3409">
        <v>189</v>
      </c>
    </row>
    <row r="3410" spans="1:20" x14ac:dyDescent="0.25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G3410" t="s">
        <v>24</v>
      </c>
      <c r="H3410">
        <v>2070025</v>
      </c>
      <c r="I3410">
        <v>2070774</v>
      </c>
      <c r="J3410" t="s">
        <v>25</v>
      </c>
      <c r="P3410" s="1" t="s">
        <v>7596</v>
      </c>
      <c r="Q3410" t="s">
        <v>7597</v>
      </c>
      <c r="R3410">
        <v>750</v>
      </c>
    </row>
    <row r="3411" spans="1:20" x14ac:dyDescent="0.25">
      <c r="A3411" t="s">
        <v>29</v>
      </c>
      <c r="B3411" t="s">
        <v>30</v>
      </c>
      <c r="C3411" t="s">
        <v>22</v>
      </c>
      <c r="D3411" t="s">
        <v>23</v>
      </c>
      <c r="E3411" t="s">
        <v>5</v>
      </c>
      <c r="G3411" t="s">
        <v>24</v>
      </c>
      <c r="H3411">
        <v>2070025</v>
      </c>
      <c r="I3411">
        <v>2070774</v>
      </c>
      <c r="J3411" t="s">
        <v>25</v>
      </c>
      <c r="K3411" t="s">
        <v>7598</v>
      </c>
      <c r="L3411" t="s">
        <v>7598</v>
      </c>
      <c r="N3411" t="s">
        <v>36</v>
      </c>
      <c r="P3411" s="1" t="s">
        <v>7596</v>
      </c>
      <c r="Q3411" t="s">
        <v>7597</v>
      </c>
      <c r="R3411">
        <v>750</v>
      </c>
      <c r="S3411">
        <v>249</v>
      </c>
    </row>
    <row r="3412" spans="1:20" x14ac:dyDescent="0.25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G3412" t="s">
        <v>24</v>
      </c>
      <c r="H3412">
        <v>2070746</v>
      </c>
      <c r="I3412">
        <v>2071618</v>
      </c>
      <c r="J3412" t="s">
        <v>25</v>
      </c>
      <c r="P3412" s="1" t="s">
        <v>7599</v>
      </c>
      <c r="Q3412" t="s">
        <v>7600</v>
      </c>
      <c r="R3412">
        <v>873</v>
      </c>
    </row>
    <row r="3413" spans="1:20" x14ac:dyDescent="0.25">
      <c r="A3413" t="s">
        <v>29</v>
      </c>
      <c r="B3413" t="s">
        <v>30</v>
      </c>
      <c r="C3413" t="s">
        <v>22</v>
      </c>
      <c r="D3413" t="s">
        <v>23</v>
      </c>
      <c r="E3413" t="s">
        <v>5</v>
      </c>
      <c r="G3413" t="s">
        <v>24</v>
      </c>
      <c r="H3413">
        <v>2070746</v>
      </c>
      <c r="I3413">
        <v>2071618</v>
      </c>
      <c r="J3413" t="s">
        <v>25</v>
      </c>
      <c r="K3413" t="s">
        <v>7601</v>
      </c>
      <c r="L3413" t="s">
        <v>7601</v>
      </c>
      <c r="N3413" t="s">
        <v>36</v>
      </c>
      <c r="P3413" s="1" t="s">
        <v>7599</v>
      </c>
      <c r="Q3413" t="s">
        <v>7600</v>
      </c>
      <c r="R3413">
        <v>873</v>
      </c>
      <c r="S3413">
        <v>290</v>
      </c>
    </row>
    <row r="3414" spans="1:20" x14ac:dyDescent="0.25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G3414" t="s">
        <v>24</v>
      </c>
      <c r="H3414">
        <v>2071654</v>
      </c>
      <c r="I3414">
        <v>2072109</v>
      </c>
      <c r="J3414" t="s">
        <v>71</v>
      </c>
      <c r="P3414" s="1" t="s">
        <v>7602</v>
      </c>
      <c r="Q3414" t="s">
        <v>7603</v>
      </c>
      <c r="R3414">
        <v>456</v>
      </c>
      <c r="T3414" t="s">
        <v>7604</v>
      </c>
    </row>
    <row r="3415" spans="1:20" x14ac:dyDescent="0.25">
      <c r="A3415" t="s">
        <v>29</v>
      </c>
      <c r="B3415" t="s">
        <v>30</v>
      </c>
      <c r="C3415" t="s">
        <v>22</v>
      </c>
      <c r="D3415" t="s">
        <v>23</v>
      </c>
      <c r="E3415" t="s">
        <v>5</v>
      </c>
      <c r="G3415" t="s">
        <v>24</v>
      </c>
      <c r="H3415">
        <v>2071654</v>
      </c>
      <c r="I3415">
        <v>2072109</v>
      </c>
      <c r="J3415" t="s">
        <v>71</v>
      </c>
      <c r="K3415" t="s">
        <v>7605</v>
      </c>
      <c r="L3415" t="s">
        <v>7605</v>
      </c>
      <c r="N3415" t="s">
        <v>36</v>
      </c>
      <c r="P3415" s="1" t="s">
        <v>7602</v>
      </c>
      <c r="Q3415" t="s">
        <v>7603</v>
      </c>
      <c r="R3415">
        <v>456</v>
      </c>
      <c r="S3415">
        <v>151</v>
      </c>
    </row>
    <row r="3416" spans="1:20" x14ac:dyDescent="0.25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G3416" t="s">
        <v>24</v>
      </c>
      <c r="H3416">
        <v>2072162</v>
      </c>
      <c r="I3416">
        <v>2073583</v>
      </c>
      <c r="J3416" t="s">
        <v>71</v>
      </c>
      <c r="P3416" s="1" t="s">
        <v>7606</v>
      </c>
      <c r="Q3416" t="s">
        <v>7607</v>
      </c>
      <c r="R3416">
        <v>1422</v>
      </c>
      <c r="T3416" t="s">
        <v>7608</v>
      </c>
    </row>
    <row r="3417" spans="1:20" x14ac:dyDescent="0.25">
      <c r="A3417" t="s">
        <v>29</v>
      </c>
      <c r="B3417" t="s">
        <v>30</v>
      </c>
      <c r="C3417" t="s">
        <v>22</v>
      </c>
      <c r="D3417" t="s">
        <v>23</v>
      </c>
      <c r="E3417" t="s">
        <v>5</v>
      </c>
      <c r="G3417" t="s">
        <v>24</v>
      </c>
      <c r="H3417">
        <v>2072162</v>
      </c>
      <c r="I3417">
        <v>2073583</v>
      </c>
      <c r="J3417" t="s">
        <v>71</v>
      </c>
      <c r="K3417" t="s">
        <v>7609</v>
      </c>
      <c r="L3417" t="s">
        <v>7609</v>
      </c>
      <c r="N3417" t="s">
        <v>2148</v>
      </c>
      <c r="P3417" s="1" t="s">
        <v>7606</v>
      </c>
      <c r="Q3417" t="s">
        <v>7607</v>
      </c>
      <c r="R3417">
        <v>1422</v>
      </c>
      <c r="S3417">
        <v>473</v>
      </c>
    </row>
    <row r="3418" spans="1:20" x14ac:dyDescent="0.25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G3418" t="s">
        <v>24</v>
      </c>
      <c r="H3418">
        <v>2073758</v>
      </c>
      <c r="I3418">
        <v>2075140</v>
      </c>
      <c r="J3418" t="s">
        <v>71</v>
      </c>
      <c r="P3418" s="1" t="s">
        <v>7610</v>
      </c>
      <c r="Q3418" t="s">
        <v>7611</v>
      </c>
      <c r="R3418">
        <v>1383</v>
      </c>
    </row>
    <row r="3419" spans="1:20" x14ac:dyDescent="0.25">
      <c r="A3419" t="s">
        <v>29</v>
      </c>
      <c r="B3419" t="s">
        <v>30</v>
      </c>
      <c r="C3419" t="s">
        <v>22</v>
      </c>
      <c r="D3419" t="s">
        <v>23</v>
      </c>
      <c r="E3419" t="s">
        <v>5</v>
      </c>
      <c r="G3419" t="s">
        <v>24</v>
      </c>
      <c r="H3419">
        <v>2073758</v>
      </c>
      <c r="I3419">
        <v>2075140</v>
      </c>
      <c r="J3419" t="s">
        <v>71</v>
      </c>
      <c r="K3419" t="s">
        <v>7612</v>
      </c>
      <c r="L3419" t="s">
        <v>7612</v>
      </c>
      <c r="N3419" t="s">
        <v>36</v>
      </c>
      <c r="P3419" s="1" t="s">
        <v>7610</v>
      </c>
      <c r="Q3419" t="s">
        <v>7611</v>
      </c>
      <c r="R3419">
        <v>1383</v>
      </c>
      <c r="S3419">
        <v>460</v>
      </c>
    </row>
    <row r="3420" spans="1:20" x14ac:dyDescent="0.25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G3420" t="s">
        <v>24</v>
      </c>
      <c r="H3420">
        <v>2075264</v>
      </c>
      <c r="I3420">
        <v>2077027</v>
      </c>
      <c r="J3420" t="s">
        <v>71</v>
      </c>
      <c r="P3420" s="1" t="s">
        <v>7613</v>
      </c>
      <c r="Q3420" t="s">
        <v>7614</v>
      </c>
      <c r="R3420">
        <v>1764</v>
      </c>
      <c r="T3420" t="s">
        <v>7615</v>
      </c>
    </row>
    <row r="3421" spans="1:20" x14ac:dyDescent="0.25">
      <c r="A3421" t="s">
        <v>29</v>
      </c>
      <c r="B3421" t="s">
        <v>30</v>
      </c>
      <c r="C3421" t="s">
        <v>22</v>
      </c>
      <c r="D3421" t="s">
        <v>23</v>
      </c>
      <c r="E3421" t="s">
        <v>5</v>
      </c>
      <c r="G3421" t="s">
        <v>24</v>
      </c>
      <c r="H3421">
        <v>2075264</v>
      </c>
      <c r="I3421">
        <v>2077027</v>
      </c>
      <c r="J3421" t="s">
        <v>71</v>
      </c>
      <c r="K3421" t="s">
        <v>7616</v>
      </c>
      <c r="L3421" t="s">
        <v>7616</v>
      </c>
      <c r="N3421" t="s">
        <v>2261</v>
      </c>
      <c r="P3421" s="1" t="s">
        <v>7613</v>
      </c>
      <c r="Q3421" t="s">
        <v>7614</v>
      </c>
      <c r="R3421">
        <v>1764</v>
      </c>
      <c r="S3421">
        <v>587</v>
      </c>
    </row>
    <row r="3422" spans="1:20" x14ac:dyDescent="0.25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G3422" t="s">
        <v>24</v>
      </c>
      <c r="H3422">
        <v>2077165</v>
      </c>
      <c r="I3422">
        <v>2077716</v>
      </c>
      <c r="J3422" t="s">
        <v>25</v>
      </c>
      <c r="P3422" s="1" t="s">
        <v>7617</v>
      </c>
      <c r="Q3422" t="s">
        <v>7618</v>
      </c>
      <c r="R3422">
        <v>552</v>
      </c>
      <c r="T3422" t="s">
        <v>7619</v>
      </c>
    </row>
    <row r="3423" spans="1:20" x14ac:dyDescent="0.25">
      <c r="A3423" t="s">
        <v>29</v>
      </c>
      <c r="B3423" t="s">
        <v>30</v>
      </c>
      <c r="C3423" t="s">
        <v>22</v>
      </c>
      <c r="D3423" t="s">
        <v>23</v>
      </c>
      <c r="E3423" t="s">
        <v>5</v>
      </c>
      <c r="G3423" t="s">
        <v>24</v>
      </c>
      <c r="H3423">
        <v>2077165</v>
      </c>
      <c r="I3423">
        <v>2077716</v>
      </c>
      <c r="J3423" t="s">
        <v>25</v>
      </c>
      <c r="K3423" t="s">
        <v>7620</v>
      </c>
      <c r="L3423" t="s">
        <v>7620</v>
      </c>
      <c r="N3423" t="s">
        <v>7621</v>
      </c>
      <c r="P3423" s="1" t="s">
        <v>7617</v>
      </c>
      <c r="Q3423" t="s">
        <v>7618</v>
      </c>
      <c r="R3423">
        <v>552</v>
      </c>
      <c r="S3423">
        <v>183</v>
      </c>
    </row>
    <row r="3424" spans="1:20" x14ac:dyDescent="0.25">
      <c r="A3424" t="s">
        <v>20</v>
      </c>
      <c r="B3424" t="s">
        <v>21</v>
      </c>
      <c r="C3424" t="s">
        <v>22</v>
      </c>
      <c r="D3424" t="s">
        <v>23</v>
      </c>
      <c r="E3424" t="s">
        <v>5</v>
      </c>
      <c r="G3424" t="s">
        <v>24</v>
      </c>
      <c r="H3424">
        <v>2077824</v>
      </c>
      <c r="I3424">
        <v>2078432</v>
      </c>
      <c r="J3424" t="s">
        <v>25</v>
      </c>
      <c r="P3424" s="1" t="s">
        <v>7622</v>
      </c>
      <c r="Q3424" t="s">
        <v>7623</v>
      </c>
      <c r="R3424">
        <v>609</v>
      </c>
      <c r="T3424" t="s">
        <v>7624</v>
      </c>
    </row>
    <row r="3425" spans="1:20" x14ac:dyDescent="0.25">
      <c r="A3425" t="s">
        <v>29</v>
      </c>
      <c r="B3425" t="s">
        <v>30</v>
      </c>
      <c r="C3425" t="s">
        <v>22</v>
      </c>
      <c r="D3425" t="s">
        <v>23</v>
      </c>
      <c r="E3425" t="s">
        <v>5</v>
      </c>
      <c r="G3425" t="s">
        <v>24</v>
      </c>
      <c r="H3425">
        <v>2077824</v>
      </c>
      <c r="I3425">
        <v>2078432</v>
      </c>
      <c r="J3425" t="s">
        <v>25</v>
      </c>
      <c r="K3425" t="s">
        <v>7625</v>
      </c>
      <c r="L3425" t="s">
        <v>7625</v>
      </c>
      <c r="N3425" t="s">
        <v>36</v>
      </c>
      <c r="P3425" s="1" t="s">
        <v>7622</v>
      </c>
      <c r="Q3425" t="s">
        <v>7623</v>
      </c>
      <c r="R3425">
        <v>609</v>
      </c>
      <c r="S3425">
        <v>202</v>
      </c>
    </row>
    <row r="3426" spans="1:20" x14ac:dyDescent="0.25">
      <c r="A3426" t="s">
        <v>20</v>
      </c>
      <c r="B3426" t="s">
        <v>21</v>
      </c>
      <c r="C3426" t="s">
        <v>22</v>
      </c>
      <c r="D3426" t="s">
        <v>23</v>
      </c>
      <c r="E3426" t="s">
        <v>5</v>
      </c>
      <c r="G3426" t="s">
        <v>24</v>
      </c>
      <c r="H3426">
        <v>2078648</v>
      </c>
      <c r="I3426">
        <v>2079982</v>
      </c>
      <c r="J3426" t="s">
        <v>25</v>
      </c>
      <c r="P3426" s="1" t="s">
        <v>7626</v>
      </c>
      <c r="Q3426" t="s">
        <v>7627</v>
      </c>
      <c r="R3426">
        <v>1335</v>
      </c>
    </row>
    <row r="3427" spans="1:20" x14ac:dyDescent="0.25">
      <c r="A3427" t="s">
        <v>29</v>
      </c>
      <c r="B3427" t="s">
        <v>30</v>
      </c>
      <c r="C3427" t="s">
        <v>22</v>
      </c>
      <c r="D3427" t="s">
        <v>23</v>
      </c>
      <c r="E3427" t="s">
        <v>5</v>
      </c>
      <c r="G3427" t="s">
        <v>24</v>
      </c>
      <c r="H3427">
        <v>2078648</v>
      </c>
      <c r="I3427">
        <v>2079982</v>
      </c>
      <c r="J3427" t="s">
        <v>25</v>
      </c>
      <c r="K3427" t="s">
        <v>7628</v>
      </c>
      <c r="L3427" t="s">
        <v>7628</v>
      </c>
      <c r="N3427" t="s">
        <v>36</v>
      </c>
      <c r="P3427" s="1" t="s">
        <v>7626</v>
      </c>
      <c r="Q3427" t="s">
        <v>7627</v>
      </c>
      <c r="R3427">
        <v>1335</v>
      </c>
      <c r="S3427">
        <v>444</v>
      </c>
    </row>
    <row r="3428" spans="1:20" x14ac:dyDescent="0.25">
      <c r="A3428" t="s">
        <v>20</v>
      </c>
      <c r="B3428" t="s">
        <v>21</v>
      </c>
      <c r="C3428" t="s">
        <v>22</v>
      </c>
      <c r="D3428" t="s">
        <v>23</v>
      </c>
      <c r="E3428" t="s">
        <v>5</v>
      </c>
      <c r="G3428" t="s">
        <v>24</v>
      </c>
      <c r="H3428">
        <v>2080086</v>
      </c>
      <c r="I3428">
        <v>2080850</v>
      </c>
      <c r="J3428" t="s">
        <v>25</v>
      </c>
      <c r="P3428" s="1" t="s">
        <v>7629</v>
      </c>
      <c r="Q3428" t="s">
        <v>7630</v>
      </c>
      <c r="R3428">
        <v>765</v>
      </c>
      <c r="T3428" t="s">
        <v>7631</v>
      </c>
    </row>
    <row r="3429" spans="1:20" x14ac:dyDescent="0.25">
      <c r="A3429" t="s">
        <v>29</v>
      </c>
      <c r="B3429" t="s">
        <v>30</v>
      </c>
      <c r="C3429" t="s">
        <v>22</v>
      </c>
      <c r="D3429" t="s">
        <v>23</v>
      </c>
      <c r="E3429" t="s">
        <v>5</v>
      </c>
      <c r="G3429" t="s">
        <v>24</v>
      </c>
      <c r="H3429">
        <v>2080086</v>
      </c>
      <c r="I3429">
        <v>2080850</v>
      </c>
      <c r="J3429" t="s">
        <v>25</v>
      </c>
      <c r="K3429" t="s">
        <v>7632</v>
      </c>
      <c r="L3429" t="s">
        <v>7632</v>
      </c>
      <c r="N3429" t="s">
        <v>36</v>
      </c>
      <c r="P3429" s="1" t="s">
        <v>7629</v>
      </c>
      <c r="Q3429" t="s">
        <v>7630</v>
      </c>
      <c r="R3429">
        <v>765</v>
      </c>
      <c r="S3429">
        <v>254</v>
      </c>
    </row>
    <row r="3430" spans="1:20" x14ac:dyDescent="0.25">
      <c r="A3430" t="s">
        <v>20</v>
      </c>
      <c r="B3430" t="s">
        <v>21</v>
      </c>
      <c r="C3430" t="s">
        <v>22</v>
      </c>
      <c r="D3430" t="s">
        <v>23</v>
      </c>
      <c r="E3430" t="s">
        <v>5</v>
      </c>
      <c r="G3430" t="s">
        <v>24</v>
      </c>
      <c r="H3430">
        <v>2080899</v>
      </c>
      <c r="I3430">
        <v>2081627</v>
      </c>
      <c r="J3430" t="s">
        <v>25</v>
      </c>
      <c r="P3430" s="1" t="s">
        <v>7633</v>
      </c>
      <c r="Q3430" t="s">
        <v>7634</v>
      </c>
      <c r="R3430">
        <v>729</v>
      </c>
      <c r="T3430" t="s">
        <v>7635</v>
      </c>
    </row>
    <row r="3431" spans="1:20" x14ac:dyDescent="0.25">
      <c r="A3431" t="s">
        <v>29</v>
      </c>
      <c r="B3431" t="s">
        <v>30</v>
      </c>
      <c r="C3431" t="s">
        <v>22</v>
      </c>
      <c r="D3431" t="s">
        <v>23</v>
      </c>
      <c r="E3431" t="s">
        <v>5</v>
      </c>
      <c r="G3431" t="s">
        <v>24</v>
      </c>
      <c r="H3431">
        <v>2080899</v>
      </c>
      <c r="I3431">
        <v>2081627</v>
      </c>
      <c r="J3431" t="s">
        <v>25</v>
      </c>
      <c r="K3431" t="s">
        <v>7636</v>
      </c>
      <c r="L3431" t="s">
        <v>7636</v>
      </c>
      <c r="N3431" t="s">
        <v>3721</v>
      </c>
      <c r="P3431" s="1" t="s">
        <v>7633</v>
      </c>
      <c r="Q3431" t="s">
        <v>7634</v>
      </c>
      <c r="R3431">
        <v>729</v>
      </c>
      <c r="S3431">
        <v>242</v>
      </c>
    </row>
    <row r="3432" spans="1:20" x14ac:dyDescent="0.25">
      <c r="A3432" t="s">
        <v>20</v>
      </c>
      <c r="B3432" t="s">
        <v>21</v>
      </c>
      <c r="C3432" t="s">
        <v>22</v>
      </c>
      <c r="D3432" t="s">
        <v>23</v>
      </c>
      <c r="E3432" t="s">
        <v>5</v>
      </c>
      <c r="G3432" t="s">
        <v>24</v>
      </c>
      <c r="H3432">
        <v>2081609</v>
      </c>
      <c r="I3432">
        <v>2083528</v>
      </c>
      <c r="J3432" t="s">
        <v>25</v>
      </c>
      <c r="P3432" s="1" t="s">
        <v>7637</v>
      </c>
      <c r="Q3432" t="s">
        <v>7638</v>
      </c>
      <c r="R3432">
        <v>1920</v>
      </c>
      <c r="T3432" t="s">
        <v>7639</v>
      </c>
    </row>
    <row r="3433" spans="1:20" x14ac:dyDescent="0.25">
      <c r="A3433" t="s">
        <v>29</v>
      </c>
      <c r="B3433" t="s">
        <v>30</v>
      </c>
      <c r="C3433" t="s">
        <v>22</v>
      </c>
      <c r="D3433" t="s">
        <v>23</v>
      </c>
      <c r="E3433" t="s">
        <v>5</v>
      </c>
      <c r="G3433" t="s">
        <v>24</v>
      </c>
      <c r="H3433">
        <v>2081609</v>
      </c>
      <c r="I3433">
        <v>2083528</v>
      </c>
      <c r="J3433" t="s">
        <v>25</v>
      </c>
      <c r="K3433" t="s">
        <v>7640</v>
      </c>
      <c r="L3433" t="s">
        <v>7640</v>
      </c>
      <c r="N3433" t="s">
        <v>7641</v>
      </c>
      <c r="P3433" s="1" t="s">
        <v>7637</v>
      </c>
      <c r="Q3433" t="s">
        <v>7638</v>
      </c>
      <c r="R3433">
        <v>1920</v>
      </c>
      <c r="S3433">
        <v>639</v>
      </c>
    </row>
    <row r="3434" spans="1:20" x14ac:dyDescent="0.25">
      <c r="A3434" t="s">
        <v>20</v>
      </c>
      <c r="B3434" t="s">
        <v>21</v>
      </c>
      <c r="C3434" t="s">
        <v>22</v>
      </c>
      <c r="D3434" t="s">
        <v>23</v>
      </c>
      <c r="E3434" t="s">
        <v>5</v>
      </c>
      <c r="G3434" t="s">
        <v>24</v>
      </c>
      <c r="H3434">
        <v>2083641</v>
      </c>
      <c r="I3434">
        <v>2084978</v>
      </c>
      <c r="J3434" t="s">
        <v>25</v>
      </c>
      <c r="P3434" s="1" t="s">
        <v>7642</v>
      </c>
      <c r="Q3434" t="s">
        <v>7643</v>
      </c>
      <c r="R3434">
        <v>1338</v>
      </c>
      <c r="T3434" t="s">
        <v>7644</v>
      </c>
    </row>
    <row r="3435" spans="1:20" x14ac:dyDescent="0.25">
      <c r="A3435" t="s">
        <v>29</v>
      </c>
      <c r="B3435" t="s">
        <v>30</v>
      </c>
      <c r="C3435" t="s">
        <v>22</v>
      </c>
      <c r="D3435" t="s">
        <v>23</v>
      </c>
      <c r="E3435" t="s">
        <v>5</v>
      </c>
      <c r="G3435" t="s">
        <v>24</v>
      </c>
      <c r="H3435">
        <v>2083641</v>
      </c>
      <c r="I3435">
        <v>2084978</v>
      </c>
      <c r="J3435" t="s">
        <v>25</v>
      </c>
      <c r="K3435" t="s">
        <v>7645</v>
      </c>
      <c r="L3435" t="s">
        <v>7645</v>
      </c>
      <c r="N3435" t="s">
        <v>1078</v>
      </c>
      <c r="P3435" s="1" t="s">
        <v>7642</v>
      </c>
      <c r="Q3435" t="s">
        <v>7643</v>
      </c>
      <c r="R3435">
        <v>1338</v>
      </c>
      <c r="S3435">
        <v>445</v>
      </c>
    </row>
    <row r="3436" spans="1:20" x14ac:dyDescent="0.25">
      <c r="A3436" t="s">
        <v>20</v>
      </c>
      <c r="B3436" t="s">
        <v>21</v>
      </c>
      <c r="C3436" t="s">
        <v>22</v>
      </c>
      <c r="D3436" t="s">
        <v>23</v>
      </c>
      <c r="E3436" t="s">
        <v>5</v>
      </c>
      <c r="G3436" t="s">
        <v>24</v>
      </c>
      <c r="H3436">
        <v>2085152</v>
      </c>
      <c r="I3436">
        <v>2085991</v>
      </c>
      <c r="J3436" t="s">
        <v>25</v>
      </c>
      <c r="P3436" s="1" t="s">
        <v>7646</v>
      </c>
      <c r="Q3436" t="s">
        <v>7647</v>
      </c>
      <c r="R3436">
        <v>840</v>
      </c>
      <c r="T3436" t="s">
        <v>7648</v>
      </c>
    </row>
    <row r="3437" spans="1:20" x14ac:dyDescent="0.25">
      <c r="A3437" t="s">
        <v>29</v>
      </c>
      <c r="B3437" t="s">
        <v>30</v>
      </c>
      <c r="C3437" t="s">
        <v>22</v>
      </c>
      <c r="D3437" t="s">
        <v>23</v>
      </c>
      <c r="E3437" t="s">
        <v>5</v>
      </c>
      <c r="G3437" t="s">
        <v>24</v>
      </c>
      <c r="H3437">
        <v>2085152</v>
      </c>
      <c r="I3437">
        <v>2085991</v>
      </c>
      <c r="J3437" t="s">
        <v>25</v>
      </c>
      <c r="K3437" t="s">
        <v>7649</v>
      </c>
      <c r="L3437" t="s">
        <v>7649</v>
      </c>
      <c r="N3437" t="s">
        <v>36</v>
      </c>
      <c r="P3437" s="1" t="s">
        <v>7646</v>
      </c>
      <c r="Q3437" t="s">
        <v>7647</v>
      </c>
      <c r="R3437">
        <v>840</v>
      </c>
      <c r="S3437">
        <v>279</v>
      </c>
    </row>
    <row r="3438" spans="1:20" x14ac:dyDescent="0.25">
      <c r="A3438" t="s">
        <v>20</v>
      </c>
      <c r="B3438" t="s">
        <v>21</v>
      </c>
      <c r="C3438" t="s">
        <v>22</v>
      </c>
      <c r="D3438" t="s">
        <v>23</v>
      </c>
      <c r="E3438" t="s">
        <v>5</v>
      </c>
      <c r="G3438" t="s">
        <v>24</v>
      </c>
      <c r="H3438">
        <v>2086111</v>
      </c>
      <c r="I3438">
        <v>2087514</v>
      </c>
      <c r="J3438" t="s">
        <v>71</v>
      </c>
      <c r="P3438" s="1" t="s">
        <v>7650</v>
      </c>
      <c r="Q3438" t="s">
        <v>7651</v>
      </c>
      <c r="R3438">
        <v>1404</v>
      </c>
      <c r="T3438" t="s">
        <v>7652</v>
      </c>
    </row>
    <row r="3439" spans="1:20" x14ac:dyDescent="0.25">
      <c r="A3439" t="s">
        <v>29</v>
      </c>
      <c r="B3439" t="s">
        <v>30</v>
      </c>
      <c r="C3439" t="s">
        <v>22</v>
      </c>
      <c r="D3439" t="s">
        <v>23</v>
      </c>
      <c r="E3439" t="s">
        <v>5</v>
      </c>
      <c r="G3439" t="s">
        <v>24</v>
      </c>
      <c r="H3439">
        <v>2086111</v>
      </c>
      <c r="I3439">
        <v>2087514</v>
      </c>
      <c r="J3439" t="s">
        <v>71</v>
      </c>
      <c r="K3439" t="s">
        <v>7653</v>
      </c>
      <c r="L3439" t="s">
        <v>7653</v>
      </c>
      <c r="N3439" t="s">
        <v>7654</v>
      </c>
      <c r="P3439" s="1" t="s">
        <v>7650</v>
      </c>
      <c r="Q3439" t="s">
        <v>7651</v>
      </c>
      <c r="R3439">
        <v>1404</v>
      </c>
      <c r="S3439">
        <v>467</v>
      </c>
    </row>
    <row r="3440" spans="1:20" x14ac:dyDescent="0.25">
      <c r="A3440" t="s">
        <v>20</v>
      </c>
      <c r="B3440" t="s">
        <v>21</v>
      </c>
      <c r="C3440" t="s">
        <v>22</v>
      </c>
      <c r="D3440" t="s">
        <v>23</v>
      </c>
      <c r="E3440" t="s">
        <v>5</v>
      </c>
      <c r="G3440" t="s">
        <v>24</v>
      </c>
      <c r="H3440">
        <v>2087790</v>
      </c>
      <c r="I3440">
        <v>2091692</v>
      </c>
      <c r="J3440" t="s">
        <v>25</v>
      </c>
      <c r="P3440" s="1" t="s">
        <v>7655</v>
      </c>
      <c r="Q3440" t="s">
        <v>7656</v>
      </c>
      <c r="R3440">
        <v>3903</v>
      </c>
      <c r="T3440" t="s">
        <v>7657</v>
      </c>
    </row>
    <row r="3441" spans="1:20" x14ac:dyDescent="0.25">
      <c r="A3441" t="s">
        <v>29</v>
      </c>
      <c r="B3441" t="s">
        <v>30</v>
      </c>
      <c r="C3441" t="s">
        <v>22</v>
      </c>
      <c r="D3441" t="s">
        <v>23</v>
      </c>
      <c r="E3441" t="s">
        <v>5</v>
      </c>
      <c r="G3441" t="s">
        <v>24</v>
      </c>
      <c r="H3441">
        <v>2087790</v>
      </c>
      <c r="I3441">
        <v>2091692</v>
      </c>
      <c r="J3441" t="s">
        <v>25</v>
      </c>
      <c r="K3441" t="s">
        <v>7658</v>
      </c>
      <c r="L3441" t="s">
        <v>7658</v>
      </c>
      <c r="N3441" t="s">
        <v>3467</v>
      </c>
      <c r="P3441" s="1" t="s">
        <v>7655</v>
      </c>
      <c r="Q3441" t="s">
        <v>7656</v>
      </c>
      <c r="R3441">
        <v>3903</v>
      </c>
      <c r="S3441">
        <v>1300</v>
      </c>
    </row>
    <row r="3442" spans="1:20" x14ac:dyDescent="0.25">
      <c r="A3442" t="s">
        <v>20</v>
      </c>
      <c r="B3442" t="s">
        <v>21</v>
      </c>
      <c r="C3442" t="s">
        <v>22</v>
      </c>
      <c r="D3442" t="s">
        <v>23</v>
      </c>
      <c r="E3442" t="s">
        <v>5</v>
      </c>
      <c r="G3442" t="s">
        <v>24</v>
      </c>
      <c r="H3442">
        <v>2091898</v>
      </c>
      <c r="I3442">
        <v>2095692</v>
      </c>
      <c r="J3442" t="s">
        <v>25</v>
      </c>
      <c r="P3442" s="1" t="s">
        <v>7659</v>
      </c>
      <c r="Q3442" t="s">
        <v>7660</v>
      </c>
      <c r="R3442">
        <v>3795</v>
      </c>
      <c r="T3442" t="s">
        <v>7661</v>
      </c>
    </row>
    <row r="3443" spans="1:20" x14ac:dyDescent="0.25">
      <c r="A3443" t="s">
        <v>29</v>
      </c>
      <c r="B3443" t="s">
        <v>30</v>
      </c>
      <c r="C3443" t="s">
        <v>22</v>
      </c>
      <c r="D3443" t="s">
        <v>23</v>
      </c>
      <c r="E3443" t="s">
        <v>5</v>
      </c>
      <c r="G3443" t="s">
        <v>24</v>
      </c>
      <c r="H3443">
        <v>2091898</v>
      </c>
      <c r="I3443">
        <v>2095692</v>
      </c>
      <c r="J3443" t="s">
        <v>25</v>
      </c>
      <c r="K3443" t="s">
        <v>7662</v>
      </c>
      <c r="L3443" t="s">
        <v>7662</v>
      </c>
      <c r="N3443" t="s">
        <v>3467</v>
      </c>
      <c r="P3443" s="1" t="s">
        <v>7659</v>
      </c>
      <c r="Q3443" t="s">
        <v>7660</v>
      </c>
      <c r="R3443">
        <v>3795</v>
      </c>
      <c r="S3443">
        <v>1264</v>
      </c>
    </row>
    <row r="3444" spans="1:20" x14ac:dyDescent="0.25">
      <c r="A3444" t="s">
        <v>20</v>
      </c>
      <c r="B3444" t="s">
        <v>21</v>
      </c>
      <c r="C3444" t="s">
        <v>22</v>
      </c>
      <c r="D3444" t="s">
        <v>23</v>
      </c>
      <c r="E3444" t="s">
        <v>5</v>
      </c>
      <c r="G3444" t="s">
        <v>24</v>
      </c>
      <c r="H3444">
        <v>2095834</v>
      </c>
      <c r="I3444">
        <v>2097369</v>
      </c>
      <c r="J3444" t="s">
        <v>71</v>
      </c>
      <c r="P3444" s="1" t="s">
        <v>7663</v>
      </c>
      <c r="Q3444" t="s">
        <v>7664</v>
      </c>
      <c r="R3444">
        <v>1536</v>
      </c>
      <c r="T3444" t="s">
        <v>7665</v>
      </c>
    </row>
    <row r="3445" spans="1:20" x14ac:dyDescent="0.25">
      <c r="A3445" t="s">
        <v>29</v>
      </c>
      <c r="B3445" t="s">
        <v>30</v>
      </c>
      <c r="C3445" t="s">
        <v>22</v>
      </c>
      <c r="D3445" t="s">
        <v>23</v>
      </c>
      <c r="E3445" t="s">
        <v>5</v>
      </c>
      <c r="G3445" t="s">
        <v>24</v>
      </c>
      <c r="H3445">
        <v>2095834</v>
      </c>
      <c r="I3445">
        <v>2097369</v>
      </c>
      <c r="J3445" t="s">
        <v>71</v>
      </c>
      <c r="K3445" t="s">
        <v>7666</v>
      </c>
      <c r="L3445" t="s">
        <v>7666</v>
      </c>
      <c r="N3445" t="s">
        <v>7667</v>
      </c>
      <c r="P3445" s="1" t="s">
        <v>7663</v>
      </c>
      <c r="Q3445" t="s">
        <v>7664</v>
      </c>
      <c r="R3445">
        <v>1536</v>
      </c>
      <c r="S3445">
        <v>511</v>
      </c>
    </row>
    <row r="3446" spans="1:20" x14ac:dyDescent="0.25">
      <c r="A3446" t="s">
        <v>20</v>
      </c>
      <c r="B3446" t="s">
        <v>21</v>
      </c>
      <c r="C3446" t="s">
        <v>22</v>
      </c>
      <c r="D3446" t="s">
        <v>23</v>
      </c>
      <c r="E3446" t="s">
        <v>5</v>
      </c>
      <c r="G3446" t="s">
        <v>24</v>
      </c>
      <c r="H3446">
        <v>2097757</v>
      </c>
      <c r="I3446">
        <v>2098452</v>
      </c>
      <c r="J3446" t="s">
        <v>25</v>
      </c>
      <c r="P3446" s="1" t="s">
        <v>7668</v>
      </c>
      <c r="Q3446" t="s">
        <v>7669</v>
      </c>
      <c r="R3446">
        <v>696</v>
      </c>
      <c r="T3446" t="s">
        <v>7670</v>
      </c>
    </row>
    <row r="3447" spans="1:20" x14ac:dyDescent="0.25">
      <c r="A3447" t="s">
        <v>29</v>
      </c>
      <c r="B3447" t="s">
        <v>30</v>
      </c>
      <c r="C3447" t="s">
        <v>22</v>
      </c>
      <c r="D3447" t="s">
        <v>23</v>
      </c>
      <c r="E3447" t="s">
        <v>5</v>
      </c>
      <c r="G3447" t="s">
        <v>24</v>
      </c>
      <c r="H3447">
        <v>2097757</v>
      </c>
      <c r="I3447">
        <v>2098452</v>
      </c>
      <c r="J3447" t="s">
        <v>25</v>
      </c>
      <c r="K3447" t="s">
        <v>7671</v>
      </c>
      <c r="L3447" t="s">
        <v>7671</v>
      </c>
      <c r="N3447" t="s">
        <v>36</v>
      </c>
      <c r="P3447" s="1" t="s">
        <v>7668</v>
      </c>
      <c r="Q3447" t="s">
        <v>7669</v>
      </c>
      <c r="R3447">
        <v>696</v>
      </c>
      <c r="S3447">
        <v>231</v>
      </c>
    </row>
    <row r="3448" spans="1:20" x14ac:dyDescent="0.25">
      <c r="A3448" t="s">
        <v>20</v>
      </c>
      <c r="B3448" t="s">
        <v>21</v>
      </c>
      <c r="C3448" t="s">
        <v>22</v>
      </c>
      <c r="D3448" t="s">
        <v>23</v>
      </c>
      <c r="E3448" t="s">
        <v>5</v>
      </c>
      <c r="G3448" t="s">
        <v>24</v>
      </c>
      <c r="H3448">
        <v>2098463</v>
      </c>
      <c r="I3448">
        <v>2099146</v>
      </c>
      <c r="J3448" t="s">
        <v>25</v>
      </c>
      <c r="P3448" s="1" t="s">
        <v>7672</v>
      </c>
      <c r="Q3448" t="s">
        <v>7673</v>
      </c>
      <c r="R3448">
        <v>684</v>
      </c>
      <c r="T3448" t="s">
        <v>7674</v>
      </c>
    </row>
    <row r="3449" spans="1:20" x14ac:dyDescent="0.25">
      <c r="A3449" t="s">
        <v>29</v>
      </c>
      <c r="B3449" t="s">
        <v>30</v>
      </c>
      <c r="C3449" t="s">
        <v>22</v>
      </c>
      <c r="D3449" t="s">
        <v>23</v>
      </c>
      <c r="E3449" t="s">
        <v>5</v>
      </c>
      <c r="G3449" t="s">
        <v>24</v>
      </c>
      <c r="H3449">
        <v>2098463</v>
      </c>
      <c r="I3449">
        <v>2099146</v>
      </c>
      <c r="J3449" t="s">
        <v>25</v>
      </c>
      <c r="K3449" t="s">
        <v>7675</v>
      </c>
      <c r="L3449" t="s">
        <v>7675</v>
      </c>
      <c r="N3449" t="s">
        <v>36</v>
      </c>
      <c r="P3449" s="1" t="s">
        <v>7672</v>
      </c>
      <c r="Q3449" t="s">
        <v>7673</v>
      </c>
      <c r="R3449">
        <v>684</v>
      </c>
      <c r="S3449">
        <v>227</v>
      </c>
    </row>
    <row r="3450" spans="1:20" x14ac:dyDescent="0.25">
      <c r="A3450" t="s">
        <v>20</v>
      </c>
      <c r="B3450" t="s">
        <v>21</v>
      </c>
      <c r="C3450" t="s">
        <v>22</v>
      </c>
      <c r="D3450" t="s">
        <v>23</v>
      </c>
      <c r="E3450" t="s">
        <v>5</v>
      </c>
      <c r="G3450" t="s">
        <v>24</v>
      </c>
      <c r="H3450">
        <v>2099194</v>
      </c>
      <c r="I3450">
        <v>2100012</v>
      </c>
      <c r="J3450" t="s">
        <v>71</v>
      </c>
      <c r="P3450" s="1" t="s">
        <v>7676</v>
      </c>
      <c r="Q3450" t="s">
        <v>7677</v>
      </c>
      <c r="R3450">
        <v>819</v>
      </c>
      <c r="T3450" t="s">
        <v>7678</v>
      </c>
    </row>
    <row r="3451" spans="1:20" x14ac:dyDescent="0.25">
      <c r="A3451" t="s">
        <v>29</v>
      </c>
      <c r="B3451" t="s">
        <v>30</v>
      </c>
      <c r="C3451" t="s">
        <v>22</v>
      </c>
      <c r="D3451" t="s">
        <v>23</v>
      </c>
      <c r="E3451" t="s">
        <v>5</v>
      </c>
      <c r="G3451" t="s">
        <v>24</v>
      </c>
      <c r="H3451">
        <v>2099194</v>
      </c>
      <c r="I3451">
        <v>2100012</v>
      </c>
      <c r="J3451" t="s">
        <v>71</v>
      </c>
      <c r="K3451" t="s">
        <v>7679</v>
      </c>
      <c r="L3451" t="s">
        <v>7679</v>
      </c>
      <c r="N3451" t="s">
        <v>208</v>
      </c>
      <c r="P3451" s="1" t="s">
        <v>7676</v>
      </c>
      <c r="Q3451" t="s">
        <v>7677</v>
      </c>
      <c r="R3451">
        <v>819</v>
      </c>
      <c r="S3451">
        <v>272</v>
      </c>
    </row>
    <row r="3452" spans="1:20" x14ac:dyDescent="0.25">
      <c r="A3452" t="s">
        <v>20</v>
      </c>
      <c r="B3452" t="s">
        <v>21</v>
      </c>
      <c r="C3452" t="s">
        <v>22</v>
      </c>
      <c r="D3452" t="s">
        <v>23</v>
      </c>
      <c r="E3452" t="s">
        <v>5</v>
      </c>
      <c r="G3452" t="s">
        <v>24</v>
      </c>
      <c r="H3452">
        <v>2099999</v>
      </c>
      <c r="I3452">
        <v>2100280</v>
      </c>
      <c r="J3452" t="s">
        <v>71</v>
      </c>
      <c r="P3452" s="1" t="s">
        <v>7680</v>
      </c>
      <c r="Q3452" t="s">
        <v>7681</v>
      </c>
      <c r="R3452">
        <v>282</v>
      </c>
    </row>
    <row r="3453" spans="1:20" x14ac:dyDescent="0.25">
      <c r="A3453" t="s">
        <v>29</v>
      </c>
      <c r="B3453" t="s">
        <v>30</v>
      </c>
      <c r="C3453" t="s">
        <v>22</v>
      </c>
      <c r="D3453" t="s">
        <v>23</v>
      </c>
      <c r="E3453" t="s">
        <v>5</v>
      </c>
      <c r="G3453" t="s">
        <v>24</v>
      </c>
      <c r="H3453">
        <v>2099999</v>
      </c>
      <c r="I3453">
        <v>2100280</v>
      </c>
      <c r="J3453" t="s">
        <v>71</v>
      </c>
      <c r="K3453" t="s">
        <v>7682</v>
      </c>
      <c r="L3453" t="s">
        <v>7682</v>
      </c>
      <c r="N3453" t="s">
        <v>36</v>
      </c>
      <c r="P3453" s="1" t="s">
        <v>7680</v>
      </c>
      <c r="Q3453" t="s">
        <v>7681</v>
      </c>
      <c r="R3453">
        <v>282</v>
      </c>
      <c r="S3453">
        <v>93</v>
      </c>
    </row>
    <row r="3454" spans="1:20" x14ac:dyDescent="0.25">
      <c r="A3454" t="s">
        <v>20</v>
      </c>
      <c r="B3454" t="s">
        <v>21</v>
      </c>
      <c r="C3454" t="s">
        <v>22</v>
      </c>
      <c r="D3454" t="s">
        <v>23</v>
      </c>
      <c r="E3454" t="s">
        <v>5</v>
      </c>
      <c r="G3454" t="s">
        <v>24</v>
      </c>
      <c r="H3454">
        <v>2100497</v>
      </c>
      <c r="I3454">
        <v>2101618</v>
      </c>
      <c r="J3454" t="s">
        <v>25</v>
      </c>
      <c r="O3454" t="s">
        <v>7683</v>
      </c>
      <c r="P3454" s="1" t="s">
        <v>7684</v>
      </c>
      <c r="Q3454" t="s">
        <v>7685</v>
      </c>
      <c r="R3454">
        <v>1122</v>
      </c>
      <c r="T3454" t="s">
        <v>7686</v>
      </c>
    </row>
    <row r="3455" spans="1:20" x14ac:dyDescent="0.25">
      <c r="A3455" t="s">
        <v>29</v>
      </c>
      <c r="B3455" t="s">
        <v>30</v>
      </c>
      <c r="C3455" t="s">
        <v>22</v>
      </c>
      <c r="D3455" t="s">
        <v>23</v>
      </c>
      <c r="E3455" t="s">
        <v>5</v>
      </c>
      <c r="G3455" t="s">
        <v>24</v>
      </c>
      <c r="H3455">
        <v>2100497</v>
      </c>
      <c r="I3455">
        <v>2101618</v>
      </c>
      <c r="J3455" t="s">
        <v>25</v>
      </c>
      <c r="K3455" t="s">
        <v>7687</v>
      </c>
      <c r="L3455" t="s">
        <v>7687</v>
      </c>
      <c r="N3455" t="s">
        <v>7688</v>
      </c>
      <c r="O3455" t="s">
        <v>7683</v>
      </c>
      <c r="P3455" s="1" t="s">
        <v>7684</v>
      </c>
      <c r="Q3455" t="s">
        <v>7685</v>
      </c>
      <c r="R3455">
        <v>1122</v>
      </c>
      <c r="S3455">
        <v>373</v>
      </c>
    </row>
    <row r="3456" spans="1:20" x14ac:dyDescent="0.25">
      <c r="A3456" t="s">
        <v>20</v>
      </c>
      <c r="B3456" t="s">
        <v>21</v>
      </c>
      <c r="C3456" t="s">
        <v>22</v>
      </c>
      <c r="D3456" t="s">
        <v>23</v>
      </c>
      <c r="E3456" t="s">
        <v>5</v>
      </c>
      <c r="G3456" t="s">
        <v>24</v>
      </c>
      <c r="H3456">
        <v>2101672</v>
      </c>
      <c r="I3456">
        <v>2102433</v>
      </c>
      <c r="J3456" t="s">
        <v>25</v>
      </c>
      <c r="P3456" s="1" t="s">
        <v>7689</v>
      </c>
      <c r="Q3456" t="s">
        <v>7690</v>
      </c>
      <c r="R3456">
        <v>762</v>
      </c>
      <c r="T3456" t="s">
        <v>7691</v>
      </c>
    </row>
    <row r="3457" spans="1:20" x14ac:dyDescent="0.25">
      <c r="A3457" t="s">
        <v>29</v>
      </c>
      <c r="B3457" t="s">
        <v>30</v>
      </c>
      <c r="C3457" t="s">
        <v>22</v>
      </c>
      <c r="D3457" t="s">
        <v>23</v>
      </c>
      <c r="E3457" t="s">
        <v>5</v>
      </c>
      <c r="G3457" t="s">
        <v>24</v>
      </c>
      <c r="H3457">
        <v>2101672</v>
      </c>
      <c r="I3457">
        <v>2102433</v>
      </c>
      <c r="J3457" t="s">
        <v>25</v>
      </c>
      <c r="K3457" t="s">
        <v>7692</v>
      </c>
      <c r="L3457" t="s">
        <v>7692</v>
      </c>
      <c r="N3457" t="s">
        <v>7693</v>
      </c>
      <c r="P3457" s="1" t="s">
        <v>7689</v>
      </c>
      <c r="Q3457" t="s">
        <v>7690</v>
      </c>
      <c r="R3457">
        <v>762</v>
      </c>
      <c r="S3457">
        <v>253</v>
      </c>
    </row>
    <row r="3458" spans="1:20" x14ac:dyDescent="0.25">
      <c r="A3458" t="s">
        <v>20</v>
      </c>
      <c r="B3458" t="s">
        <v>21</v>
      </c>
      <c r="C3458" t="s">
        <v>22</v>
      </c>
      <c r="D3458" t="s">
        <v>23</v>
      </c>
      <c r="E3458" t="s">
        <v>5</v>
      </c>
      <c r="G3458" t="s">
        <v>24</v>
      </c>
      <c r="H3458">
        <v>2102467</v>
      </c>
      <c r="I3458">
        <v>2103144</v>
      </c>
      <c r="J3458" t="s">
        <v>71</v>
      </c>
      <c r="P3458" s="1" t="s">
        <v>7694</v>
      </c>
      <c r="Q3458" t="s">
        <v>7695</v>
      </c>
      <c r="R3458">
        <v>678</v>
      </c>
      <c r="T3458" t="s">
        <v>7696</v>
      </c>
    </row>
    <row r="3459" spans="1:20" x14ac:dyDescent="0.25">
      <c r="A3459" t="s">
        <v>29</v>
      </c>
      <c r="B3459" t="s">
        <v>30</v>
      </c>
      <c r="C3459" t="s">
        <v>22</v>
      </c>
      <c r="D3459" t="s">
        <v>23</v>
      </c>
      <c r="E3459" t="s">
        <v>5</v>
      </c>
      <c r="G3459" t="s">
        <v>24</v>
      </c>
      <c r="H3459">
        <v>2102467</v>
      </c>
      <c r="I3459">
        <v>2103144</v>
      </c>
      <c r="J3459" t="s">
        <v>71</v>
      </c>
      <c r="K3459" t="s">
        <v>7697</v>
      </c>
      <c r="L3459" t="s">
        <v>7697</v>
      </c>
      <c r="N3459" t="s">
        <v>36</v>
      </c>
      <c r="P3459" s="1" t="s">
        <v>7694</v>
      </c>
      <c r="Q3459" t="s">
        <v>7695</v>
      </c>
      <c r="R3459">
        <v>678</v>
      </c>
      <c r="S3459">
        <v>225</v>
      </c>
    </row>
    <row r="3460" spans="1:20" x14ac:dyDescent="0.25">
      <c r="A3460" t="s">
        <v>20</v>
      </c>
      <c r="B3460" t="s">
        <v>21</v>
      </c>
      <c r="C3460" t="s">
        <v>22</v>
      </c>
      <c r="D3460" t="s">
        <v>23</v>
      </c>
      <c r="E3460" t="s">
        <v>5</v>
      </c>
      <c r="G3460" t="s">
        <v>24</v>
      </c>
      <c r="H3460">
        <v>2103165</v>
      </c>
      <c r="I3460">
        <v>2104238</v>
      </c>
      <c r="J3460" t="s">
        <v>71</v>
      </c>
      <c r="P3460" s="1" t="s">
        <v>7698</v>
      </c>
      <c r="Q3460" t="s">
        <v>7699</v>
      </c>
      <c r="R3460">
        <v>1074</v>
      </c>
      <c r="T3460" t="s">
        <v>7700</v>
      </c>
    </row>
    <row r="3461" spans="1:20" x14ac:dyDescent="0.25">
      <c r="A3461" t="s">
        <v>29</v>
      </c>
      <c r="B3461" t="s">
        <v>30</v>
      </c>
      <c r="C3461" t="s">
        <v>22</v>
      </c>
      <c r="D3461" t="s">
        <v>23</v>
      </c>
      <c r="E3461" t="s">
        <v>5</v>
      </c>
      <c r="G3461" t="s">
        <v>24</v>
      </c>
      <c r="H3461">
        <v>2103165</v>
      </c>
      <c r="I3461">
        <v>2104238</v>
      </c>
      <c r="J3461" t="s">
        <v>71</v>
      </c>
      <c r="K3461" t="s">
        <v>7701</v>
      </c>
      <c r="L3461" t="s">
        <v>7701</v>
      </c>
      <c r="N3461" t="s">
        <v>7702</v>
      </c>
      <c r="P3461" s="1" t="s">
        <v>7698</v>
      </c>
      <c r="Q3461" t="s">
        <v>7699</v>
      </c>
      <c r="R3461">
        <v>1074</v>
      </c>
      <c r="S3461">
        <v>357</v>
      </c>
    </row>
    <row r="3462" spans="1:20" x14ac:dyDescent="0.25">
      <c r="A3462" t="s">
        <v>20</v>
      </c>
      <c r="B3462" t="s">
        <v>21</v>
      </c>
      <c r="C3462" t="s">
        <v>22</v>
      </c>
      <c r="D3462" t="s">
        <v>23</v>
      </c>
      <c r="E3462" t="s">
        <v>5</v>
      </c>
      <c r="G3462" t="s">
        <v>24</v>
      </c>
      <c r="H3462">
        <v>2104941</v>
      </c>
      <c r="I3462">
        <v>2105318</v>
      </c>
      <c r="J3462" t="s">
        <v>71</v>
      </c>
      <c r="P3462" s="1" t="s">
        <v>7703</v>
      </c>
      <c r="Q3462" t="s">
        <v>7704</v>
      </c>
      <c r="R3462">
        <v>378</v>
      </c>
      <c r="T3462" t="s">
        <v>7705</v>
      </c>
    </row>
    <row r="3463" spans="1:20" x14ac:dyDescent="0.25">
      <c r="A3463" t="s">
        <v>29</v>
      </c>
      <c r="B3463" t="s">
        <v>30</v>
      </c>
      <c r="C3463" t="s">
        <v>22</v>
      </c>
      <c r="D3463" t="s">
        <v>23</v>
      </c>
      <c r="E3463" t="s">
        <v>5</v>
      </c>
      <c r="G3463" t="s">
        <v>24</v>
      </c>
      <c r="H3463">
        <v>2104941</v>
      </c>
      <c r="I3463">
        <v>2105318</v>
      </c>
      <c r="J3463" t="s">
        <v>71</v>
      </c>
      <c r="K3463" t="s">
        <v>7706</v>
      </c>
      <c r="L3463" t="s">
        <v>7706</v>
      </c>
      <c r="N3463" t="s">
        <v>36</v>
      </c>
      <c r="P3463" s="1" t="s">
        <v>7703</v>
      </c>
      <c r="Q3463" t="s">
        <v>7704</v>
      </c>
      <c r="R3463">
        <v>378</v>
      </c>
      <c r="S3463">
        <v>125</v>
      </c>
    </row>
    <row r="3464" spans="1:20" x14ac:dyDescent="0.25">
      <c r="A3464" t="s">
        <v>20</v>
      </c>
      <c r="B3464" t="s">
        <v>21</v>
      </c>
      <c r="C3464" t="s">
        <v>22</v>
      </c>
      <c r="D3464" t="s">
        <v>23</v>
      </c>
      <c r="E3464" t="s">
        <v>5</v>
      </c>
      <c r="G3464" t="s">
        <v>24</v>
      </c>
      <c r="H3464">
        <v>2105565</v>
      </c>
      <c r="I3464">
        <v>2107493</v>
      </c>
      <c r="J3464" t="s">
        <v>71</v>
      </c>
      <c r="P3464" s="1" t="s">
        <v>7707</v>
      </c>
      <c r="Q3464" t="s">
        <v>7708</v>
      </c>
      <c r="R3464">
        <v>1929</v>
      </c>
      <c r="T3464" t="s">
        <v>7709</v>
      </c>
    </row>
    <row r="3465" spans="1:20" x14ac:dyDescent="0.25">
      <c r="A3465" t="s">
        <v>29</v>
      </c>
      <c r="B3465" t="s">
        <v>30</v>
      </c>
      <c r="C3465" t="s">
        <v>22</v>
      </c>
      <c r="D3465" t="s">
        <v>23</v>
      </c>
      <c r="E3465" t="s">
        <v>5</v>
      </c>
      <c r="G3465" t="s">
        <v>24</v>
      </c>
      <c r="H3465">
        <v>2105565</v>
      </c>
      <c r="I3465">
        <v>2107493</v>
      </c>
      <c r="J3465" t="s">
        <v>71</v>
      </c>
      <c r="K3465" t="s">
        <v>7710</v>
      </c>
      <c r="L3465" t="s">
        <v>7710</v>
      </c>
      <c r="N3465" t="s">
        <v>36</v>
      </c>
      <c r="P3465" s="1" t="s">
        <v>7707</v>
      </c>
      <c r="Q3465" t="s">
        <v>7708</v>
      </c>
      <c r="R3465">
        <v>1929</v>
      </c>
      <c r="S3465">
        <v>642</v>
      </c>
    </row>
    <row r="3466" spans="1:20" x14ac:dyDescent="0.25">
      <c r="A3466" t="s">
        <v>20</v>
      </c>
      <c r="B3466" t="s">
        <v>21</v>
      </c>
      <c r="C3466" t="s">
        <v>22</v>
      </c>
      <c r="D3466" t="s">
        <v>23</v>
      </c>
      <c r="E3466" t="s">
        <v>5</v>
      </c>
      <c r="G3466" t="s">
        <v>24</v>
      </c>
      <c r="H3466">
        <v>2107505</v>
      </c>
      <c r="I3466">
        <v>2108071</v>
      </c>
      <c r="J3466" t="s">
        <v>71</v>
      </c>
      <c r="P3466" s="1" t="s">
        <v>7711</v>
      </c>
      <c r="Q3466" t="s">
        <v>7712</v>
      </c>
      <c r="R3466">
        <v>567</v>
      </c>
      <c r="T3466" t="s">
        <v>7713</v>
      </c>
    </row>
    <row r="3467" spans="1:20" x14ac:dyDescent="0.25">
      <c r="A3467" t="s">
        <v>29</v>
      </c>
      <c r="B3467" t="s">
        <v>30</v>
      </c>
      <c r="C3467" t="s">
        <v>22</v>
      </c>
      <c r="D3467" t="s">
        <v>23</v>
      </c>
      <c r="E3467" t="s">
        <v>5</v>
      </c>
      <c r="G3467" t="s">
        <v>24</v>
      </c>
      <c r="H3467">
        <v>2107505</v>
      </c>
      <c r="I3467">
        <v>2108071</v>
      </c>
      <c r="J3467" t="s">
        <v>71</v>
      </c>
      <c r="K3467" t="s">
        <v>7714</v>
      </c>
      <c r="L3467" t="s">
        <v>7714</v>
      </c>
      <c r="N3467" t="s">
        <v>36</v>
      </c>
      <c r="P3467" s="1" t="s">
        <v>7711</v>
      </c>
      <c r="Q3467" t="s">
        <v>7712</v>
      </c>
      <c r="R3467">
        <v>567</v>
      </c>
      <c r="S3467">
        <v>188</v>
      </c>
    </row>
    <row r="3468" spans="1:20" x14ac:dyDescent="0.25">
      <c r="A3468" t="s">
        <v>20</v>
      </c>
      <c r="B3468" t="s">
        <v>21</v>
      </c>
      <c r="C3468" t="s">
        <v>22</v>
      </c>
      <c r="D3468" t="s">
        <v>23</v>
      </c>
      <c r="E3468" t="s">
        <v>5</v>
      </c>
      <c r="G3468" t="s">
        <v>24</v>
      </c>
      <c r="H3468">
        <v>2108245</v>
      </c>
      <c r="I3468">
        <v>2108766</v>
      </c>
      <c r="J3468" t="s">
        <v>71</v>
      </c>
      <c r="P3468" s="1" t="s">
        <v>7715</v>
      </c>
      <c r="Q3468" t="s">
        <v>7716</v>
      </c>
      <c r="R3468">
        <v>522</v>
      </c>
    </row>
    <row r="3469" spans="1:20" x14ac:dyDescent="0.25">
      <c r="A3469" t="s">
        <v>29</v>
      </c>
      <c r="B3469" t="s">
        <v>30</v>
      </c>
      <c r="C3469" t="s">
        <v>22</v>
      </c>
      <c r="D3469" t="s">
        <v>23</v>
      </c>
      <c r="E3469" t="s">
        <v>5</v>
      </c>
      <c r="G3469" t="s">
        <v>24</v>
      </c>
      <c r="H3469">
        <v>2108245</v>
      </c>
      <c r="I3469">
        <v>2108766</v>
      </c>
      <c r="J3469" t="s">
        <v>71</v>
      </c>
      <c r="K3469" t="s">
        <v>7717</v>
      </c>
      <c r="L3469" t="s">
        <v>7717</v>
      </c>
      <c r="N3469" t="s">
        <v>36</v>
      </c>
      <c r="P3469" s="1" t="s">
        <v>7715</v>
      </c>
      <c r="Q3469" t="s">
        <v>7716</v>
      </c>
      <c r="R3469">
        <v>522</v>
      </c>
      <c r="S3469">
        <v>173</v>
      </c>
    </row>
    <row r="3470" spans="1:20" x14ac:dyDescent="0.25">
      <c r="A3470" t="s">
        <v>20</v>
      </c>
      <c r="B3470" t="s">
        <v>21</v>
      </c>
      <c r="C3470" t="s">
        <v>22</v>
      </c>
      <c r="D3470" t="s">
        <v>23</v>
      </c>
      <c r="E3470" t="s">
        <v>5</v>
      </c>
      <c r="G3470" t="s">
        <v>24</v>
      </c>
      <c r="H3470">
        <v>2108753</v>
      </c>
      <c r="I3470">
        <v>2109268</v>
      </c>
      <c r="J3470" t="s">
        <v>71</v>
      </c>
      <c r="P3470" s="1" t="s">
        <v>7718</v>
      </c>
      <c r="Q3470" t="s">
        <v>7719</v>
      </c>
      <c r="R3470">
        <v>516</v>
      </c>
      <c r="T3470" t="s">
        <v>7720</v>
      </c>
    </row>
    <row r="3471" spans="1:20" x14ac:dyDescent="0.25">
      <c r="A3471" t="s">
        <v>29</v>
      </c>
      <c r="B3471" t="s">
        <v>30</v>
      </c>
      <c r="C3471" t="s">
        <v>22</v>
      </c>
      <c r="D3471" t="s">
        <v>23</v>
      </c>
      <c r="E3471" t="s">
        <v>5</v>
      </c>
      <c r="G3471" t="s">
        <v>24</v>
      </c>
      <c r="H3471">
        <v>2108753</v>
      </c>
      <c r="I3471">
        <v>2109268</v>
      </c>
      <c r="J3471" t="s">
        <v>71</v>
      </c>
      <c r="K3471" t="s">
        <v>7721</v>
      </c>
      <c r="L3471" t="s">
        <v>7721</v>
      </c>
      <c r="N3471" t="s">
        <v>36</v>
      </c>
      <c r="P3471" s="1" t="s">
        <v>7718</v>
      </c>
      <c r="Q3471" t="s">
        <v>7719</v>
      </c>
      <c r="R3471">
        <v>516</v>
      </c>
      <c r="S3471">
        <v>171</v>
      </c>
    </row>
    <row r="3472" spans="1:20" x14ac:dyDescent="0.25">
      <c r="A3472" t="s">
        <v>20</v>
      </c>
      <c r="B3472" t="s">
        <v>21</v>
      </c>
      <c r="C3472" t="s">
        <v>22</v>
      </c>
      <c r="D3472" t="s">
        <v>23</v>
      </c>
      <c r="E3472" t="s">
        <v>5</v>
      </c>
      <c r="G3472" t="s">
        <v>24</v>
      </c>
      <c r="H3472">
        <v>2109350</v>
      </c>
      <c r="I3472">
        <v>2110576</v>
      </c>
      <c r="J3472" t="s">
        <v>71</v>
      </c>
      <c r="P3472" s="1" t="s">
        <v>7722</v>
      </c>
      <c r="Q3472" t="s">
        <v>7723</v>
      </c>
      <c r="R3472">
        <v>1227</v>
      </c>
      <c r="T3472" t="s">
        <v>7724</v>
      </c>
    </row>
    <row r="3473" spans="1:20" x14ac:dyDescent="0.25">
      <c r="A3473" t="s">
        <v>29</v>
      </c>
      <c r="B3473" t="s">
        <v>30</v>
      </c>
      <c r="C3473" t="s">
        <v>22</v>
      </c>
      <c r="D3473" t="s">
        <v>23</v>
      </c>
      <c r="E3473" t="s">
        <v>5</v>
      </c>
      <c r="G3473" t="s">
        <v>24</v>
      </c>
      <c r="H3473">
        <v>2109350</v>
      </c>
      <c r="I3473">
        <v>2110576</v>
      </c>
      <c r="J3473" t="s">
        <v>71</v>
      </c>
      <c r="K3473" t="s">
        <v>7725</v>
      </c>
      <c r="L3473" t="s">
        <v>7725</v>
      </c>
      <c r="N3473" t="s">
        <v>7726</v>
      </c>
      <c r="P3473" s="1" t="s">
        <v>7722</v>
      </c>
      <c r="Q3473" t="s">
        <v>7723</v>
      </c>
      <c r="R3473">
        <v>1227</v>
      </c>
      <c r="S3473">
        <v>408</v>
      </c>
    </row>
    <row r="3474" spans="1:20" x14ac:dyDescent="0.25">
      <c r="A3474" t="s">
        <v>20</v>
      </c>
      <c r="B3474" t="s">
        <v>21</v>
      </c>
      <c r="C3474" t="s">
        <v>22</v>
      </c>
      <c r="D3474" t="s">
        <v>23</v>
      </c>
      <c r="E3474" t="s">
        <v>5</v>
      </c>
      <c r="G3474" t="s">
        <v>24</v>
      </c>
      <c r="H3474">
        <v>2110719</v>
      </c>
      <c r="I3474">
        <v>2112593</v>
      </c>
      <c r="J3474" t="s">
        <v>71</v>
      </c>
      <c r="P3474" s="1" t="s">
        <v>7727</v>
      </c>
      <c r="Q3474" t="s">
        <v>7728</v>
      </c>
      <c r="R3474">
        <v>1875</v>
      </c>
      <c r="T3474" t="s">
        <v>7729</v>
      </c>
    </row>
    <row r="3475" spans="1:20" x14ac:dyDescent="0.25">
      <c r="A3475" t="s">
        <v>29</v>
      </c>
      <c r="B3475" t="s">
        <v>30</v>
      </c>
      <c r="C3475" t="s">
        <v>22</v>
      </c>
      <c r="D3475" t="s">
        <v>23</v>
      </c>
      <c r="E3475" t="s">
        <v>5</v>
      </c>
      <c r="G3475" t="s">
        <v>24</v>
      </c>
      <c r="H3475">
        <v>2110719</v>
      </c>
      <c r="I3475">
        <v>2112593</v>
      </c>
      <c r="J3475" t="s">
        <v>71</v>
      </c>
      <c r="K3475" t="s">
        <v>7730</v>
      </c>
      <c r="L3475" t="s">
        <v>7730</v>
      </c>
      <c r="N3475" t="s">
        <v>7731</v>
      </c>
      <c r="P3475" s="1" t="s">
        <v>7727</v>
      </c>
      <c r="Q3475" t="s">
        <v>7728</v>
      </c>
      <c r="R3475">
        <v>1875</v>
      </c>
      <c r="S3475">
        <v>624</v>
      </c>
    </row>
    <row r="3476" spans="1:20" x14ac:dyDescent="0.25">
      <c r="A3476" t="s">
        <v>20</v>
      </c>
      <c r="B3476" t="s">
        <v>21</v>
      </c>
      <c r="C3476" t="s">
        <v>22</v>
      </c>
      <c r="D3476" t="s">
        <v>23</v>
      </c>
      <c r="E3476" t="s">
        <v>5</v>
      </c>
      <c r="G3476" t="s">
        <v>24</v>
      </c>
      <c r="H3476">
        <v>2112625</v>
      </c>
      <c r="I3476">
        <v>2115747</v>
      </c>
      <c r="J3476" t="s">
        <v>71</v>
      </c>
      <c r="P3476" s="1" t="s">
        <v>7732</v>
      </c>
      <c r="Q3476" t="s">
        <v>7733</v>
      </c>
      <c r="R3476">
        <v>3123</v>
      </c>
      <c r="T3476" t="s">
        <v>7734</v>
      </c>
    </row>
    <row r="3477" spans="1:20" x14ac:dyDescent="0.25">
      <c r="A3477" t="s">
        <v>29</v>
      </c>
      <c r="B3477" t="s">
        <v>30</v>
      </c>
      <c r="C3477" t="s">
        <v>22</v>
      </c>
      <c r="D3477" t="s">
        <v>23</v>
      </c>
      <c r="E3477" t="s">
        <v>5</v>
      </c>
      <c r="G3477" t="s">
        <v>24</v>
      </c>
      <c r="H3477">
        <v>2112625</v>
      </c>
      <c r="I3477">
        <v>2115747</v>
      </c>
      <c r="J3477" t="s">
        <v>71</v>
      </c>
      <c r="K3477" t="s">
        <v>7735</v>
      </c>
      <c r="L3477" t="s">
        <v>7735</v>
      </c>
      <c r="N3477" t="s">
        <v>7736</v>
      </c>
      <c r="P3477" s="1" t="s">
        <v>7732</v>
      </c>
      <c r="Q3477" t="s">
        <v>7733</v>
      </c>
      <c r="R3477">
        <v>3123</v>
      </c>
      <c r="S3477">
        <v>1040</v>
      </c>
    </row>
    <row r="3478" spans="1:20" x14ac:dyDescent="0.25">
      <c r="A3478" t="s">
        <v>20</v>
      </c>
      <c r="B3478" t="s">
        <v>21</v>
      </c>
      <c r="C3478" t="s">
        <v>22</v>
      </c>
      <c r="D3478" t="s">
        <v>23</v>
      </c>
      <c r="E3478" t="s">
        <v>5</v>
      </c>
      <c r="G3478" t="s">
        <v>24</v>
      </c>
      <c r="H3478">
        <v>2116021</v>
      </c>
      <c r="I3478">
        <v>2116515</v>
      </c>
      <c r="J3478" t="s">
        <v>25</v>
      </c>
      <c r="P3478" s="1" t="s">
        <v>7737</v>
      </c>
      <c r="Q3478" t="s">
        <v>7738</v>
      </c>
      <c r="R3478">
        <v>495</v>
      </c>
      <c r="T3478" t="s">
        <v>7739</v>
      </c>
    </row>
    <row r="3479" spans="1:20" x14ac:dyDescent="0.25">
      <c r="A3479" t="s">
        <v>29</v>
      </c>
      <c r="B3479" t="s">
        <v>30</v>
      </c>
      <c r="C3479" t="s">
        <v>22</v>
      </c>
      <c r="D3479" t="s">
        <v>23</v>
      </c>
      <c r="E3479" t="s">
        <v>5</v>
      </c>
      <c r="G3479" t="s">
        <v>24</v>
      </c>
      <c r="H3479">
        <v>2116021</v>
      </c>
      <c r="I3479">
        <v>2116515</v>
      </c>
      <c r="J3479" t="s">
        <v>25</v>
      </c>
      <c r="K3479" t="s">
        <v>7740</v>
      </c>
      <c r="L3479" t="s">
        <v>7740</v>
      </c>
      <c r="N3479" t="s">
        <v>7741</v>
      </c>
      <c r="P3479" s="1" t="s">
        <v>7737</v>
      </c>
      <c r="Q3479" t="s">
        <v>7738</v>
      </c>
      <c r="R3479">
        <v>495</v>
      </c>
      <c r="S3479">
        <v>164</v>
      </c>
    </row>
    <row r="3480" spans="1:20" x14ac:dyDescent="0.25">
      <c r="A3480" t="s">
        <v>20</v>
      </c>
      <c r="B3480" t="s">
        <v>21</v>
      </c>
      <c r="C3480" t="s">
        <v>22</v>
      </c>
      <c r="D3480" t="s">
        <v>23</v>
      </c>
      <c r="E3480" t="s">
        <v>5</v>
      </c>
      <c r="G3480" t="s">
        <v>24</v>
      </c>
      <c r="H3480">
        <v>2116721</v>
      </c>
      <c r="I3480">
        <v>2117137</v>
      </c>
      <c r="J3480" t="s">
        <v>25</v>
      </c>
      <c r="P3480" s="1" t="s">
        <v>7742</v>
      </c>
      <c r="Q3480" t="s">
        <v>7743</v>
      </c>
      <c r="R3480">
        <v>417</v>
      </c>
      <c r="T3480" t="s">
        <v>7744</v>
      </c>
    </row>
    <row r="3481" spans="1:20" x14ac:dyDescent="0.25">
      <c r="A3481" t="s">
        <v>29</v>
      </c>
      <c r="B3481" t="s">
        <v>30</v>
      </c>
      <c r="C3481" t="s">
        <v>22</v>
      </c>
      <c r="D3481" t="s">
        <v>23</v>
      </c>
      <c r="E3481" t="s">
        <v>5</v>
      </c>
      <c r="G3481" t="s">
        <v>24</v>
      </c>
      <c r="H3481">
        <v>2116721</v>
      </c>
      <c r="I3481">
        <v>2117137</v>
      </c>
      <c r="J3481" t="s">
        <v>25</v>
      </c>
      <c r="K3481" t="s">
        <v>7745</v>
      </c>
      <c r="L3481" t="s">
        <v>7745</v>
      </c>
      <c r="N3481" t="s">
        <v>860</v>
      </c>
      <c r="P3481" s="1" t="s">
        <v>7742</v>
      </c>
      <c r="Q3481" t="s">
        <v>7743</v>
      </c>
      <c r="R3481">
        <v>417</v>
      </c>
      <c r="S3481">
        <v>138</v>
      </c>
    </row>
    <row r="3482" spans="1:20" x14ac:dyDescent="0.25">
      <c r="A3482" t="s">
        <v>20</v>
      </c>
      <c r="B3482" t="s">
        <v>21</v>
      </c>
      <c r="C3482" t="s">
        <v>22</v>
      </c>
      <c r="D3482" t="s">
        <v>23</v>
      </c>
      <c r="E3482" t="s">
        <v>5</v>
      </c>
      <c r="G3482" t="s">
        <v>24</v>
      </c>
      <c r="H3482">
        <v>2117168</v>
      </c>
      <c r="I3482">
        <v>2118073</v>
      </c>
      <c r="J3482" t="s">
        <v>71</v>
      </c>
      <c r="P3482" s="1" t="s">
        <v>7746</v>
      </c>
      <c r="Q3482" t="s">
        <v>7747</v>
      </c>
      <c r="R3482">
        <v>906</v>
      </c>
      <c r="T3482" t="s">
        <v>7748</v>
      </c>
    </row>
    <row r="3483" spans="1:20" x14ac:dyDescent="0.25">
      <c r="A3483" t="s">
        <v>29</v>
      </c>
      <c r="B3483" t="s">
        <v>30</v>
      </c>
      <c r="C3483" t="s">
        <v>22</v>
      </c>
      <c r="D3483" t="s">
        <v>23</v>
      </c>
      <c r="E3483" t="s">
        <v>5</v>
      </c>
      <c r="G3483" t="s">
        <v>24</v>
      </c>
      <c r="H3483">
        <v>2117168</v>
      </c>
      <c r="I3483">
        <v>2118073</v>
      </c>
      <c r="J3483" t="s">
        <v>71</v>
      </c>
      <c r="K3483" t="s">
        <v>7749</v>
      </c>
      <c r="L3483" t="s">
        <v>7749</v>
      </c>
      <c r="N3483" t="s">
        <v>6672</v>
      </c>
      <c r="P3483" s="1" t="s">
        <v>7746</v>
      </c>
      <c r="Q3483" t="s">
        <v>7747</v>
      </c>
      <c r="R3483">
        <v>906</v>
      </c>
      <c r="S3483">
        <v>301</v>
      </c>
    </row>
    <row r="3484" spans="1:20" x14ac:dyDescent="0.25">
      <c r="A3484" t="s">
        <v>20</v>
      </c>
      <c r="B3484" t="s">
        <v>21</v>
      </c>
      <c r="C3484" t="s">
        <v>22</v>
      </c>
      <c r="D3484" t="s">
        <v>23</v>
      </c>
      <c r="E3484" t="s">
        <v>5</v>
      </c>
      <c r="G3484" t="s">
        <v>24</v>
      </c>
      <c r="H3484">
        <v>2118215</v>
      </c>
      <c r="I3484">
        <v>2120482</v>
      </c>
      <c r="J3484" t="s">
        <v>25</v>
      </c>
      <c r="P3484" s="1" t="s">
        <v>7750</v>
      </c>
      <c r="Q3484" t="s">
        <v>7751</v>
      </c>
      <c r="R3484">
        <v>2268</v>
      </c>
    </row>
    <row r="3485" spans="1:20" x14ac:dyDescent="0.25">
      <c r="A3485" t="s">
        <v>29</v>
      </c>
      <c r="B3485" t="s">
        <v>30</v>
      </c>
      <c r="C3485" t="s">
        <v>22</v>
      </c>
      <c r="D3485" t="s">
        <v>23</v>
      </c>
      <c r="E3485" t="s">
        <v>5</v>
      </c>
      <c r="G3485" t="s">
        <v>24</v>
      </c>
      <c r="H3485">
        <v>2118215</v>
      </c>
      <c r="I3485">
        <v>2120482</v>
      </c>
      <c r="J3485" t="s">
        <v>25</v>
      </c>
      <c r="K3485" t="s">
        <v>7752</v>
      </c>
      <c r="L3485" t="s">
        <v>7752</v>
      </c>
      <c r="N3485" t="s">
        <v>7753</v>
      </c>
      <c r="P3485" s="1" t="s">
        <v>7750</v>
      </c>
      <c r="Q3485" t="s">
        <v>7751</v>
      </c>
      <c r="R3485">
        <v>2268</v>
      </c>
      <c r="S3485">
        <v>755</v>
      </c>
    </row>
    <row r="3486" spans="1:20" x14ac:dyDescent="0.25">
      <c r="A3486" t="s">
        <v>20</v>
      </c>
      <c r="B3486" t="s">
        <v>21</v>
      </c>
      <c r="C3486" t="s">
        <v>22</v>
      </c>
      <c r="D3486" t="s">
        <v>23</v>
      </c>
      <c r="E3486" t="s">
        <v>5</v>
      </c>
      <c r="G3486" t="s">
        <v>24</v>
      </c>
      <c r="H3486">
        <v>2120776</v>
      </c>
      <c r="I3486">
        <v>2121963</v>
      </c>
      <c r="J3486" t="s">
        <v>25</v>
      </c>
      <c r="P3486" s="1" t="s">
        <v>7754</v>
      </c>
      <c r="Q3486" t="s">
        <v>7755</v>
      </c>
      <c r="R3486">
        <v>1188</v>
      </c>
    </row>
    <row r="3487" spans="1:20" x14ac:dyDescent="0.25">
      <c r="A3487" t="s">
        <v>29</v>
      </c>
      <c r="B3487" t="s">
        <v>30</v>
      </c>
      <c r="C3487" t="s">
        <v>22</v>
      </c>
      <c r="D3487" t="s">
        <v>23</v>
      </c>
      <c r="E3487" t="s">
        <v>5</v>
      </c>
      <c r="G3487" t="s">
        <v>24</v>
      </c>
      <c r="H3487">
        <v>2120776</v>
      </c>
      <c r="I3487">
        <v>2121963</v>
      </c>
      <c r="J3487" t="s">
        <v>25</v>
      </c>
      <c r="K3487" t="s">
        <v>7756</v>
      </c>
      <c r="L3487" t="s">
        <v>7756</v>
      </c>
      <c r="N3487" t="s">
        <v>7757</v>
      </c>
      <c r="P3487" s="1" t="s">
        <v>7754</v>
      </c>
      <c r="Q3487" t="s">
        <v>7755</v>
      </c>
      <c r="R3487">
        <v>1188</v>
      </c>
      <c r="S3487">
        <v>395</v>
      </c>
    </row>
    <row r="3488" spans="1:20" x14ac:dyDescent="0.25">
      <c r="A3488" t="s">
        <v>20</v>
      </c>
      <c r="B3488" t="s">
        <v>21</v>
      </c>
      <c r="C3488" t="s">
        <v>22</v>
      </c>
      <c r="D3488" t="s">
        <v>23</v>
      </c>
      <c r="E3488" t="s">
        <v>5</v>
      </c>
      <c r="G3488" t="s">
        <v>24</v>
      </c>
      <c r="H3488">
        <v>2121977</v>
      </c>
      <c r="I3488">
        <v>2122807</v>
      </c>
      <c r="J3488" t="s">
        <v>25</v>
      </c>
      <c r="P3488" s="1" t="s">
        <v>7758</v>
      </c>
      <c r="Q3488" t="s">
        <v>7759</v>
      </c>
      <c r="R3488">
        <v>831</v>
      </c>
      <c r="T3488" t="s">
        <v>7760</v>
      </c>
    </row>
    <row r="3489" spans="1:20" x14ac:dyDescent="0.25">
      <c r="A3489" t="s">
        <v>29</v>
      </c>
      <c r="B3489" t="s">
        <v>30</v>
      </c>
      <c r="C3489" t="s">
        <v>22</v>
      </c>
      <c r="D3489" t="s">
        <v>23</v>
      </c>
      <c r="E3489" t="s">
        <v>5</v>
      </c>
      <c r="G3489" t="s">
        <v>24</v>
      </c>
      <c r="H3489">
        <v>2121977</v>
      </c>
      <c r="I3489">
        <v>2122807</v>
      </c>
      <c r="J3489" t="s">
        <v>25</v>
      </c>
      <c r="K3489" t="s">
        <v>7761</v>
      </c>
      <c r="L3489" t="s">
        <v>7761</v>
      </c>
      <c r="N3489" t="s">
        <v>7762</v>
      </c>
      <c r="P3489" s="1" t="s">
        <v>7758</v>
      </c>
      <c r="Q3489" t="s">
        <v>7759</v>
      </c>
      <c r="R3489">
        <v>831</v>
      </c>
      <c r="S3489">
        <v>276</v>
      </c>
    </row>
    <row r="3490" spans="1:20" x14ac:dyDescent="0.25">
      <c r="A3490" t="s">
        <v>20</v>
      </c>
      <c r="B3490" t="s">
        <v>21</v>
      </c>
      <c r="C3490" t="s">
        <v>22</v>
      </c>
      <c r="D3490" t="s">
        <v>23</v>
      </c>
      <c r="E3490" t="s">
        <v>5</v>
      </c>
      <c r="G3490" t="s">
        <v>24</v>
      </c>
      <c r="H3490">
        <v>2122809</v>
      </c>
      <c r="I3490">
        <v>2123468</v>
      </c>
      <c r="J3490" t="s">
        <v>25</v>
      </c>
      <c r="P3490" s="1" t="s">
        <v>7763</v>
      </c>
      <c r="Q3490" t="s">
        <v>7764</v>
      </c>
      <c r="R3490">
        <v>660</v>
      </c>
      <c r="T3490" t="s">
        <v>7765</v>
      </c>
    </row>
    <row r="3491" spans="1:20" x14ac:dyDescent="0.25">
      <c r="A3491" t="s">
        <v>29</v>
      </c>
      <c r="B3491" t="s">
        <v>30</v>
      </c>
      <c r="C3491" t="s">
        <v>22</v>
      </c>
      <c r="D3491" t="s">
        <v>23</v>
      </c>
      <c r="E3491" t="s">
        <v>5</v>
      </c>
      <c r="G3491" t="s">
        <v>24</v>
      </c>
      <c r="H3491">
        <v>2122809</v>
      </c>
      <c r="I3491">
        <v>2123468</v>
      </c>
      <c r="J3491" t="s">
        <v>25</v>
      </c>
      <c r="K3491" t="s">
        <v>7766</v>
      </c>
      <c r="L3491" t="s">
        <v>7766</v>
      </c>
      <c r="N3491" t="s">
        <v>978</v>
      </c>
      <c r="P3491" s="1" t="s">
        <v>7763</v>
      </c>
      <c r="Q3491" t="s">
        <v>7764</v>
      </c>
      <c r="R3491">
        <v>660</v>
      </c>
      <c r="S3491">
        <v>219</v>
      </c>
    </row>
    <row r="3492" spans="1:20" x14ac:dyDescent="0.25">
      <c r="A3492" t="s">
        <v>20</v>
      </c>
      <c r="B3492" t="s">
        <v>21</v>
      </c>
      <c r="C3492" t="s">
        <v>22</v>
      </c>
      <c r="D3492" t="s">
        <v>23</v>
      </c>
      <c r="E3492" t="s">
        <v>5</v>
      </c>
      <c r="G3492" t="s">
        <v>24</v>
      </c>
      <c r="H3492">
        <v>2123723</v>
      </c>
      <c r="I3492">
        <v>2124409</v>
      </c>
      <c r="J3492" t="s">
        <v>25</v>
      </c>
      <c r="P3492" s="1" t="s">
        <v>7767</v>
      </c>
      <c r="Q3492" t="s">
        <v>7768</v>
      </c>
      <c r="R3492">
        <v>687</v>
      </c>
      <c r="T3492" t="s">
        <v>7769</v>
      </c>
    </row>
    <row r="3493" spans="1:20" x14ac:dyDescent="0.25">
      <c r="A3493" t="s">
        <v>29</v>
      </c>
      <c r="B3493" t="s">
        <v>30</v>
      </c>
      <c r="C3493" t="s">
        <v>22</v>
      </c>
      <c r="D3493" t="s">
        <v>23</v>
      </c>
      <c r="E3493" t="s">
        <v>5</v>
      </c>
      <c r="G3493" t="s">
        <v>24</v>
      </c>
      <c r="H3493">
        <v>2123723</v>
      </c>
      <c r="I3493">
        <v>2124409</v>
      </c>
      <c r="J3493" t="s">
        <v>25</v>
      </c>
      <c r="K3493" t="s">
        <v>7770</v>
      </c>
      <c r="L3493" t="s">
        <v>7770</v>
      </c>
      <c r="N3493" t="s">
        <v>36</v>
      </c>
      <c r="P3493" s="1" t="s">
        <v>7767</v>
      </c>
      <c r="Q3493" t="s">
        <v>7768</v>
      </c>
      <c r="R3493">
        <v>687</v>
      </c>
      <c r="S3493">
        <v>228</v>
      </c>
    </row>
    <row r="3494" spans="1:20" x14ac:dyDescent="0.25">
      <c r="A3494" t="s">
        <v>20</v>
      </c>
      <c r="B3494" t="s">
        <v>21</v>
      </c>
      <c r="C3494" t="s">
        <v>22</v>
      </c>
      <c r="D3494" t="s">
        <v>23</v>
      </c>
      <c r="E3494" t="s">
        <v>5</v>
      </c>
      <c r="G3494" t="s">
        <v>24</v>
      </c>
      <c r="H3494">
        <v>2124538</v>
      </c>
      <c r="I3494">
        <v>2125197</v>
      </c>
      <c r="J3494" t="s">
        <v>71</v>
      </c>
      <c r="P3494" s="1" t="s">
        <v>7771</v>
      </c>
      <c r="Q3494" t="s">
        <v>7772</v>
      </c>
      <c r="R3494">
        <v>660</v>
      </c>
      <c r="T3494" t="s">
        <v>7773</v>
      </c>
    </row>
    <row r="3495" spans="1:20" x14ac:dyDescent="0.25">
      <c r="A3495" t="s">
        <v>29</v>
      </c>
      <c r="B3495" t="s">
        <v>30</v>
      </c>
      <c r="C3495" t="s">
        <v>22</v>
      </c>
      <c r="D3495" t="s">
        <v>23</v>
      </c>
      <c r="E3495" t="s">
        <v>5</v>
      </c>
      <c r="G3495" t="s">
        <v>24</v>
      </c>
      <c r="H3495">
        <v>2124538</v>
      </c>
      <c r="I3495">
        <v>2125197</v>
      </c>
      <c r="J3495" t="s">
        <v>71</v>
      </c>
      <c r="K3495" t="s">
        <v>7774</v>
      </c>
      <c r="L3495" t="s">
        <v>7774</v>
      </c>
      <c r="N3495" t="s">
        <v>949</v>
      </c>
      <c r="P3495" s="1" t="s">
        <v>7771</v>
      </c>
      <c r="Q3495" t="s">
        <v>7772</v>
      </c>
      <c r="R3495">
        <v>660</v>
      </c>
      <c r="S3495">
        <v>219</v>
      </c>
    </row>
    <row r="3496" spans="1:20" x14ac:dyDescent="0.25">
      <c r="A3496" t="s">
        <v>20</v>
      </c>
      <c r="B3496" t="s">
        <v>21</v>
      </c>
      <c r="C3496" t="s">
        <v>22</v>
      </c>
      <c r="D3496" t="s">
        <v>23</v>
      </c>
      <c r="E3496" t="s">
        <v>5</v>
      </c>
      <c r="G3496" t="s">
        <v>24</v>
      </c>
      <c r="H3496">
        <v>2125359</v>
      </c>
      <c r="I3496">
        <v>2126402</v>
      </c>
      <c r="J3496" t="s">
        <v>71</v>
      </c>
      <c r="P3496" s="1" t="s">
        <v>7775</v>
      </c>
      <c r="Q3496" t="s">
        <v>7776</v>
      </c>
      <c r="R3496">
        <v>1044</v>
      </c>
      <c r="T3496" t="s">
        <v>7777</v>
      </c>
    </row>
    <row r="3497" spans="1:20" x14ac:dyDescent="0.25">
      <c r="A3497" t="s">
        <v>29</v>
      </c>
      <c r="B3497" t="s">
        <v>30</v>
      </c>
      <c r="C3497" t="s">
        <v>22</v>
      </c>
      <c r="D3497" t="s">
        <v>23</v>
      </c>
      <c r="E3497" t="s">
        <v>5</v>
      </c>
      <c r="G3497" t="s">
        <v>24</v>
      </c>
      <c r="H3497">
        <v>2125359</v>
      </c>
      <c r="I3497">
        <v>2126402</v>
      </c>
      <c r="J3497" t="s">
        <v>71</v>
      </c>
      <c r="K3497" t="s">
        <v>7778</v>
      </c>
      <c r="L3497" t="s">
        <v>7778</v>
      </c>
      <c r="N3497" t="s">
        <v>7779</v>
      </c>
      <c r="P3497" s="1" t="s">
        <v>7775</v>
      </c>
      <c r="Q3497" t="s">
        <v>7776</v>
      </c>
      <c r="R3497">
        <v>1044</v>
      </c>
      <c r="S3497">
        <v>347</v>
      </c>
    </row>
    <row r="3498" spans="1:20" x14ac:dyDescent="0.25">
      <c r="A3498" t="s">
        <v>20</v>
      </c>
      <c r="B3498" t="s">
        <v>21</v>
      </c>
      <c r="C3498" t="s">
        <v>22</v>
      </c>
      <c r="D3498" t="s">
        <v>23</v>
      </c>
      <c r="E3498" t="s">
        <v>5</v>
      </c>
      <c r="G3498" t="s">
        <v>24</v>
      </c>
      <c r="H3498">
        <v>2126440</v>
      </c>
      <c r="I3498">
        <v>2127333</v>
      </c>
      <c r="J3498" t="s">
        <v>71</v>
      </c>
      <c r="P3498" s="1" t="s">
        <v>7780</v>
      </c>
      <c r="Q3498" t="s">
        <v>7781</v>
      </c>
      <c r="R3498">
        <v>894</v>
      </c>
      <c r="T3498" t="s">
        <v>7782</v>
      </c>
    </row>
    <row r="3499" spans="1:20" x14ac:dyDescent="0.25">
      <c r="A3499" t="s">
        <v>29</v>
      </c>
      <c r="B3499" t="s">
        <v>30</v>
      </c>
      <c r="C3499" t="s">
        <v>22</v>
      </c>
      <c r="D3499" t="s">
        <v>23</v>
      </c>
      <c r="E3499" t="s">
        <v>5</v>
      </c>
      <c r="G3499" t="s">
        <v>24</v>
      </c>
      <c r="H3499">
        <v>2126440</v>
      </c>
      <c r="I3499">
        <v>2127333</v>
      </c>
      <c r="J3499" t="s">
        <v>71</v>
      </c>
      <c r="K3499" t="s">
        <v>7783</v>
      </c>
      <c r="L3499" t="s">
        <v>7783</v>
      </c>
      <c r="N3499" t="s">
        <v>36</v>
      </c>
      <c r="P3499" s="1" t="s">
        <v>7780</v>
      </c>
      <c r="Q3499" t="s">
        <v>7781</v>
      </c>
      <c r="R3499">
        <v>894</v>
      </c>
      <c r="S3499">
        <v>297</v>
      </c>
    </row>
    <row r="3500" spans="1:20" x14ac:dyDescent="0.25">
      <c r="A3500" t="s">
        <v>20</v>
      </c>
      <c r="B3500" t="s">
        <v>21</v>
      </c>
      <c r="C3500" t="s">
        <v>22</v>
      </c>
      <c r="D3500" t="s">
        <v>23</v>
      </c>
      <c r="E3500" t="s">
        <v>5</v>
      </c>
      <c r="G3500" t="s">
        <v>24</v>
      </c>
      <c r="H3500">
        <v>2127384</v>
      </c>
      <c r="I3500">
        <v>2128625</v>
      </c>
      <c r="J3500" t="s">
        <v>71</v>
      </c>
      <c r="P3500" s="1" t="s">
        <v>7784</v>
      </c>
      <c r="Q3500" t="s">
        <v>7785</v>
      </c>
      <c r="R3500">
        <v>1242</v>
      </c>
      <c r="T3500" t="s">
        <v>7786</v>
      </c>
    </row>
    <row r="3501" spans="1:20" x14ac:dyDescent="0.25">
      <c r="A3501" t="s">
        <v>29</v>
      </c>
      <c r="B3501" t="s">
        <v>30</v>
      </c>
      <c r="C3501" t="s">
        <v>22</v>
      </c>
      <c r="D3501" t="s">
        <v>23</v>
      </c>
      <c r="E3501" t="s">
        <v>5</v>
      </c>
      <c r="G3501" t="s">
        <v>24</v>
      </c>
      <c r="H3501">
        <v>2127384</v>
      </c>
      <c r="I3501">
        <v>2128625</v>
      </c>
      <c r="J3501" t="s">
        <v>71</v>
      </c>
      <c r="K3501" t="s">
        <v>7787</v>
      </c>
      <c r="L3501" t="s">
        <v>7787</v>
      </c>
      <c r="N3501" t="s">
        <v>125</v>
      </c>
      <c r="P3501" s="1" t="s">
        <v>7784</v>
      </c>
      <c r="Q3501" t="s">
        <v>7785</v>
      </c>
      <c r="R3501">
        <v>1242</v>
      </c>
      <c r="S3501">
        <v>413</v>
      </c>
    </row>
    <row r="3502" spans="1:20" x14ac:dyDescent="0.25">
      <c r="A3502" t="s">
        <v>20</v>
      </c>
      <c r="B3502" t="s">
        <v>21</v>
      </c>
      <c r="C3502" t="s">
        <v>22</v>
      </c>
      <c r="D3502" t="s">
        <v>23</v>
      </c>
      <c r="E3502" t="s">
        <v>5</v>
      </c>
      <c r="G3502" t="s">
        <v>24</v>
      </c>
      <c r="H3502">
        <v>2128767</v>
      </c>
      <c r="I3502">
        <v>2129897</v>
      </c>
      <c r="J3502" t="s">
        <v>71</v>
      </c>
      <c r="P3502" s="1" t="s">
        <v>7788</v>
      </c>
      <c r="Q3502" t="s">
        <v>7789</v>
      </c>
      <c r="R3502">
        <v>1131</v>
      </c>
      <c r="T3502" t="s">
        <v>7790</v>
      </c>
    </row>
    <row r="3503" spans="1:20" x14ac:dyDescent="0.25">
      <c r="A3503" t="s">
        <v>29</v>
      </c>
      <c r="B3503" t="s">
        <v>30</v>
      </c>
      <c r="C3503" t="s">
        <v>22</v>
      </c>
      <c r="D3503" t="s">
        <v>23</v>
      </c>
      <c r="E3503" t="s">
        <v>5</v>
      </c>
      <c r="G3503" t="s">
        <v>24</v>
      </c>
      <c r="H3503">
        <v>2128767</v>
      </c>
      <c r="I3503">
        <v>2129897</v>
      </c>
      <c r="J3503" t="s">
        <v>71</v>
      </c>
      <c r="K3503" t="s">
        <v>7791</v>
      </c>
      <c r="L3503" t="s">
        <v>7791</v>
      </c>
      <c r="N3503" t="s">
        <v>36</v>
      </c>
      <c r="P3503" s="1" t="s">
        <v>7788</v>
      </c>
      <c r="Q3503" t="s">
        <v>7789</v>
      </c>
      <c r="R3503">
        <v>1131</v>
      </c>
      <c r="S3503">
        <v>376</v>
      </c>
    </row>
    <row r="3504" spans="1:20" x14ac:dyDescent="0.25">
      <c r="A3504" t="s">
        <v>20</v>
      </c>
      <c r="B3504" t="s">
        <v>21</v>
      </c>
      <c r="C3504" t="s">
        <v>22</v>
      </c>
      <c r="D3504" t="s">
        <v>23</v>
      </c>
      <c r="E3504" t="s">
        <v>5</v>
      </c>
      <c r="G3504" t="s">
        <v>24</v>
      </c>
      <c r="H3504">
        <v>2130012</v>
      </c>
      <c r="I3504">
        <v>2130557</v>
      </c>
      <c r="J3504" t="s">
        <v>71</v>
      </c>
      <c r="P3504" s="1" t="s">
        <v>7792</v>
      </c>
      <c r="Q3504" t="s">
        <v>7793</v>
      </c>
      <c r="R3504">
        <v>546</v>
      </c>
      <c r="T3504" t="s">
        <v>7794</v>
      </c>
    </row>
    <row r="3505" spans="1:20" x14ac:dyDescent="0.25">
      <c r="A3505" t="s">
        <v>29</v>
      </c>
      <c r="B3505" t="s">
        <v>30</v>
      </c>
      <c r="C3505" t="s">
        <v>22</v>
      </c>
      <c r="D3505" t="s">
        <v>23</v>
      </c>
      <c r="E3505" t="s">
        <v>5</v>
      </c>
      <c r="G3505" t="s">
        <v>24</v>
      </c>
      <c r="H3505">
        <v>2130012</v>
      </c>
      <c r="I3505">
        <v>2130557</v>
      </c>
      <c r="J3505" t="s">
        <v>71</v>
      </c>
      <c r="K3505" t="s">
        <v>7795</v>
      </c>
      <c r="L3505" t="s">
        <v>7795</v>
      </c>
      <c r="N3505" t="s">
        <v>7796</v>
      </c>
      <c r="P3505" s="1" t="s">
        <v>7792</v>
      </c>
      <c r="Q3505" t="s">
        <v>7793</v>
      </c>
      <c r="R3505">
        <v>546</v>
      </c>
      <c r="S3505">
        <v>181</v>
      </c>
    </row>
    <row r="3506" spans="1:20" x14ac:dyDescent="0.25">
      <c r="A3506" t="s">
        <v>20</v>
      </c>
      <c r="B3506" t="s">
        <v>21</v>
      </c>
      <c r="C3506" t="s">
        <v>22</v>
      </c>
      <c r="D3506" t="s">
        <v>23</v>
      </c>
      <c r="E3506" t="s">
        <v>5</v>
      </c>
      <c r="G3506" t="s">
        <v>24</v>
      </c>
      <c r="H3506">
        <v>2130656</v>
      </c>
      <c r="I3506">
        <v>2131279</v>
      </c>
      <c r="J3506" t="s">
        <v>71</v>
      </c>
      <c r="P3506" s="1" t="s">
        <v>7797</v>
      </c>
      <c r="Q3506" t="s">
        <v>7798</v>
      </c>
      <c r="R3506">
        <v>624</v>
      </c>
      <c r="T3506" t="s">
        <v>7799</v>
      </c>
    </row>
    <row r="3507" spans="1:20" x14ac:dyDescent="0.25">
      <c r="A3507" t="s">
        <v>29</v>
      </c>
      <c r="B3507" t="s">
        <v>30</v>
      </c>
      <c r="C3507" t="s">
        <v>22</v>
      </c>
      <c r="D3507" t="s">
        <v>23</v>
      </c>
      <c r="E3507" t="s">
        <v>5</v>
      </c>
      <c r="G3507" t="s">
        <v>24</v>
      </c>
      <c r="H3507">
        <v>2130656</v>
      </c>
      <c r="I3507">
        <v>2131279</v>
      </c>
      <c r="J3507" t="s">
        <v>71</v>
      </c>
      <c r="K3507" t="s">
        <v>7800</v>
      </c>
      <c r="L3507" t="s">
        <v>7800</v>
      </c>
      <c r="N3507" t="s">
        <v>125</v>
      </c>
      <c r="P3507" s="1" t="s">
        <v>7797</v>
      </c>
      <c r="Q3507" t="s">
        <v>7798</v>
      </c>
      <c r="R3507">
        <v>624</v>
      </c>
      <c r="S3507">
        <v>207</v>
      </c>
    </row>
    <row r="3508" spans="1:20" x14ac:dyDescent="0.25">
      <c r="A3508" t="s">
        <v>20</v>
      </c>
      <c r="B3508" t="s">
        <v>21</v>
      </c>
      <c r="C3508" t="s">
        <v>22</v>
      </c>
      <c r="D3508" t="s">
        <v>23</v>
      </c>
      <c r="E3508" t="s">
        <v>5</v>
      </c>
      <c r="G3508" t="s">
        <v>24</v>
      </c>
      <c r="H3508">
        <v>2131476</v>
      </c>
      <c r="I3508">
        <v>2133338</v>
      </c>
      <c r="J3508" t="s">
        <v>71</v>
      </c>
      <c r="P3508" s="1" t="s">
        <v>7801</v>
      </c>
      <c r="Q3508" t="s">
        <v>7802</v>
      </c>
      <c r="R3508">
        <v>1863</v>
      </c>
      <c r="T3508" t="s">
        <v>7803</v>
      </c>
    </row>
    <row r="3509" spans="1:20" x14ac:dyDescent="0.25">
      <c r="A3509" t="s">
        <v>29</v>
      </c>
      <c r="B3509" t="s">
        <v>30</v>
      </c>
      <c r="C3509" t="s">
        <v>22</v>
      </c>
      <c r="D3509" t="s">
        <v>23</v>
      </c>
      <c r="E3509" t="s">
        <v>5</v>
      </c>
      <c r="G3509" t="s">
        <v>24</v>
      </c>
      <c r="H3509">
        <v>2131476</v>
      </c>
      <c r="I3509">
        <v>2133338</v>
      </c>
      <c r="J3509" t="s">
        <v>71</v>
      </c>
      <c r="K3509" t="s">
        <v>7804</v>
      </c>
      <c r="L3509" t="s">
        <v>7804</v>
      </c>
      <c r="N3509" t="s">
        <v>7805</v>
      </c>
      <c r="P3509" s="1" t="s">
        <v>7801</v>
      </c>
      <c r="Q3509" t="s">
        <v>7802</v>
      </c>
      <c r="R3509">
        <v>1863</v>
      </c>
      <c r="S3509">
        <v>620</v>
      </c>
    </row>
    <row r="3510" spans="1:20" x14ac:dyDescent="0.25">
      <c r="A3510" t="s">
        <v>20</v>
      </c>
      <c r="B3510" t="s">
        <v>21</v>
      </c>
      <c r="C3510" t="s">
        <v>22</v>
      </c>
      <c r="D3510" t="s">
        <v>23</v>
      </c>
      <c r="E3510" t="s">
        <v>5</v>
      </c>
      <c r="G3510" t="s">
        <v>24</v>
      </c>
      <c r="H3510">
        <v>2133342</v>
      </c>
      <c r="I3510">
        <v>2134976</v>
      </c>
      <c r="J3510" t="s">
        <v>71</v>
      </c>
      <c r="P3510" s="1" t="s">
        <v>7806</v>
      </c>
      <c r="Q3510" t="s">
        <v>7807</v>
      </c>
      <c r="R3510">
        <v>1635</v>
      </c>
      <c r="T3510" t="s">
        <v>7808</v>
      </c>
    </row>
    <row r="3511" spans="1:20" x14ac:dyDescent="0.25">
      <c r="A3511" t="s">
        <v>29</v>
      </c>
      <c r="B3511" t="s">
        <v>30</v>
      </c>
      <c r="C3511" t="s">
        <v>22</v>
      </c>
      <c r="D3511" t="s">
        <v>23</v>
      </c>
      <c r="E3511" t="s">
        <v>5</v>
      </c>
      <c r="G3511" t="s">
        <v>24</v>
      </c>
      <c r="H3511">
        <v>2133342</v>
      </c>
      <c r="I3511">
        <v>2134976</v>
      </c>
      <c r="J3511" t="s">
        <v>71</v>
      </c>
      <c r="K3511" t="s">
        <v>7809</v>
      </c>
      <c r="L3511" t="s">
        <v>7809</v>
      </c>
      <c r="N3511" t="s">
        <v>7810</v>
      </c>
      <c r="P3511" s="1" t="s">
        <v>7806</v>
      </c>
      <c r="Q3511" t="s">
        <v>7807</v>
      </c>
      <c r="R3511">
        <v>1635</v>
      </c>
      <c r="S3511">
        <v>544</v>
      </c>
    </row>
    <row r="3512" spans="1:20" x14ac:dyDescent="0.25">
      <c r="A3512" t="s">
        <v>20</v>
      </c>
      <c r="B3512" t="s">
        <v>21</v>
      </c>
      <c r="C3512" t="s">
        <v>22</v>
      </c>
      <c r="D3512" t="s">
        <v>23</v>
      </c>
      <c r="E3512" t="s">
        <v>5</v>
      </c>
      <c r="G3512" t="s">
        <v>24</v>
      </c>
      <c r="H3512">
        <v>2134963</v>
      </c>
      <c r="I3512">
        <v>2135145</v>
      </c>
      <c r="J3512" t="s">
        <v>71</v>
      </c>
      <c r="P3512" s="1" t="s">
        <v>7811</v>
      </c>
      <c r="Q3512" t="s">
        <v>7812</v>
      </c>
      <c r="R3512">
        <v>183</v>
      </c>
    </row>
    <row r="3513" spans="1:20" x14ac:dyDescent="0.25">
      <c r="A3513" t="s">
        <v>29</v>
      </c>
      <c r="B3513" t="s">
        <v>30</v>
      </c>
      <c r="C3513" t="s">
        <v>22</v>
      </c>
      <c r="D3513" t="s">
        <v>23</v>
      </c>
      <c r="E3513" t="s">
        <v>5</v>
      </c>
      <c r="G3513" t="s">
        <v>24</v>
      </c>
      <c r="H3513">
        <v>2134963</v>
      </c>
      <c r="I3513">
        <v>2135145</v>
      </c>
      <c r="J3513" t="s">
        <v>71</v>
      </c>
      <c r="K3513" t="s">
        <v>7813</v>
      </c>
      <c r="L3513" t="s">
        <v>7813</v>
      </c>
      <c r="N3513" t="s">
        <v>36</v>
      </c>
      <c r="P3513" s="1" t="s">
        <v>7811</v>
      </c>
      <c r="Q3513" t="s">
        <v>7812</v>
      </c>
      <c r="R3513">
        <v>183</v>
      </c>
      <c r="S3513">
        <v>60</v>
      </c>
    </row>
    <row r="3514" spans="1:20" x14ac:dyDescent="0.25">
      <c r="A3514" t="s">
        <v>20</v>
      </c>
      <c r="B3514" t="s">
        <v>21</v>
      </c>
      <c r="C3514" t="s">
        <v>22</v>
      </c>
      <c r="D3514" t="s">
        <v>23</v>
      </c>
      <c r="E3514" t="s">
        <v>5</v>
      </c>
      <c r="G3514" t="s">
        <v>24</v>
      </c>
      <c r="H3514">
        <v>2135379</v>
      </c>
      <c r="I3514">
        <v>2135588</v>
      </c>
      <c r="J3514" t="s">
        <v>71</v>
      </c>
      <c r="P3514" s="1" t="s">
        <v>7814</v>
      </c>
      <c r="Q3514" t="s">
        <v>7815</v>
      </c>
      <c r="R3514">
        <v>210</v>
      </c>
    </row>
    <row r="3515" spans="1:20" x14ac:dyDescent="0.25">
      <c r="A3515" t="s">
        <v>29</v>
      </c>
      <c r="B3515" t="s">
        <v>30</v>
      </c>
      <c r="C3515" t="s">
        <v>22</v>
      </c>
      <c r="D3515" t="s">
        <v>23</v>
      </c>
      <c r="E3515" t="s">
        <v>5</v>
      </c>
      <c r="G3515" t="s">
        <v>24</v>
      </c>
      <c r="H3515">
        <v>2135379</v>
      </c>
      <c r="I3515">
        <v>2135588</v>
      </c>
      <c r="J3515" t="s">
        <v>71</v>
      </c>
      <c r="K3515" t="s">
        <v>7816</v>
      </c>
      <c r="L3515" t="s">
        <v>7816</v>
      </c>
      <c r="N3515" t="s">
        <v>36</v>
      </c>
      <c r="P3515" s="1" t="s">
        <v>7814</v>
      </c>
      <c r="Q3515" t="s">
        <v>7815</v>
      </c>
      <c r="R3515">
        <v>210</v>
      </c>
      <c r="S3515">
        <v>69</v>
      </c>
    </row>
    <row r="3516" spans="1:20" x14ac:dyDescent="0.25">
      <c r="A3516" t="s">
        <v>20</v>
      </c>
      <c r="B3516" t="s">
        <v>21</v>
      </c>
      <c r="C3516" t="s">
        <v>22</v>
      </c>
      <c r="D3516" t="s">
        <v>23</v>
      </c>
      <c r="E3516" t="s">
        <v>5</v>
      </c>
      <c r="G3516" t="s">
        <v>24</v>
      </c>
      <c r="H3516">
        <v>2135588</v>
      </c>
      <c r="I3516">
        <v>2136280</v>
      </c>
      <c r="J3516" t="s">
        <v>71</v>
      </c>
      <c r="P3516" s="1" t="s">
        <v>7817</v>
      </c>
      <c r="Q3516" t="s">
        <v>7818</v>
      </c>
      <c r="R3516">
        <v>693</v>
      </c>
      <c r="T3516" t="s">
        <v>7819</v>
      </c>
    </row>
    <row r="3517" spans="1:20" x14ac:dyDescent="0.25">
      <c r="A3517" t="s">
        <v>29</v>
      </c>
      <c r="B3517" t="s">
        <v>30</v>
      </c>
      <c r="C3517" t="s">
        <v>22</v>
      </c>
      <c r="D3517" t="s">
        <v>23</v>
      </c>
      <c r="E3517" t="s">
        <v>5</v>
      </c>
      <c r="G3517" t="s">
        <v>24</v>
      </c>
      <c r="H3517">
        <v>2135588</v>
      </c>
      <c r="I3517">
        <v>2136280</v>
      </c>
      <c r="J3517" t="s">
        <v>71</v>
      </c>
      <c r="K3517" t="s">
        <v>7820</v>
      </c>
      <c r="L3517" t="s">
        <v>7820</v>
      </c>
      <c r="N3517" t="s">
        <v>5847</v>
      </c>
      <c r="P3517" s="1" t="s">
        <v>7817</v>
      </c>
      <c r="Q3517" t="s">
        <v>7818</v>
      </c>
      <c r="R3517">
        <v>693</v>
      </c>
      <c r="S3517">
        <v>230</v>
      </c>
    </row>
    <row r="3518" spans="1:20" x14ac:dyDescent="0.25">
      <c r="A3518" t="s">
        <v>20</v>
      </c>
      <c r="B3518" t="s">
        <v>21</v>
      </c>
      <c r="C3518" t="s">
        <v>22</v>
      </c>
      <c r="D3518" t="s">
        <v>23</v>
      </c>
      <c r="E3518" t="s">
        <v>5</v>
      </c>
      <c r="G3518" t="s">
        <v>24</v>
      </c>
      <c r="H3518">
        <v>2136527</v>
      </c>
      <c r="I3518">
        <v>2137273</v>
      </c>
      <c r="J3518" t="s">
        <v>71</v>
      </c>
      <c r="P3518" s="1" t="s">
        <v>7821</v>
      </c>
      <c r="Q3518" t="s">
        <v>7822</v>
      </c>
      <c r="R3518">
        <v>747</v>
      </c>
    </row>
    <row r="3519" spans="1:20" x14ac:dyDescent="0.25">
      <c r="A3519" t="s">
        <v>29</v>
      </c>
      <c r="B3519" t="s">
        <v>30</v>
      </c>
      <c r="C3519" t="s">
        <v>22</v>
      </c>
      <c r="D3519" t="s">
        <v>23</v>
      </c>
      <c r="E3519" t="s">
        <v>5</v>
      </c>
      <c r="G3519" t="s">
        <v>24</v>
      </c>
      <c r="H3519">
        <v>2136527</v>
      </c>
      <c r="I3519">
        <v>2137273</v>
      </c>
      <c r="J3519" t="s">
        <v>71</v>
      </c>
      <c r="K3519" t="s">
        <v>7823</v>
      </c>
      <c r="L3519" t="s">
        <v>7823</v>
      </c>
      <c r="N3519" t="s">
        <v>125</v>
      </c>
      <c r="P3519" s="1" t="s">
        <v>7821</v>
      </c>
      <c r="Q3519" t="s">
        <v>7822</v>
      </c>
      <c r="R3519">
        <v>747</v>
      </c>
      <c r="S3519">
        <v>248</v>
      </c>
    </row>
    <row r="3520" spans="1:20" x14ac:dyDescent="0.25">
      <c r="A3520" t="s">
        <v>20</v>
      </c>
      <c r="B3520" t="s">
        <v>21</v>
      </c>
      <c r="C3520" t="s">
        <v>22</v>
      </c>
      <c r="D3520" t="s">
        <v>23</v>
      </c>
      <c r="E3520" t="s">
        <v>5</v>
      </c>
      <c r="G3520" t="s">
        <v>24</v>
      </c>
      <c r="H3520">
        <v>2137282</v>
      </c>
      <c r="I3520">
        <v>2138361</v>
      </c>
      <c r="J3520" t="s">
        <v>71</v>
      </c>
      <c r="P3520" s="1" t="s">
        <v>7824</v>
      </c>
      <c r="Q3520" t="s">
        <v>7825</v>
      </c>
      <c r="R3520">
        <v>1080</v>
      </c>
    </row>
    <row r="3521" spans="1:20" x14ac:dyDescent="0.25">
      <c r="A3521" t="s">
        <v>29</v>
      </c>
      <c r="B3521" t="s">
        <v>30</v>
      </c>
      <c r="C3521" t="s">
        <v>22</v>
      </c>
      <c r="D3521" t="s">
        <v>23</v>
      </c>
      <c r="E3521" t="s">
        <v>5</v>
      </c>
      <c r="G3521" t="s">
        <v>24</v>
      </c>
      <c r="H3521">
        <v>2137282</v>
      </c>
      <c r="I3521">
        <v>2138361</v>
      </c>
      <c r="J3521" t="s">
        <v>71</v>
      </c>
      <c r="K3521" t="s">
        <v>7826</v>
      </c>
      <c r="L3521" t="s">
        <v>7826</v>
      </c>
      <c r="N3521" t="s">
        <v>125</v>
      </c>
      <c r="P3521" s="1" t="s">
        <v>7824</v>
      </c>
      <c r="Q3521" t="s">
        <v>7825</v>
      </c>
      <c r="R3521">
        <v>1080</v>
      </c>
      <c r="S3521">
        <v>359</v>
      </c>
    </row>
    <row r="3522" spans="1:20" x14ac:dyDescent="0.25">
      <c r="A3522" t="s">
        <v>20</v>
      </c>
      <c r="B3522" t="s">
        <v>366</v>
      </c>
      <c r="C3522" t="s">
        <v>22</v>
      </c>
      <c r="D3522" t="s">
        <v>23</v>
      </c>
      <c r="E3522" t="s">
        <v>5</v>
      </c>
      <c r="G3522" t="s">
        <v>24</v>
      </c>
      <c r="H3522">
        <v>2138488</v>
      </c>
      <c r="I3522">
        <v>2139357</v>
      </c>
      <c r="J3522" t="s">
        <v>71</v>
      </c>
      <c r="P3522" s="1" t="s">
        <v>7827</v>
      </c>
      <c r="Q3522" t="s">
        <v>7828</v>
      </c>
      <c r="R3522">
        <v>870</v>
      </c>
      <c r="T3522" t="s">
        <v>369</v>
      </c>
    </row>
    <row r="3523" spans="1:20" x14ac:dyDescent="0.25">
      <c r="A3523" t="s">
        <v>29</v>
      </c>
      <c r="B3523" t="s">
        <v>370</v>
      </c>
      <c r="C3523" t="s">
        <v>22</v>
      </c>
      <c r="D3523" t="s">
        <v>23</v>
      </c>
      <c r="E3523" t="s">
        <v>5</v>
      </c>
      <c r="G3523" t="s">
        <v>24</v>
      </c>
      <c r="H3523">
        <v>2138488</v>
      </c>
      <c r="I3523">
        <v>2139357</v>
      </c>
      <c r="J3523" t="s">
        <v>71</v>
      </c>
      <c r="N3523" t="s">
        <v>125</v>
      </c>
      <c r="P3523" s="1" t="s">
        <v>7827</v>
      </c>
      <c r="Q3523" t="s">
        <v>7828</v>
      </c>
      <c r="R3523">
        <v>870</v>
      </c>
      <c r="T3523" t="s">
        <v>369</v>
      </c>
    </row>
    <row r="3524" spans="1:20" x14ac:dyDescent="0.25">
      <c r="A3524" t="s">
        <v>20</v>
      </c>
      <c r="B3524" t="s">
        <v>21</v>
      </c>
      <c r="C3524" t="s">
        <v>22</v>
      </c>
      <c r="D3524" t="s">
        <v>23</v>
      </c>
      <c r="E3524" t="s">
        <v>5</v>
      </c>
      <c r="G3524" t="s">
        <v>24</v>
      </c>
      <c r="H3524">
        <v>2139495</v>
      </c>
      <c r="I3524">
        <v>2140199</v>
      </c>
      <c r="J3524" t="s">
        <v>71</v>
      </c>
      <c r="P3524" s="1" t="s">
        <v>7829</v>
      </c>
      <c r="Q3524" t="s">
        <v>7830</v>
      </c>
      <c r="R3524">
        <v>705</v>
      </c>
      <c r="T3524" t="s">
        <v>7831</v>
      </c>
    </row>
    <row r="3525" spans="1:20" x14ac:dyDescent="0.25">
      <c r="A3525" t="s">
        <v>29</v>
      </c>
      <c r="B3525" t="s">
        <v>30</v>
      </c>
      <c r="C3525" t="s">
        <v>22</v>
      </c>
      <c r="D3525" t="s">
        <v>23</v>
      </c>
      <c r="E3525" t="s">
        <v>5</v>
      </c>
      <c r="G3525" t="s">
        <v>24</v>
      </c>
      <c r="H3525">
        <v>2139495</v>
      </c>
      <c r="I3525">
        <v>2140199</v>
      </c>
      <c r="J3525" t="s">
        <v>71</v>
      </c>
      <c r="K3525" t="s">
        <v>7832</v>
      </c>
      <c r="L3525" t="s">
        <v>7832</v>
      </c>
      <c r="N3525" t="s">
        <v>125</v>
      </c>
      <c r="P3525" s="1" t="s">
        <v>7829</v>
      </c>
      <c r="Q3525" t="s">
        <v>7830</v>
      </c>
      <c r="R3525">
        <v>705</v>
      </c>
      <c r="S3525">
        <v>234</v>
      </c>
    </row>
    <row r="3526" spans="1:20" x14ac:dyDescent="0.25">
      <c r="A3526" t="s">
        <v>20</v>
      </c>
      <c r="B3526" t="s">
        <v>21</v>
      </c>
      <c r="C3526" t="s">
        <v>22</v>
      </c>
      <c r="D3526" t="s">
        <v>23</v>
      </c>
      <c r="E3526" t="s">
        <v>5</v>
      </c>
      <c r="G3526" t="s">
        <v>24</v>
      </c>
      <c r="H3526">
        <v>2140214</v>
      </c>
      <c r="I3526">
        <v>2140390</v>
      </c>
      <c r="J3526" t="s">
        <v>71</v>
      </c>
      <c r="P3526" s="1" t="s">
        <v>7833</v>
      </c>
      <c r="Q3526" t="s">
        <v>7834</v>
      </c>
      <c r="R3526">
        <v>177</v>
      </c>
      <c r="T3526" t="s">
        <v>7835</v>
      </c>
    </row>
    <row r="3527" spans="1:20" x14ac:dyDescent="0.25">
      <c r="A3527" t="s">
        <v>29</v>
      </c>
      <c r="B3527" t="s">
        <v>30</v>
      </c>
      <c r="C3527" t="s">
        <v>22</v>
      </c>
      <c r="D3527" t="s">
        <v>23</v>
      </c>
      <c r="E3527" t="s">
        <v>5</v>
      </c>
      <c r="G3527" t="s">
        <v>24</v>
      </c>
      <c r="H3527">
        <v>2140214</v>
      </c>
      <c r="I3527">
        <v>2140390</v>
      </c>
      <c r="J3527" t="s">
        <v>71</v>
      </c>
      <c r="K3527" t="s">
        <v>7836</v>
      </c>
      <c r="L3527" t="s">
        <v>7836</v>
      </c>
      <c r="N3527" t="s">
        <v>7837</v>
      </c>
      <c r="P3527" s="1" t="s">
        <v>7833</v>
      </c>
      <c r="Q3527" t="s">
        <v>7834</v>
      </c>
      <c r="R3527">
        <v>177</v>
      </c>
      <c r="S3527">
        <v>58</v>
      </c>
    </row>
    <row r="3528" spans="1:20" x14ac:dyDescent="0.25">
      <c r="A3528" t="s">
        <v>20</v>
      </c>
      <c r="B3528" t="s">
        <v>21</v>
      </c>
      <c r="C3528" t="s">
        <v>22</v>
      </c>
      <c r="D3528" t="s">
        <v>23</v>
      </c>
      <c r="E3528" t="s">
        <v>5</v>
      </c>
      <c r="G3528" t="s">
        <v>24</v>
      </c>
      <c r="H3528">
        <v>2140557</v>
      </c>
      <c r="I3528">
        <v>2141279</v>
      </c>
      <c r="J3528" t="s">
        <v>25</v>
      </c>
      <c r="P3528" s="1" t="s">
        <v>7838</v>
      </c>
      <c r="Q3528" t="s">
        <v>7839</v>
      </c>
      <c r="R3528">
        <v>723</v>
      </c>
      <c r="T3528" t="s">
        <v>7840</v>
      </c>
    </row>
    <row r="3529" spans="1:20" x14ac:dyDescent="0.25">
      <c r="A3529" t="s">
        <v>29</v>
      </c>
      <c r="B3529" t="s">
        <v>30</v>
      </c>
      <c r="C3529" t="s">
        <v>22</v>
      </c>
      <c r="D3529" t="s">
        <v>23</v>
      </c>
      <c r="E3529" t="s">
        <v>5</v>
      </c>
      <c r="G3529" t="s">
        <v>24</v>
      </c>
      <c r="H3529">
        <v>2140557</v>
      </c>
      <c r="I3529">
        <v>2141279</v>
      </c>
      <c r="J3529" t="s">
        <v>25</v>
      </c>
      <c r="K3529" t="s">
        <v>7841</v>
      </c>
      <c r="L3529" t="s">
        <v>7841</v>
      </c>
      <c r="N3529" t="s">
        <v>36</v>
      </c>
      <c r="P3529" s="1" t="s">
        <v>7838</v>
      </c>
      <c r="Q3529" t="s">
        <v>7839</v>
      </c>
      <c r="R3529">
        <v>723</v>
      </c>
      <c r="S3529">
        <v>240</v>
      </c>
    </row>
    <row r="3530" spans="1:20" x14ac:dyDescent="0.25">
      <c r="A3530" t="s">
        <v>20</v>
      </c>
      <c r="B3530" t="s">
        <v>21</v>
      </c>
      <c r="C3530" t="s">
        <v>22</v>
      </c>
      <c r="D3530" t="s">
        <v>23</v>
      </c>
      <c r="E3530" t="s">
        <v>5</v>
      </c>
      <c r="G3530" t="s">
        <v>24</v>
      </c>
      <c r="H3530">
        <v>2141298</v>
      </c>
      <c r="I3530">
        <v>2142287</v>
      </c>
      <c r="J3530" t="s">
        <v>25</v>
      </c>
      <c r="P3530" s="1" t="s">
        <v>7842</v>
      </c>
      <c r="Q3530" t="s">
        <v>7843</v>
      </c>
      <c r="R3530">
        <v>990</v>
      </c>
    </row>
    <row r="3531" spans="1:20" x14ac:dyDescent="0.25">
      <c r="A3531" t="s">
        <v>29</v>
      </c>
      <c r="B3531" t="s">
        <v>30</v>
      </c>
      <c r="C3531" t="s">
        <v>22</v>
      </c>
      <c r="D3531" t="s">
        <v>23</v>
      </c>
      <c r="E3531" t="s">
        <v>5</v>
      </c>
      <c r="G3531" t="s">
        <v>24</v>
      </c>
      <c r="H3531">
        <v>2141298</v>
      </c>
      <c r="I3531">
        <v>2142287</v>
      </c>
      <c r="J3531" t="s">
        <v>25</v>
      </c>
      <c r="K3531" t="s">
        <v>7844</v>
      </c>
      <c r="L3531" t="s">
        <v>7844</v>
      </c>
      <c r="N3531" t="s">
        <v>36</v>
      </c>
      <c r="P3531" s="1" t="s">
        <v>7842</v>
      </c>
      <c r="Q3531" t="s">
        <v>7843</v>
      </c>
      <c r="R3531">
        <v>990</v>
      </c>
      <c r="S3531">
        <v>329</v>
      </c>
    </row>
    <row r="3532" spans="1:20" x14ac:dyDescent="0.25">
      <c r="A3532" t="s">
        <v>20</v>
      </c>
      <c r="B3532" t="s">
        <v>21</v>
      </c>
      <c r="C3532" t="s">
        <v>22</v>
      </c>
      <c r="D3532" t="s">
        <v>23</v>
      </c>
      <c r="E3532" t="s">
        <v>5</v>
      </c>
      <c r="G3532" t="s">
        <v>24</v>
      </c>
      <c r="H3532">
        <v>2142351</v>
      </c>
      <c r="I3532">
        <v>2143181</v>
      </c>
      <c r="J3532" t="s">
        <v>71</v>
      </c>
      <c r="P3532" s="1" t="s">
        <v>7845</v>
      </c>
      <c r="Q3532" t="s">
        <v>7846</v>
      </c>
      <c r="R3532">
        <v>831</v>
      </c>
      <c r="T3532" t="s">
        <v>7847</v>
      </c>
    </row>
    <row r="3533" spans="1:20" x14ac:dyDescent="0.25">
      <c r="A3533" t="s">
        <v>29</v>
      </c>
      <c r="B3533" t="s">
        <v>30</v>
      </c>
      <c r="C3533" t="s">
        <v>22</v>
      </c>
      <c r="D3533" t="s">
        <v>23</v>
      </c>
      <c r="E3533" t="s">
        <v>5</v>
      </c>
      <c r="G3533" t="s">
        <v>24</v>
      </c>
      <c r="H3533">
        <v>2142351</v>
      </c>
      <c r="I3533">
        <v>2143181</v>
      </c>
      <c r="J3533" t="s">
        <v>71</v>
      </c>
      <c r="K3533" t="s">
        <v>7848</v>
      </c>
      <c r="L3533" t="s">
        <v>7848</v>
      </c>
      <c r="N3533" t="s">
        <v>36</v>
      </c>
      <c r="P3533" s="1" t="s">
        <v>7845</v>
      </c>
      <c r="Q3533" t="s">
        <v>7846</v>
      </c>
      <c r="R3533">
        <v>831</v>
      </c>
      <c r="S3533">
        <v>276</v>
      </c>
    </row>
    <row r="3534" spans="1:20" x14ac:dyDescent="0.25">
      <c r="A3534" t="s">
        <v>20</v>
      </c>
      <c r="B3534" t="s">
        <v>21</v>
      </c>
      <c r="C3534" t="s">
        <v>22</v>
      </c>
      <c r="D3534" t="s">
        <v>23</v>
      </c>
      <c r="E3534" t="s">
        <v>5</v>
      </c>
      <c r="G3534" t="s">
        <v>24</v>
      </c>
      <c r="H3534">
        <v>2143247</v>
      </c>
      <c r="I3534">
        <v>2144704</v>
      </c>
      <c r="J3534" t="s">
        <v>71</v>
      </c>
      <c r="P3534" s="1" t="s">
        <v>7849</v>
      </c>
      <c r="Q3534" t="s">
        <v>7850</v>
      </c>
      <c r="R3534">
        <v>1458</v>
      </c>
      <c r="T3534" t="s">
        <v>7851</v>
      </c>
    </row>
    <row r="3535" spans="1:20" x14ac:dyDescent="0.25">
      <c r="A3535" t="s">
        <v>29</v>
      </c>
      <c r="B3535" t="s">
        <v>30</v>
      </c>
      <c r="C3535" t="s">
        <v>22</v>
      </c>
      <c r="D3535" t="s">
        <v>23</v>
      </c>
      <c r="E3535" t="s">
        <v>5</v>
      </c>
      <c r="G3535" t="s">
        <v>24</v>
      </c>
      <c r="H3535">
        <v>2143247</v>
      </c>
      <c r="I3535">
        <v>2144704</v>
      </c>
      <c r="J3535" t="s">
        <v>71</v>
      </c>
      <c r="K3535" t="s">
        <v>7852</v>
      </c>
      <c r="L3535" t="s">
        <v>7852</v>
      </c>
      <c r="N3535" t="s">
        <v>7853</v>
      </c>
      <c r="P3535" s="1" t="s">
        <v>7849</v>
      </c>
      <c r="Q3535" t="s">
        <v>7850</v>
      </c>
      <c r="R3535">
        <v>1458</v>
      </c>
      <c r="S3535">
        <v>485</v>
      </c>
    </row>
    <row r="3536" spans="1:20" x14ac:dyDescent="0.25">
      <c r="A3536" t="s">
        <v>20</v>
      </c>
      <c r="B3536" t="s">
        <v>21</v>
      </c>
      <c r="C3536" t="s">
        <v>22</v>
      </c>
      <c r="D3536" t="s">
        <v>23</v>
      </c>
      <c r="E3536" t="s">
        <v>5</v>
      </c>
      <c r="G3536" t="s">
        <v>24</v>
      </c>
      <c r="H3536">
        <v>2144817</v>
      </c>
      <c r="I3536">
        <v>2146136</v>
      </c>
      <c r="J3536" t="s">
        <v>71</v>
      </c>
      <c r="P3536" s="1" t="s">
        <v>7854</v>
      </c>
      <c r="Q3536" t="s">
        <v>7855</v>
      </c>
      <c r="R3536">
        <v>1320</v>
      </c>
      <c r="T3536" t="s">
        <v>7856</v>
      </c>
    </row>
    <row r="3537" spans="1:20" x14ac:dyDescent="0.25">
      <c r="A3537" t="s">
        <v>29</v>
      </c>
      <c r="B3537" t="s">
        <v>30</v>
      </c>
      <c r="C3537" t="s">
        <v>22</v>
      </c>
      <c r="D3537" t="s">
        <v>23</v>
      </c>
      <c r="E3537" t="s">
        <v>5</v>
      </c>
      <c r="G3537" t="s">
        <v>24</v>
      </c>
      <c r="H3537">
        <v>2144817</v>
      </c>
      <c r="I3537">
        <v>2146136</v>
      </c>
      <c r="J3537" t="s">
        <v>71</v>
      </c>
      <c r="K3537" t="s">
        <v>7857</v>
      </c>
      <c r="L3537" t="s">
        <v>7857</v>
      </c>
      <c r="N3537" t="s">
        <v>7858</v>
      </c>
      <c r="P3537" s="1" t="s">
        <v>7854</v>
      </c>
      <c r="Q3537" t="s">
        <v>7855</v>
      </c>
      <c r="R3537">
        <v>1320</v>
      </c>
      <c r="S3537">
        <v>439</v>
      </c>
    </row>
    <row r="3538" spans="1:20" x14ac:dyDescent="0.25">
      <c r="A3538" t="s">
        <v>20</v>
      </c>
      <c r="B3538" t="s">
        <v>21</v>
      </c>
      <c r="C3538" t="s">
        <v>22</v>
      </c>
      <c r="D3538" t="s">
        <v>23</v>
      </c>
      <c r="E3538" t="s">
        <v>5</v>
      </c>
      <c r="G3538" t="s">
        <v>24</v>
      </c>
      <c r="H3538">
        <v>2146408</v>
      </c>
      <c r="I3538">
        <v>2147361</v>
      </c>
      <c r="J3538" t="s">
        <v>25</v>
      </c>
      <c r="P3538" s="1" t="s">
        <v>7859</v>
      </c>
      <c r="Q3538" t="s">
        <v>7860</v>
      </c>
      <c r="R3538">
        <v>954</v>
      </c>
      <c r="T3538" t="s">
        <v>7861</v>
      </c>
    </row>
    <row r="3539" spans="1:20" x14ac:dyDescent="0.25">
      <c r="A3539" t="s">
        <v>29</v>
      </c>
      <c r="B3539" t="s">
        <v>30</v>
      </c>
      <c r="C3539" t="s">
        <v>22</v>
      </c>
      <c r="D3539" t="s">
        <v>23</v>
      </c>
      <c r="E3539" t="s">
        <v>5</v>
      </c>
      <c r="G3539" t="s">
        <v>24</v>
      </c>
      <c r="H3539">
        <v>2146408</v>
      </c>
      <c r="I3539">
        <v>2147361</v>
      </c>
      <c r="J3539" t="s">
        <v>25</v>
      </c>
      <c r="K3539" t="s">
        <v>7862</v>
      </c>
      <c r="L3539" t="s">
        <v>7862</v>
      </c>
      <c r="N3539" t="s">
        <v>3556</v>
      </c>
      <c r="P3539" s="1" t="s">
        <v>7859</v>
      </c>
      <c r="Q3539" t="s">
        <v>7860</v>
      </c>
      <c r="R3539">
        <v>954</v>
      </c>
      <c r="S3539">
        <v>317</v>
      </c>
    </row>
    <row r="3540" spans="1:20" x14ac:dyDescent="0.25">
      <c r="A3540" t="s">
        <v>20</v>
      </c>
      <c r="B3540" t="s">
        <v>21</v>
      </c>
      <c r="C3540" t="s">
        <v>22</v>
      </c>
      <c r="D3540" t="s">
        <v>23</v>
      </c>
      <c r="E3540" t="s">
        <v>5</v>
      </c>
      <c r="G3540" t="s">
        <v>24</v>
      </c>
      <c r="H3540">
        <v>2147358</v>
      </c>
      <c r="I3540">
        <v>2148272</v>
      </c>
      <c r="J3540" t="s">
        <v>71</v>
      </c>
      <c r="P3540" s="1" t="s">
        <v>7863</v>
      </c>
      <c r="Q3540" t="s">
        <v>7864</v>
      </c>
      <c r="R3540">
        <v>915</v>
      </c>
      <c r="T3540" t="s">
        <v>7865</v>
      </c>
    </row>
    <row r="3541" spans="1:20" x14ac:dyDescent="0.25">
      <c r="A3541" t="s">
        <v>29</v>
      </c>
      <c r="B3541" t="s">
        <v>30</v>
      </c>
      <c r="C3541" t="s">
        <v>22</v>
      </c>
      <c r="D3541" t="s">
        <v>23</v>
      </c>
      <c r="E3541" t="s">
        <v>5</v>
      </c>
      <c r="G3541" t="s">
        <v>24</v>
      </c>
      <c r="H3541">
        <v>2147358</v>
      </c>
      <c r="I3541">
        <v>2148272</v>
      </c>
      <c r="J3541" t="s">
        <v>71</v>
      </c>
      <c r="K3541" t="s">
        <v>7866</v>
      </c>
      <c r="L3541" t="s">
        <v>7866</v>
      </c>
      <c r="N3541" t="s">
        <v>36</v>
      </c>
      <c r="P3541" s="1" t="s">
        <v>7863</v>
      </c>
      <c r="Q3541" t="s">
        <v>7864</v>
      </c>
      <c r="R3541">
        <v>915</v>
      </c>
      <c r="S3541">
        <v>304</v>
      </c>
    </row>
    <row r="3542" spans="1:20" x14ac:dyDescent="0.25">
      <c r="A3542" t="s">
        <v>20</v>
      </c>
      <c r="B3542" t="s">
        <v>21</v>
      </c>
      <c r="C3542" t="s">
        <v>22</v>
      </c>
      <c r="D3542" t="s">
        <v>23</v>
      </c>
      <c r="E3542" t="s">
        <v>5</v>
      </c>
      <c r="G3542" t="s">
        <v>24</v>
      </c>
      <c r="H3542">
        <v>2148378</v>
      </c>
      <c r="I3542">
        <v>2149886</v>
      </c>
      <c r="J3542" t="s">
        <v>71</v>
      </c>
      <c r="P3542" s="1" t="s">
        <v>7867</v>
      </c>
      <c r="Q3542" t="s">
        <v>7868</v>
      </c>
      <c r="R3542">
        <v>1509</v>
      </c>
      <c r="T3542" t="s">
        <v>7869</v>
      </c>
    </row>
    <row r="3543" spans="1:20" x14ac:dyDescent="0.25">
      <c r="A3543" t="s">
        <v>29</v>
      </c>
      <c r="B3543" t="s">
        <v>30</v>
      </c>
      <c r="C3543" t="s">
        <v>22</v>
      </c>
      <c r="D3543" t="s">
        <v>23</v>
      </c>
      <c r="E3543" t="s">
        <v>5</v>
      </c>
      <c r="G3543" t="s">
        <v>24</v>
      </c>
      <c r="H3543">
        <v>2148378</v>
      </c>
      <c r="I3543">
        <v>2149886</v>
      </c>
      <c r="J3543" t="s">
        <v>71</v>
      </c>
      <c r="K3543" t="s">
        <v>7870</v>
      </c>
      <c r="L3543" t="s">
        <v>7870</v>
      </c>
      <c r="N3543" t="s">
        <v>3380</v>
      </c>
      <c r="P3543" s="1" t="s">
        <v>7867</v>
      </c>
      <c r="Q3543" t="s">
        <v>7868</v>
      </c>
      <c r="R3543">
        <v>1509</v>
      </c>
      <c r="S3543">
        <v>502</v>
      </c>
    </row>
    <row r="3544" spans="1:20" x14ac:dyDescent="0.25">
      <c r="A3544" t="s">
        <v>20</v>
      </c>
      <c r="B3544" t="s">
        <v>21</v>
      </c>
      <c r="C3544" t="s">
        <v>22</v>
      </c>
      <c r="D3544" t="s">
        <v>23</v>
      </c>
      <c r="E3544" t="s">
        <v>5</v>
      </c>
      <c r="G3544" t="s">
        <v>24</v>
      </c>
      <c r="H3544">
        <v>2149983</v>
      </c>
      <c r="I3544">
        <v>2150963</v>
      </c>
      <c r="J3544" t="s">
        <v>71</v>
      </c>
      <c r="P3544" s="1" t="s">
        <v>7871</v>
      </c>
      <c r="Q3544" t="s">
        <v>7872</v>
      </c>
      <c r="R3544">
        <v>981</v>
      </c>
      <c r="T3544" t="s">
        <v>7873</v>
      </c>
    </row>
    <row r="3545" spans="1:20" x14ac:dyDescent="0.25">
      <c r="A3545" t="s">
        <v>29</v>
      </c>
      <c r="B3545" t="s">
        <v>30</v>
      </c>
      <c r="C3545" t="s">
        <v>22</v>
      </c>
      <c r="D3545" t="s">
        <v>23</v>
      </c>
      <c r="E3545" t="s">
        <v>5</v>
      </c>
      <c r="G3545" t="s">
        <v>24</v>
      </c>
      <c r="H3545">
        <v>2149983</v>
      </c>
      <c r="I3545">
        <v>2150963</v>
      </c>
      <c r="J3545" t="s">
        <v>71</v>
      </c>
      <c r="K3545" t="s">
        <v>7874</v>
      </c>
      <c r="L3545" t="s">
        <v>7874</v>
      </c>
      <c r="N3545" t="s">
        <v>7875</v>
      </c>
      <c r="P3545" s="1" t="s">
        <v>7871</v>
      </c>
      <c r="Q3545" t="s">
        <v>7872</v>
      </c>
      <c r="R3545">
        <v>981</v>
      </c>
      <c r="S3545">
        <v>326</v>
      </c>
    </row>
    <row r="3546" spans="1:20" x14ac:dyDescent="0.25">
      <c r="A3546" t="s">
        <v>20</v>
      </c>
      <c r="B3546" t="s">
        <v>21</v>
      </c>
      <c r="C3546" t="s">
        <v>22</v>
      </c>
      <c r="D3546" t="s">
        <v>23</v>
      </c>
      <c r="E3546" t="s">
        <v>5</v>
      </c>
      <c r="G3546" t="s">
        <v>24</v>
      </c>
      <c r="H3546">
        <v>2150963</v>
      </c>
      <c r="I3546">
        <v>2151301</v>
      </c>
      <c r="J3546" t="s">
        <v>71</v>
      </c>
      <c r="P3546" s="1" t="s">
        <v>7876</v>
      </c>
      <c r="Q3546" t="s">
        <v>7877</v>
      </c>
      <c r="R3546">
        <v>339</v>
      </c>
      <c r="T3546" t="s">
        <v>7878</v>
      </c>
    </row>
    <row r="3547" spans="1:20" x14ac:dyDescent="0.25">
      <c r="A3547" t="s">
        <v>29</v>
      </c>
      <c r="B3547" t="s">
        <v>30</v>
      </c>
      <c r="C3547" t="s">
        <v>22</v>
      </c>
      <c r="D3547" t="s">
        <v>23</v>
      </c>
      <c r="E3547" t="s">
        <v>5</v>
      </c>
      <c r="G3547" t="s">
        <v>24</v>
      </c>
      <c r="H3547">
        <v>2150963</v>
      </c>
      <c r="I3547">
        <v>2151301</v>
      </c>
      <c r="J3547" t="s">
        <v>71</v>
      </c>
      <c r="K3547" t="s">
        <v>7879</v>
      </c>
      <c r="L3547" t="s">
        <v>7879</v>
      </c>
      <c r="N3547" t="s">
        <v>7880</v>
      </c>
      <c r="P3547" s="1" t="s">
        <v>7876</v>
      </c>
      <c r="Q3547" t="s">
        <v>7877</v>
      </c>
      <c r="R3547">
        <v>339</v>
      </c>
      <c r="S3547">
        <v>112</v>
      </c>
    </row>
    <row r="3548" spans="1:20" x14ac:dyDescent="0.25">
      <c r="A3548" t="s">
        <v>20</v>
      </c>
      <c r="B3548" t="s">
        <v>21</v>
      </c>
      <c r="C3548" t="s">
        <v>22</v>
      </c>
      <c r="D3548" t="s">
        <v>23</v>
      </c>
      <c r="E3548" t="s">
        <v>5</v>
      </c>
      <c r="G3548" t="s">
        <v>24</v>
      </c>
      <c r="H3548">
        <v>2151294</v>
      </c>
      <c r="I3548">
        <v>2151515</v>
      </c>
      <c r="J3548" t="s">
        <v>71</v>
      </c>
      <c r="P3548" s="1" t="s">
        <v>7881</v>
      </c>
      <c r="Q3548" t="s">
        <v>7882</v>
      </c>
      <c r="R3548">
        <v>222</v>
      </c>
      <c r="T3548" t="s">
        <v>7883</v>
      </c>
    </row>
    <row r="3549" spans="1:20" x14ac:dyDescent="0.25">
      <c r="A3549" t="s">
        <v>29</v>
      </c>
      <c r="B3549" t="s">
        <v>30</v>
      </c>
      <c r="C3549" t="s">
        <v>22</v>
      </c>
      <c r="D3549" t="s">
        <v>23</v>
      </c>
      <c r="E3549" t="s">
        <v>5</v>
      </c>
      <c r="G3549" t="s">
        <v>24</v>
      </c>
      <c r="H3549">
        <v>2151294</v>
      </c>
      <c r="I3549">
        <v>2151515</v>
      </c>
      <c r="J3549" t="s">
        <v>71</v>
      </c>
      <c r="K3549" t="s">
        <v>7884</v>
      </c>
      <c r="L3549" t="s">
        <v>7884</v>
      </c>
      <c r="N3549" t="s">
        <v>2087</v>
      </c>
      <c r="P3549" s="1" t="s">
        <v>7881</v>
      </c>
      <c r="Q3549" t="s">
        <v>7882</v>
      </c>
      <c r="R3549">
        <v>222</v>
      </c>
      <c r="S3549">
        <v>73</v>
      </c>
    </row>
    <row r="3550" spans="1:20" x14ac:dyDescent="0.25">
      <c r="A3550" t="s">
        <v>20</v>
      </c>
      <c r="B3550" t="s">
        <v>21</v>
      </c>
      <c r="C3550" t="s">
        <v>22</v>
      </c>
      <c r="D3550" t="s">
        <v>23</v>
      </c>
      <c r="E3550" t="s">
        <v>5</v>
      </c>
      <c r="G3550" t="s">
        <v>24</v>
      </c>
      <c r="H3550">
        <v>2151769</v>
      </c>
      <c r="I3550">
        <v>2152554</v>
      </c>
      <c r="J3550" t="s">
        <v>25</v>
      </c>
      <c r="O3550" t="s">
        <v>7885</v>
      </c>
      <c r="P3550" s="1" t="s">
        <v>7886</v>
      </c>
      <c r="Q3550" t="s">
        <v>7887</v>
      </c>
      <c r="R3550">
        <v>786</v>
      </c>
      <c r="T3550" t="s">
        <v>7888</v>
      </c>
    </row>
    <row r="3551" spans="1:20" x14ac:dyDescent="0.25">
      <c r="A3551" t="s">
        <v>29</v>
      </c>
      <c r="B3551" t="s">
        <v>30</v>
      </c>
      <c r="C3551" t="s">
        <v>22</v>
      </c>
      <c r="D3551" t="s">
        <v>23</v>
      </c>
      <c r="E3551" t="s">
        <v>5</v>
      </c>
      <c r="G3551" t="s">
        <v>24</v>
      </c>
      <c r="H3551">
        <v>2151769</v>
      </c>
      <c r="I3551">
        <v>2152554</v>
      </c>
      <c r="J3551" t="s">
        <v>25</v>
      </c>
      <c r="K3551" t="s">
        <v>7889</v>
      </c>
      <c r="L3551" t="s">
        <v>7889</v>
      </c>
      <c r="N3551" t="s">
        <v>7890</v>
      </c>
      <c r="O3551" t="s">
        <v>7885</v>
      </c>
      <c r="P3551" s="1" t="s">
        <v>7886</v>
      </c>
      <c r="Q3551" t="s">
        <v>7887</v>
      </c>
      <c r="R3551">
        <v>786</v>
      </c>
      <c r="S3551">
        <v>261</v>
      </c>
    </row>
    <row r="3552" spans="1:20" x14ac:dyDescent="0.25">
      <c r="A3552" t="s">
        <v>20</v>
      </c>
      <c r="B3552" t="s">
        <v>21</v>
      </c>
      <c r="C3552" t="s">
        <v>22</v>
      </c>
      <c r="D3552" t="s">
        <v>23</v>
      </c>
      <c r="E3552" t="s">
        <v>5</v>
      </c>
      <c r="G3552" t="s">
        <v>24</v>
      </c>
      <c r="H3552">
        <v>2152544</v>
      </c>
      <c r="I3552">
        <v>2153377</v>
      </c>
      <c r="J3552" t="s">
        <v>25</v>
      </c>
      <c r="P3552" s="1" t="s">
        <v>7891</v>
      </c>
      <c r="Q3552" t="s">
        <v>7892</v>
      </c>
      <c r="R3552">
        <v>834</v>
      </c>
      <c r="T3552" t="s">
        <v>7893</v>
      </c>
    </row>
    <row r="3553" spans="1:20" x14ac:dyDescent="0.25">
      <c r="A3553" t="s">
        <v>29</v>
      </c>
      <c r="B3553" t="s">
        <v>30</v>
      </c>
      <c r="C3553" t="s">
        <v>22</v>
      </c>
      <c r="D3553" t="s">
        <v>23</v>
      </c>
      <c r="E3553" t="s">
        <v>5</v>
      </c>
      <c r="G3553" t="s">
        <v>24</v>
      </c>
      <c r="H3553">
        <v>2152544</v>
      </c>
      <c r="I3553">
        <v>2153377</v>
      </c>
      <c r="J3553" t="s">
        <v>25</v>
      </c>
      <c r="K3553" t="s">
        <v>7894</v>
      </c>
      <c r="L3553" t="s">
        <v>7894</v>
      </c>
      <c r="N3553" t="s">
        <v>7895</v>
      </c>
      <c r="P3553" s="1" t="s">
        <v>7891</v>
      </c>
      <c r="Q3553" t="s">
        <v>7892</v>
      </c>
      <c r="R3553">
        <v>834</v>
      </c>
      <c r="S3553">
        <v>277</v>
      </c>
    </row>
    <row r="3554" spans="1:20" x14ac:dyDescent="0.25">
      <c r="A3554" t="s">
        <v>20</v>
      </c>
      <c r="B3554" t="s">
        <v>21</v>
      </c>
      <c r="C3554" t="s">
        <v>22</v>
      </c>
      <c r="D3554" t="s">
        <v>23</v>
      </c>
      <c r="E3554" t="s">
        <v>5</v>
      </c>
      <c r="G3554" t="s">
        <v>24</v>
      </c>
      <c r="H3554">
        <v>2153521</v>
      </c>
      <c r="I3554">
        <v>2154012</v>
      </c>
      <c r="J3554" t="s">
        <v>25</v>
      </c>
      <c r="P3554" s="1" t="s">
        <v>7896</v>
      </c>
      <c r="Q3554" t="s">
        <v>7897</v>
      </c>
      <c r="R3554">
        <v>492</v>
      </c>
      <c r="T3554" t="s">
        <v>7898</v>
      </c>
    </row>
    <row r="3555" spans="1:20" x14ac:dyDescent="0.25">
      <c r="A3555" t="s">
        <v>29</v>
      </c>
      <c r="B3555" t="s">
        <v>30</v>
      </c>
      <c r="C3555" t="s">
        <v>22</v>
      </c>
      <c r="D3555" t="s">
        <v>23</v>
      </c>
      <c r="E3555" t="s">
        <v>5</v>
      </c>
      <c r="G3555" t="s">
        <v>24</v>
      </c>
      <c r="H3555">
        <v>2153521</v>
      </c>
      <c r="I3555">
        <v>2154012</v>
      </c>
      <c r="J3555" t="s">
        <v>25</v>
      </c>
      <c r="K3555" t="s">
        <v>7899</v>
      </c>
      <c r="L3555" t="s">
        <v>7899</v>
      </c>
      <c r="N3555" t="s">
        <v>36</v>
      </c>
      <c r="P3555" s="1" t="s">
        <v>7896</v>
      </c>
      <c r="Q3555" t="s">
        <v>7897</v>
      </c>
      <c r="R3555">
        <v>492</v>
      </c>
      <c r="S3555">
        <v>163</v>
      </c>
    </row>
    <row r="3556" spans="1:20" x14ac:dyDescent="0.25">
      <c r="A3556" t="s">
        <v>20</v>
      </c>
      <c r="B3556" t="s">
        <v>21</v>
      </c>
      <c r="C3556" t="s">
        <v>22</v>
      </c>
      <c r="D3556" t="s">
        <v>23</v>
      </c>
      <c r="E3556" t="s">
        <v>5</v>
      </c>
      <c r="G3556" t="s">
        <v>24</v>
      </c>
      <c r="H3556">
        <v>2154017</v>
      </c>
      <c r="I3556">
        <v>2154790</v>
      </c>
      <c r="J3556" t="s">
        <v>71</v>
      </c>
      <c r="P3556" s="1" t="s">
        <v>7900</v>
      </c>
      <c r="Q3556" t="s">
        <v>7901</v>
      </c>
      <c r="R3556">
        <v>774</v>
      </c>
      <c r="T3556" t="s">
        <v>7902</v>
      </c>
    </row>
    <row r="3557" spans="1:20" x14ac:dyDescent="0.25">
      <c r="A3557" t="s">
        <v>29</v>
      </c>
      <c r="B3557" t="s">
        <v>30</v>
      </c>
      <c r="C3557" t="s">
        <v>22</v>
      </c>
      <c r="D3557" t="s">
        <v>23</v>
      </c>
      <c r="E3557" t="s">
        <v>5</v>
      </c>
      <c r="G3557" t="s">
        <v>24</v>
      </c>
      <c r="H3557">
        <v>2154017</v>
      </c>
      <c r="I3557">
        <v>2154790</v>
      </c>
      <c r="J3557" t="s">
        <v>71</v>
      </c>
      <c r="K3557" t="s">
        <v>7903</v>
      </c>
      <c r="L3557" t="s">
        <v>7903</v>
      </c>
      <c r="N3557" t="s">
        <v>7904</v>
      </c>
      <c r="P3557" s="1" t="s">
        <v>7900</v>
      </c>
      <c r="Q3557" t="s">
        <v>7901</v>
      </c>
      <c r="R3557">
        <v>774</v>
      </c>
      <c r="S3557">
        <v>257</v>
      </c>
    </row>
    <row r="3558" spans="1:20" x14ac:dyDescent="0.25">
      <c r="A3558" t="s">
        <v>20</v>
      </c>
      <c r="B3558" t="s">
        <v>21</v>
      </c>
      <c r="C3558" t="s">
        <v>22</v>
      </c>
      <c r="D3558" t="s">
        <v>23</v>
      </c>
      <c r="E3558" t="s">
        <v>5</v>
      </c>
      <c r="G3558" t="s">
        <v>24</v>
      </c>
      <c r="H3558">
        <v>2154944</v>
      </c>
      <c r="I3558">
        <v>2157169</v>
      </c>
      <c r="J3558" t="s">
        <v>71</v>
      </c>
      <c r="P3558" s="1" t="s">
        <v>7905</v>
      </c>
      <c r="Q3558" t="s">
        <v>7906</v>
      </c>
      <c r="R3558">
        <v>2226</v>
      </c>
      <c r="T3558" t="s">
        <v>7907</v>
      </c>
    </row>
    <row r="3559" spans="1:20" x14ac:dyDescent="0.25">
      <c r="A3559" t="s">
        <v>29</v>
      </c>
      <c r="B3559" t="s">
        <v>30</v>
      </c>
      <c r="C3559" t="s">
        <v>22</v>
      </c>
      <c r="D3559" t="s">
        <v>23</v>
      </c>
      <c r="E3559" t="s">
        <v>5</v>
      </c>
      <c r="G3559" t="s">
        <v>24</v>
      </c>
      <c r="H3559">
        <v>2154944</v>
      </c>
      <c r="I3559">
        <v>2157169</v>
      </c>
      <c r="J3559" t="s">
        <v>71</v>
      </c>
      <c r="K3559" t="s">
        <v>7908</v>
      </c>
      <c r="L3559" t="s">
        <v>7908</v>
      </c>
      <c r="N3559" t="s">
        <v>36</v>
      </c>
      <c r="P3559" s="1" t="s">
        <v>7905</v>
      </c>
      <c r="Q3559" t="s">
        <v>7906</v>
      </c>
      <c r="R3559">
        <v>2226</v>
      </c>
      <c r="S3559">
        <v>741</v>
      </c>
    </row>
    <row r="3560" spans="1:20" x14ac:dyDescent="0.25">
      <c r="A3560" t="s">
        <v>20</v>
      </c>
      <c r="B3560" t="s">
        <v>21</v>
      </c>
      <c r="C3560" t="s">
        <v>22</v>
      </c>
      <c r="D3560" t="s">
        <v>23</v>
      </c>
      <c r="E3560" t="s">
        <v>5</v>
      </c>
      <c r="G3560" t="s">
        <v>24</v>
      </c>
      <c r="H3560">
        <v>2157178</v>
      </c>
      <c r="I3560">
        <v>2158662</v>
      </c>
      <c r="J3560" t="s">
        <v>71</v>
      </c>
      <c r="P3560" s="1" t="s">
        <v>7909</v>
      </c>
      <c r="Q3560" t="s">
        <v>7910</v>
      </c>
      <c r="R3560">
        <v>1485</v>
      </c>
      <c r="T3560" t="s">
        <v>7911</v>
      </c>
    </row>
    <row r="3561" spans="1:20" x14ac:dyDescent="0.25">
      <c r="A3561" t="s">
        <v>29</v>
      </c>
      <c r="B3561" t="s">
        <v>30</v>
      </c>
      <c r="C3561" t="s">
        <v>22</v>
      </c>
      <c r="D3561" t="s">
        <v>23</v>
      </c>
      <c r="E3561" t="s">
        <v>5</v>
      </c>
      <c r="G3561" t="s">
        <v>24</v>
      </c>
      <c r="H3561">
        <v>2157178</v>
      </c>
      <c r="I3561">
        <v>2158662</v>
      </c>
      <c r="J3561" t="s">
        <v>71</v>
      </c>
      <c r="K3561" t="s">
        <v>7912</v>
      </c>
      <c r="L3561" t="s">
        <v>7912</v>
      </c>
      <c r="N3561" t="s">
        <v>36</v>
      </c>
      <c r="P3561" s="1" t="s">
        <v>7909</v>
      </c>
      <c r="Q3561" t="s">
        <v>7910</v>
      </c>
      <c r="R3561">
        <v>1485</v>
      </c>
      <c r="S3561">
        <v>494</v>
      </c>
    </row>
    <row r="3562" spans="1:20" x14ac:dyDescent="0.25">
      <c r="A3562" t="s">
        <v>20</v>
      </c>
      <c r="B3562" t="s">
        <v>21</v>
      </c>
      <c r="C3562" t="s">
        <v>22</v>
      </c>
      <c r="D3562" t="s">
        <v>23</v>
      </c>
      <c r="E3562" t="s">
        <v>5</v>
      </c>
      <c r="G3562" t="s">
        <v>24</v>
      </c>
      <c r="H3562">
        <v>2158696</v>
      </c>
      <c r="I3562">
        <v>2161065</v>
      </c>
      <c r="J3562" t="s">
        <v>71</v>
      </c>
      <c r="O3562" t="s">
        <v>7913</v>
      </c>
      <c r="P3562" s="1" t="s">
        <v>7914</v>
      </c>
      <c r="Q3562" t="s">
        <v>7915</v>
      </c>
      <c r="R3562">
        <v>2370</v>
      </c>
      <c r="T3562" t="s">
        <v>7916</v>
      </c>
    </row>
    <row r="3563" spans="1:20" x14ac:dyDescent="0.25">
      <c r="A3563" t="s">
        <v>29</v>
      </c>
      <c r="B3563" t="s">
        <v>30</v>
      </c>
      <c r="C3563" t="s">
        <v>22</v>
      </c>
      <c r="D3563" t="s">
        <v>23</v>
      </c>
      <c r="E3563" t="s">
        <v>5</v>
      </c>
      <c r="G3563" t="s">
        <v>24</v>
      </c>
      <c r="H3563">
        <v>2158696</v>
      </c>
      <c r="I3563">
        <v>2161065</v>
      </c>
      <c r="J3563" t="s">
        <v>71</v>
      </c>
      <c r="K3563" t="s">
        <v>7917</v>
      </c>
      <c r="L3563" t="s">
        <v>7917</v>
      </c>
      <c r="N3563" t="s">
        <v>7918</v>
      </c>
      <c r="O3563" t="s">
        <v>7913</v>
      </c>
      <c r="P3563" s="1" t="s">
        <v>7914</v>
      </c>
      <c r="Q3563" t="s">
        <v>7915</v>
      </c>
      <c r="R3563">
        <v>2370</v>
      </c>
      <c r="S3563">
        <v>789</v>
      </c>
    </row>
    <row r="3564" spans="1:20" x14ac:dyDescent="0.25">
      <c r="A3564" t="s">
        <v>20</v>
      </c>
      <c r="B3564" t="s">
        <v>21</v>
      </c>
      <c r="C3564" t="s">
        <v>22</v>
      </c>
      <c r="D3564" t="s">
        <v>23</v>
      </c>
      <c r="E3564" t="s">
        <v>5</v>
      </c>
      <c r="G3564" t="s">
        <v>24</v>
      </c>
      <c r="H3564">
        <v>2161189</v>
      </c>
      <c r="I3564">
        <v>2162442</v>
      </c>
      <c r="J3564" t="s">
        <v>71</v>
      </c>
      <c r="P3564" s="1" t="s">
        <v>7919</v>
      </c>
      <c r="Q3564" t="s">
        <v>7920</v>
      </c>
      <c r="R3564">
        <v>1254</v>
      </c>
      <c r="T3564" t="s">
        <v>7921</v>
      </c>
    </row>
    <row r="3565" spans="1:20" x14ac:dyDescent="0.25">
      <c r="A3565" t="s">
        <v>29</v>
      </c>
      <c r="B3565" t="s">
        <v>30</v>
      </c>
      <c r="C3565" t="s">
        <v>22</v>
      </c>
      <c r="D3565" t="s">
        <v>23</v>
      </c>
      <c r="E3565" t="s">
        <v>5</v>
      </c>
      <c r="G3565" t="s">
        <v>24</v>
      </c>
      <c r="H3565">
        <v>2161189</v>
      </c>
      <c r="I3565">
        <v>2162442</v>
      </c>
      <c r="J3565" t="s">
        <v>71</v>
      </c>
      <c r="K3565" t="s">
        <v>7922</v>
      </c>
      <c r="L3565" t="s">
        <v>7922</v>
      </c>
      <c r="N3565" t="s">
        <v>7923</v>
      </c>
      <c r="P3565" s="1" t="s">
        <v>7919</v>
      </c>
      <c r="Q3565" t="s">
        <v>7920</v>
      </c>
      <c r="R3565">
        <v>1254</v>
      </c>
      <c r="S3565">
        <v>417</v>
      </c>
    </row>
    <row r="3566" spans="1:20" x14ac:dyDescent="0.25">
      <c r="A3566" t="s">
        <v>20</v>
      </c>
      <c r="B3566" t="s">
        <v>21</v>
      </c>
      <c r="C3566" t="s">
        <v>22</v>
      </c>
      <c r="D3566" t="s">
        <v>23</v>
      </c>
      <c r="E3566" t="s">
        <v>5</v>
      </c>
      <c r="G3566" t="s">
        <v>24</v>
      </c>
      <c r="H3566">
        <v>2162442</v>
      </c>
      <c r="I3566">
        <v>2163032</v>
      </c>
      <c r="J3566" t="s">
        <v>71</v>
      </c>
      <c r="P3566" s="1" t="s">
        <v>7924</v>
      </c>
      <c r="Q3566" t="s">
        <v>7925</v>
      </c>
      <c r="R3566">
        <v>591</v>
      </c>
      <c r="T3566" t="s">
        <v>7926</v>
      </c>
    </row>
    <row r="3567" spans="1:20" x14ac:dyDescent="0.25">
      <c r="A3567" t="s">
        <v>29</v>
      </c>
      <c r="B3567" t="s">
        <v>30</v>
      </c>
      <c r="C3567" t="s">
        <v>22</v>
      </c>
      <c r="D3567" t="s">
        <v>23</v>
      </c>
      <c r="E3567" t="s">
        <v>5</v>
      </c>
      <c r="G3567" t="s">
        <v>24</v>
      </c>
      <c r="H3567">
        <v>2162442</v>
      </c>
      <c r="I3567">
        <v>2163032</v>
      </c>
      <c r="J3567" t="s">
        <v>71</v>
      </c>
      <c r="K3567" t="s">
        <v>7927</v>
      </c>
      <c r="L3567" t="s">
        <v>7927</v>
      </c>
      <c r="N3567" t="s">
        <v>7928</v>
      </c>
      <c r="P3567" s="1" t="s">
        <v>7924</v>
      </c>
      <c r="Q3567" t="s">
        <v>7925</v>
      </c>
      <c r="R3567">
        <v>591</v>
      </c>
      <c r="S3567">
        <v>196</v>
      </c>
    </row>
    <row r="3568" spans="1:20" x14ac:dyDescent="0.25">
      <c r="A3568" t="s">
        <v>20</v>
      </c>
      <c r="B3568" t="s">
        <v>21</v>
      </c>
      <c r="C3568" t="s">
        <v>22</v>
      </c>
      <c r="D3568" t="s">
        <v>23</v>
      </c>
      <c r="E3568" t="s">
        <v>5</v>
      </c>
      <c r="G3568" t="s">
        <v>24</v>
      </c>
      <c r="H3568">
        <v>2163045</v>
      </c>
      <c r="I3568">
        <v>2164304</v>
      </c>
      <c r="J3568" t="s">
        <v>71</v>
      </c>
      <c r="O3568" t="s">
        <v>7929</v>
      </c>
      <c r="P3568" s="1" t="s">
        <v>7930</v>
      </c>
      <c r="Q3568" t="s">
        <v>7931</v>
      </c>
      <c r="R3568">
        <v>1260</v>
      </c>
      <c r="T3568" t="s">
        <v>7932</v>
      </c>
    </row>
    <row r="3569" spans="1:20" x14ac:dyDescent="0.25">
      <c r="A3569" t="s">
        <v>29</v>
      </c>
      <c r="B3569" t="s">
        <v>30</v>
      </c>
      <c r="C3569" t="s">
        <v>22</v>
      </c>
      <c r="D3569" t="s">
        <v>23</v>
      </c>
      <c r="E3569" t="s">
        <v>5</v>
      </c>
      <c r="G3569" t="s">
        <v>24</v>
      </c>
      <c r="H3569">
        <v>2163045</v>
      </c>
      <c r="I3569">
        <v>2164304</v>
      </c>
      <c r="J3569" t="s">
        <v>71</v>
      </c>
      <c r="K3569" t="s">
        <v>7933</v>
      </c>
      <c r="L3569" t="s">
        <v>7933</v>
      </c>
      <c r="N3569" t="s">
        <v>7934</v>
      </c>
      <c r="O3569" t="s">
        <v>7929</v>
      </c>
      <c r="P3569" s="1" t="s">
        <v>7930</v>
      </c>
      <c r="Q3569" t="s">
        <v>7931</v>
      </c>
      <c r="R3569">
        <v>1260</v>
      </c>
      <c r="S3569">
        <v>419</v>
      </c>
    </row>
    <row r="3570" spans="1:20" x14ac:dyDescent="0.25">
      <c r="A3570" t="s">
        <v>20</v>
      </c>
      <c r="B3570" t="s">
        <v>93</v>
      </c>
      <c r="C3570" t="s">
        <v>22</v>
      </c>
      <c r="D3570" t="s">
        <v>23</v>
      </c>
      <c r="E3570" t="s">
        <v>5</v>
      </c>
      <c r="G3570" t="s">
        <v>24</v>
      </c>
      <c r="H3570">
        <v>2164349</v>
      </c>
      <c r="I3570">
        <v>2164428</v>
      </c>
      <c r="J3570" t="s">
        <v>71</v>
      </c>
      <c r="P3570" s="1" t="s">
        <v>7935</v>
      </c>
      <c r="Q3570" t="s">
        <v>7936</v>
      </c>
      <c r="R3570">
        <v>80</v>
      </c>
      <c r="T3570" t="s">
        <v>7937</v>
      </c>
    </row>
    <row r="3571" spans="1:20" x14ac:dyDescent="0.25">
      <c r="A3571" t="s">
        <v>93</v>
      </c>
      <c r="C3571" t="s">
        <v>22</v>
      </c>
      <c r="D3571" t="s">
        <v>23</v>
      </c>
      <c r="E3571" t="s">
        <v>5</v>
      </c>
      <c r="G3571" t="s">
        <v>24</v>
      </c>
      <c r="H3571">
        <v>2164349</v>
      </c>
      <c r="I3571">
        <v>2164428</v>
      </c>
      <c r="J3571" t="s">
        <v>71</v>
      </c>
      <c r="N3571" t="s">
        <v>3817</v>
      </c>
      <c r="P3571" s="1" t="s">
        <v>7935</v>
      </c>
      <c r="Q3571" t="s">
        <v>7936</v>
      </c>
      <c r="R3571">
        <v>80</v>
      </c>
      <c r="T3571" t="s">
        <v>7938</v>
      </c>
    </row>
    <row r="3572" spans="1:20" x14ac:dyDescent="0.25">
      <c r="A3572" t="s">
        <v>20</v>
      </c>
      <c r="B3572" t="s">
        <v>21</v>
      </c>
      <c r="C3572" t="s">
        <v>22</v>
      </c>
      <c r="D3572" t="s">
        <v>23</v>
      </c>
      <c r="E3572" t="s">
        <v>5</v>
      </c>
      <c r="G3572" t="s">
        <v>24</v>
      </c>
      <c r="H3572">
        <v>2164470</v>
      </c>
      <c r="I3572">
        <v>2165156</v>
      </c>
      <c r="J3572" t="s">
        <v>71</v>
      </c>
      <c r="P3572" s="1" t="s">
        <v>7939</v>
      </c>
      <c r="Q3572" t="s">
        <v>7940</v>
      </c>
      <c r="R3572">
        <v>687</v>
      </c>
      <c r="T3572" t="s">
        <v>7941</v>
      </c>
    </row>
    <row r="3573" spans="1:20" x14ac:dyDescent="0.25">
      <c r="A3573" t="s">
        <v>29</v>
      </c>
      <c r="B3573" t="s">
        <v>30</v>
      </c>
      <c r="C3573" t="s">
        <v>22</v>
      </c>
      <c r="D3573" t="s">
        <v>23</v>
      </c>
      <c r="E3573" t="s">
        <v>5</v>
      </c>
      <c r="G3573" t="s">
        <v>24</v>
      </c>
      <c r="H3573">
        <v>2164470</v>
      </c>
      <c r="I3573">
        <v>2165156</v>
      </c>
      <c r="J3573" t="s">
        <v>71</v>
      </c>
      <c r="K3573" t="s">
        <v>7942</v>
      </c>
      <c r="L3573" t="s">
        <v>7942</v>
      </c>
      <c r="N3573" t="s">
        <v>393</v>
      </c>
      <c r="P3573" s="1" t="s">
        <v>7939</v>
      </c>
      <c r="Q3573" t="s">
        <v>7940</v>
      </c>
      <c r="R3573">
        <v>687</v>
      </c>
      <c r="S3573">
        <v>228</v>
      </c>
    </row>
    <row r="3574" spans="1:20" x14ac:dyDescent="0.25">
      <c r="A3574" t="s">
        <v>20</v>
      </c>
      <c r="B3574" t="s">
        <v>21</v>
      </c>
      <c r="C3574" t="s">
        <v>22</v>
      </c>
      <c r="D3574" t="s">
        <v>23</v>
      </c>
      <c r="E3574" t="s">
        <v>5</v>
      </c>
      <c r="G3574" t="s">
        <v>24</v>
      </c>
      <c r="H3574">
        <v>2165187</v>
      </c>
      <c r="I3574">
        <v>2166422</v>
      </c>
      <c r="J3574" t="s">
        <v>25</v>
      </c>
      <c r="P3574" s="1" t="s">
        <v>7943</v>
      </c>
      <c r="Q3574" t="s">
        <v>7944</v>
      </c>
      <c r="R3574">
        <v>1236</v>
      </c>
    </row>
    <row r="3575" spans="1:20" x14ac:dyDescent="0.25">
      <c r="A3575" t="s">
        <v>29</v>
      </c>
      <c r="B3575" t="s">
        <v>30</v>
      </c>
      <c r="C3575" t="s">
        <v>22</v>
      </c>
      <c r="D3575" t="s">
        <v>23</v>
      </c>
      <c r="E3575" t="s">
        <v>5</v>
      </c>
      <c r="G3575" t="s">
        <v>24</v>
      </c>
      <c r="H3575">
        <v>2165187</v>
      </c>
      <c r="I3575">
        <v>2166422</v>
      </c>
      <c r="J3575" t="s">
        <v>25</v>
      </c>
      <c r="K3575" t="s">
        <v>7945</v>
      </c>
      <c r="L3575" t="s">
        <v>7945</v>
      </c>
      <c r="N3575" t="s">
        <v>811</v>
      </c>
      <c r="P3575" s="1" t="s">
        <v>7943</v>
      </c>
      <c r="Q3575" t="s">
        <v>7944</v>
      </c>
      <c r="R3575">
        <v>1236</v>
      </c>
      <c r="S3575">
        <v>411</v>
      </c>
    </row>
    <row r="3576" spans="1:20" x14ac:dyDescent="0.25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G3576" t="s">
        <v>24</v>
      </c>
      <c r="H3576">
        <v>2166342</v>
      </c>
      <c r="I3576">
        <v>2167700</v>
      </c>
      <c r="J3576" t="s">
        <v>71</v>
      </c>
      <c r="P3576" s="1" t="s">
        <v>7946</v>
      </c>
      <c r="Q3576" t="s">
        <v>7947</v>
      </c>
      <c r="R3576">
        <v>1359</v>
      </c>
      <c r="T3576" t="s">
        <v>7948</v>
      </c>
    </row>
    <row r="3577" spans="1:20" x14ac:dyDescent="0.25">
      <c r="A3577" t="s">
        <v>29</v>
      </c>
      <c r="B3577" t="s">
        <v>30</v>
      </c>
      <c r="C3577" t="s">
        <v>22</v>
      </c>
      <c r="D3577" t="s">
        <v>23</v>
      </c>
      <c r="E3577" t="s">
        <v>5</v>
      </c>
      <c r="G3577" t="s">
        <v>24</v>
      </c>
      <c r="H3577">
        <v>2166342</v>
      </c>
      <c r="I3577">
        <v>2167700</v>
      </c>
      <c r="J3577" t="s">
        <v>71</v>
      </c>
      <c r="K3577" t="s">
        <v>7949</v>
      </c>
      <c r="L3577" t="s">
        <v>7949</v>
      </c>
      <c r="N3577" t="s">
        <v>6166</v>
      </c>
      <c r="P3577" s="1" t="s">
        <v>7946</v>
      </c>
      <c r="Q3577" t="s">
        <v>7947</v>
      </c>
      <c r="R3577">
        <v>1359</v>
      </c>
      <c r="S3577">
        <v>452</v>
      </c>
    </row>
    <row r="3578" spans="1:20" x14ac:dyDescent="0.25">
      <c r="A3578" t="s">
        <v>20</v>
      </c>
      <c r="B3578" t="s">
        <v>21</v>
      </c>
      <c r="C3578" t="s">
        <v>22</v>
      </c>
      <c r="D3578" t="s">
        <v>23</v>
      </c>
      <c r="E3578" t="s">
        <v>5</v>
      </c>
      <c r="G3578" t="s">
        <v>24</v>
      </c>
      <c r="H3578">
        <v>2167719</v>
      </c>
      <c r="I3578">
        <v>2168918</v>
      </c>
      <c r="J3578" t="s">
        <v>71</v>
      </c>
      <c r="P3578" s="1" t="s">
        <v>7950</v>
      </c>
      <c r="Q3578" t="s">
        <v>7951</v>
      </c>
      <c r="R3578">
        <v>1200</v>
      </c>
      <c r="T3578" t="s">
        <v>7952</v>
      </c>
    </row>
    <row r="3579" spans="1:20" x14ac:dyDescent="0.25">
      <c r="A3579" t="s">
        <v>29</v>
      </c>
      <c r="B3579" t="s">
        <v>30</v>
      </c>
      <c r="C3579" t="s">
        <v>22</v>
      </c>
      <c r="D3579" t="s">
        <v>23</v>
      </c>
      <c r="E3579" t="s">
        <v>5</v>
      </c>
      <c r="G3579" t="s">
        <v>24</v>
      </c>
      <c r="H3579">
        <v>2167719</v>
      </c>
      <c r="I3579">
        <v>2168918</v>
      </c>
      <c r="J3579" t="s">
        <v>71</v>
      </c>
      <c r="K3579" t="s">
        <v>7953</v>
      </c>
      <c r="L3579" t="s">
        <v>7953</v>
      </c>
      <c r="N3579" t="s">
        <v>7954</v>
      </c>
      <c r="P3579" s="1" t="s">
        <v>7950</v>
      </c>
      <c r="Q3579" t="s">
        <v>7951</v>
      </c>
      <c r="R3579">
        <v>1200</v>
      </c>
      <c r="S3579">
        <v>399</v>
      </c>
    </row>
    <row r="3580" spans="1:20" x14ac:dyDescent="0.25">
      <c r="A3580" t="s">
        <v>20</v>
      </c>
      <c r="B3580" t="s">
        <v>21</v>
      </c>
      <c r="C3580" t="s">
        <v>22</v>
      </c>
      <c r="D3580" t="s">
        <v>23</v>
      </c>
      <c r="E3580" t="s">
        <v>5</v>
      </c>
      <c r="G3580" t="s">
        <v>24</v>
      </c>
      <c r="H3580">
        <v>2168922</v>
      </c>
      <c r="I3580">
        <v>2170103</v>
      </c>
      <c r="J3580" t="s">
        <v>71</v>
      </c>
      <c r="P3580" s="1" t="s">
        <v>7955</v>
      </c>
      <c r="Q3580" t="s">
        <v>7956</v>
      </c>
      <c r="R3580">
        <v>1182</v>
      </c>
      <c r="T3580" t="s">
        <v>7957</v>
      </c>
    </row>
    <row r="3581" spans="1:20" x14ac:dyDescent="0.25">
      <c r="A3581" t="s">
        <v>29</v>
      </c>
      <c r="B3581" t="s">
        <v>30</v>
      </c>
      <c r="C3581" t="s">
        <v>22</v>
      </c>
      <c r="D3581" t="s">
        <v>23</v>
      </c>
      <c r="E3581" t="s">
        <v>5</v>
      </c>
      <c r="G3581" t="s">
        <v>24</v>
      </c>
      <c r="H3581">
        <v>2168922</v>
      </c>
      <c r="I3581">
        <v>2170103</v>
      </c>
      <c r="J3581" t="s">
        <v>71</v>
      </c>
      <c r="K3581" t="s">
        <v>7958</v>
      </c>
      <c r="L3581" t="s">
        <v>7958</v>
      </c>
      <c r="N3581" t="s">
        <v>5044</v>
      </c>
      <c r="P3581" s="1" t="s">
        <v>7955</v>
      </c>
      <c r="Q3581" t="s">
        <v>7956</v>
      </c>
      <c r="R3581">
        <v>1182</v>
      </c>
      <c r="S3581">
        <v>393</v>
      </c>
    </row>
    <row r="3582" spans="1:20" x14ac:dyDescent="0.25">
      <c r="A3582" t="s">
        <v>20</v>
      </c>
      <c r="B3582" t="s">
        <v>21</v>
      </c>
      <c r="C3582" t="s">
        <v>22</v>
      </c>
      <c r="D3582" t="s">
        <v>23</v>
      </c>
      <c r="E3582" t="s">
        <v>5</v>
      </c>
      <c r="G3582" t="s">
        <v>24</v>
      </c>
      <c r="H3582">
        <v>2170296</v>
      </c>
      <c r="I3582">
        <v>2170769</v>
      </c>
      <c r="J3582" t="s">
        <v>71</v>
      </c>
      <c r="P3582" s="1" t="s">
        <v>7959</v>
      </c>
      <c r="Q3582" t="s">
        <v>7960</v>
      </c>
      <c r="R3582">
        <v>474</v>
      </c>
    </row>
    <row r="3583" spans="1:20" x14ac:dyDescent="0.25">
      <c r="A3583" t="s">
        <v>29</v>
      </c>
      <c r="B3583" t="s">
        <v>30</v>
      </c>
      <c r="C3583" t="s">
        <v>22</v>
      </c>
      <c r="D3583" t="s">
        <v>23</v>
      </c>
      <c r="E3583" t="s">
        <v>5</v>
      </c>
      <c r="G3583" t="s">
        <v>24</v>
      </c>
      <c r="H3583">
        <v>2170296</v>
      </c>
      <c r="I3583">
        <v>2170769</v>
      </c>
      <c r="J3583" t="s">
        <v>71</v>
      </c>
      <c r="K3583" t="s">
        <v>7961</v>
      </c>
      <c r="L3583" t="s">
        <v>7961</v>
      </c>
      <c r="N3583" t="s">
        <v>7962</v>
      </c>
      <c r="P3583" s="1" t="s">
        <v>7959</v>
      </c>
      <c r="Q3583" t="s">
        <v>7960</v>
      </c>
      <c r="R3583">
        <v>474</v>
      </c>
      <c r="S3583">
        <v>157</v>
      </c>
    </row>
    <row r="3584" spans="1:20" x14ac:dyDescent="0.25">
      <c r="A3584" t="s">
        <v>20</v>
      </c>
      <c r="B3584" t="s">
        <v>21</v>
      </c>
      <c r="C3584" t="s">
        <v>22</v>
      </c>
      <c r="D3584" t="s">
        <v>23</v>
      </c>
      <c r="E3584" t="s">
        <v>5</v>
      </c>
      <c r="G3584" t="s">
        <v>24</v>
      </c>
      <c r="H3584">
        <v>2170772</v>
      </c>
      <c r="I3584">
        <v>2171746</v>
      </c>
      <c r="J3584" t="s">
        <v>71</v>
      </c>
      <c r="P3584" s="1" t="s">
        <v>7963</v>
      </c>
      <c r="Q3584" t="s">
        <v>7964</v>
      </c>
      <c r="R3584">
        <v>975</v>
      </c>
    </row>
    <row r="3585" spans="1:20" x14ac:dyDescent="0.25">
      <c r="A3585" t="s">
        <v>29</v>
      </c>
      <c r="B3585" t="s">
        <v>30</v>
      </c>
      <c r="C3585" t="s">
        <v>22</v>
      </c>
      <c r="D3585" t="s">
        <v>23</v>
      </c>
      <c r="E3585" t="s">
        <v>5</v>
      </c>
      <c r="G3585" t="s">
        <v>24</v>
      </c>
      <c r="H3585">
        <v>2170772</v>
      </c>
      <c r="I3585">
        <v>2171746</v>
      </c>
      <c r="J3585" t="s">
        <v>71</v>
      </c>
      <c r="K3585" t="s">
        <v>7965</v>
      </c>
      <c r="L3585" t="s">
        <v>7965</v>
      </c>
      <c r="N3585" t="s">
        <v>7966</v>
      </c>
      <c r="P3585" s="1" t="s">
        <v>7963</v>
      </c>
      <c r="Q3585" t="s">
        <v>7964</v>
      </c>
      <c r="R3585">
        <v>975</v>
      </c>
      <c r="S3585">
        <v>324</v>
      </c>
    </row>
    <row r="3586" spans="1:20" x14ac:dyDescent="0.25">
      <c r="A3586" t="s">
        <v>20</v>
      </c>
      <c r="B3586" t="s">
        <v>21</v>
      </c>
      <c r="C3586" t="s">
        <v>22</v>
      </c>
      <c r="D3586" t="s">
        <v>23</v>
      </c>
      <c r="E3586" t="s">
        <v>5</v>
      </c>
      <c r="G3586" t="s">
        <v>24</v>
      </c>
      <c r="H3586">
        <v>2171765</v>
      </c>
      <c r="I3586">
        <v>2172205</v>
      </c>
      <c r="J3586" t="s">
        <v>71</v>
      </c>
      <c r="P3586" s="1" t="s">
        <v>7967</v>
      </c>
      <c r="Q3586" t="s">
        <v>7968</v>
      </c>
      <c r="R3586">
        <v>441</v>
      </c>
      <c r="T3586" t="s">
        <v>7969</v>
      </c>
    </row>
    <row r="3587" spans="1:20" x14ac:dyDescent="0.25">
      <c r="A3587" t="s">
        <v>29</v>
      </c>
      <c r="B3587" t="s">
        <v>30</v>
      </c>
      <c r="C3587" t="s">
        <v>22</v>
      </c>
      <c r="D3587" t="s">
        <v>23</v>
      </c>
      <c r="E3587" t="s">
        <v>5</v>
      </c>
      <c r="G3587" t="s">
        <v>24</v>
      </c>
      <c r="H3587">
        <v>2171765</v>
      </c>
      <c r="I3587">
        <v>2172205</v>
      </c>
      <c r="J3587" t="s">
        <v>71</v>
      </c>
      <c r="K3587" t="s">
        <v>7970</v>
      </c>
      <c r="L3587" t="s">
        <v>7970</v>
      </c>
      <c r="N3587" t="s">
        <v>7971</v>
      </c>
      <c r="P3587" s="1" t="s">
        <v>7967</v>
      </c>
      <c r="Q3587" t="s">
        <v>7968</v>
      </c>
      <c r="R3587">
        <v>441</v>
      </c>
      <c r="S3587">
        <v>146</v>
      </c>
    </row>
    <row r="3588" spans="1:20" x14ac:dyDescent="0.25">
      <c r="A3588" t="s">
        <v>20</v>
      </c>
      <c r="B3588" t="s">
        <v>21</v>
      </c>
      <c r="C3588" t="s">
        <v>22</v>
      </c>
      <c r="D3588" t="s">
        <v>23</v>
      </c>
      <c r="E3588" t="s">
        <v>5</v>
      </c>
      <c r="G3588" t="s">
        <v>24</v>
      </c>
      <c r="H3588">
        <v>2172217</v>
      </c>
      <c r="I3588">
        <v>2172585</v>
      </c>
      <c r="J3588" t="s">
        <v>71</v>
      </c>
      <c r="P3588" s="1" t="s">
        <v>7972</v>
      </c>
      <c r="Q3588" t="s">
        <v>7973</v>
      </c>
      <c r="R3588">
        <v>369</v>
      </c>
      <c r="T3588" t="s">
        <v>7974</v>
      </c>
    </row>
    <row r="3589" spans="1:20" x14ac:dyDescent="0.25">
      <c r="A3589" t="s">
        <v>29</v>
      </c>
      <c r="B3589" t="s">
        <v>30</v>
      </c>
      <c r="C3589" t="s">
        <v>22</v>
      </c>
      <c r="D3589" t="s">
        <v>23</v>
      </c>
      <c r="E3589" t="s">
        <v>5</v>
      </c>
      <c r="G3589" t="s">
        <v>24</v>
      </c>
      <c r="H3589">
        <v>2172217</v>
      </c>
      <c r="I3589">
        <v>2172585</v>
      </c>
      <c r="J3589" t="s">
        <v>71</v>
      </c>
      <c r="K3589" t="s">
        <v>7975</v>
      </c>
      <c r="L3589" t="s">
        <v>7975</v>
      </c>
      <c r="N3589" t="s">
        <v>7976</v>
      </c>
      <c r="P3589" s="1" t="s">
        <v>7972</v>
      </c>
      <c r="Q3589" t="s">
        <v>7973</v>
      </c>
      <c r="R3589">
        <v>369</v>
      </c>
      <c r="S3589">
        <v>122</v>
      </c>
    </row>
    <row r="3590" spans="1:20" x14ac:dyDescent="0.25">
      <c r="A3590" t="s">
        <v>20</v>
      </c>
      <c r="B3590" t="s">
        <v>21</v>
      </c>
      <c r="C3590" t="s">
        <v>22</v>
      </c>
      <c r="D3590" t="s">
        <v>23</v>
      </c>
      <c r="E3590" t="s">
        <v>5</v>
      </c>
      <c r="G3590" t="s">
        <v>24</v>
      </c>
      <c r="H3590">
        <v>2172595</v>
      </c>
      <c r="I3590">
        <v>2172711</v>
      </c>
      <c r="J3590" t="s">
        <v>71</v>
      </c>
      <c r="P3590" s="1" t="s">
        <v>7977</v>
      </c>
      <c r="Q3590" t="s">
        <v>7978</v>
      </c>
      <c r="R3590">
        <v>117</v>
      </c>
      <c r="T3590" t="s">
        <v>7979</v>
      </c>
    </row>
    <row r="3591" spans="1:20" x14ac:dyDescent="0.25">
      <c r="A3591" t="s">
        <v>29</v>
      </c>
      <c r="B3591" t="s">
        <v>30</v>
      </c>
      <c r="C3591" t="s">
        <v>22</v>
      </c>
      <c r="D3591" t="s">
        <v>23</v>
      </c>
      <c r="E3591" t="s">
        <v>5</v>
      </c>
      <c r="G3591" t="s">
        <v>24</v>
      </c>
      <c r="H3591">
        <v>2172595</v>
      </c>
      <c r="I3591">
        <v>2172711</v>
      </c>
      <c r="J3591" t="s">
        <v>71</v>
      </c>
      <c r="K3591" t="s">
        <v>7980</v>
      </c>
      <c r="L3591" t="s">
        <v>7980</v>
      </c>
      <c r="N3591" t="s">
        <v>7981</v>
      </c>
      <c r="P3591" s="1" t="s">
        <v>7977</v>
      </c>
      <c r="Q3591" t="s">
        <v>7978</v>
      </c>
      <c r="R3591">
        <v>117</v>
      </c>
      <c r="S3591">
        <v>38</v>
      </c>
    </row>
    <row r="3592" spans="1:20" x14ac:dyDescent="0.25">
      <c r="A3592" t="s">
        <v>20</v>
      </c>
      <c r="B3592" t="s">
        <v>21</v>
      </c>
      <c r="C3592" t="s">
        <v>22</v>
      </c>
      <c r="D3592" t="s">
        <v>23</v>
      </c>
      <c r="E3592" t="s">
        <v>5</v>
      </c>
      <c r="G3592" t="s">
        <v>24</v>
      </c>
      <c r="H3592">
        <v>2172739</v>
      </c>
      <c r="I3592">
        <v>2172957</v>
      </c>
      <c r="J3592" t="s">
        <v>71</v>
      </c>
      <c r="P3592" s="1" t="s">
        <v>7982</v>
      </c>
      <c r="Q3592" t="s">
        <v>7983</v>
      </c>
      <c r="R3592">
        <v>219</v>
      </c>
      <c r="T3592" t="s">
        <v>7984</v>
      </c>
    </row>
    <row r="3593" spans="1:20" x14ac:dyDescent="0.25">
      <c r="A3593" t="s">
        <v>29</v>
      </c>
      <c r="B3593" t="s">
        <v>30</v>
      </c>
      <c r="C3593" t="s">
        <v>22</v>
      </c>
      <c r="D3593" t="s">
        <v>23</v>
      </c>
      <c r="E3593" t="s">
        <v>5</v>
      </c>
      <c r="G3593" t="s">
        <v>24</v>
      </c>
      <c r="H3593">
        <v>2172739</v>
      </c>
      <c r="I3593">
        <v>2172957</v>
      </c>
      <c r="J3593" t="s">
        <v>71</v>
      </c>
      <c r="K3593" t="s">
        <v>7985</v>
      </c>
      <c r="L3593" t="s">
        <v>7985</v>
      </c>
      <c r="N3593" t="s">
        <v>7986</v>
      </c>
      <c r="P3593" s="1" t="s">
        <v>7982</v>
      </c>
      <c r="Q3593" t="s">
        <v>7983</v>
      </c>
      <c r="R3593">
        <v>219</v>
      </c>
      <c r="S3593">
        <v>72</v>
      </c>
    </row>
    <row r="3594" spans="1:20" x14ac:dyDescent="0.25">
      <c r="A3594" t="s">
        <v>20</v>
      </c>
      <c r="B3594" t="s">
        <v>21</v>
      </c>
      <c r="C3594" t="s">
        <v>22</v>
      </c>
      <c r="D3594" t="s">
        <v>23</v>
      </c>
      <c r="E3594" t="s">
        <v>5</v>
      </c>
      <c r="G3594" t="s">
        <v>24</v>
      </c>
      <c r="H3594">
        <v>2172957</v>
      </c>
      <c r="I3594">
        <v>2174318</v>
      </c>
      <c r="J3594" t="s">
        <v>71</v>
      </c>
      <c r="P3594" s="1" t="s">
        <v>7987</v>
      </c>
      <c r="Q3594" t="s">
        <v>7988</v>
      </c>
      <c r="R3594">
        <v>1362</v>
      </c>
      <c r="T3594" t="s">
        <v>7989</v>
      </c>
    </row>
    <row r="3595" spans="1:20" x14ac:dyDescent="0.25">
      <c r="A3595" t="s">
        <v>29</v>
      </c>
      <c r="B3595" t="s">
        <v>30</v>
      </c>
      <c r="C3595" t="s">
        <v>22</v>
      </c>
      <c r="D3595" t="s">
        <v>23</v>
      </c>
      <c r="E3595" t="s">
        <v>5</v>
      </c>
      <c r="G3595" t="s">
        <v>24</v>
      </c>
      <c r="H3595">
        <v>2172957</v>
      </c>
      <c r="I3595">
        <v>2174318</v>
      </c>
      <c r="J3595" t="s">
        <v>71</v>
      </c>
      <c r="K3595" t="s">
        <v>7990</v>
      </c>
      <c r="L3595" t="s">
        <v>7990</v>
      </c>
      <c r="N3595" t="s">
        <v>7991</v>
      </c>
      <c r="P3595" s="1" t="s">
        <v>7987</v>
      </c>
      <c r="Q3595" t="s">
        <v>7988</v>
      </c>
      <c r="R3595">
        <v>1362</v>
      </c>
      <c r="S3595">
        <v>453</v>
      </c>
    </row>
    <row r="3596" spans="1:20" x14ac:dyDescent="0.25">
      <c r="A3596" t="s">
        <v>20</v>
      </c>
      <c r="B3596" t="s">
        <v>21</v>
      </c>
      <c r="C3596" t="s">
        <v>22</v>
      </c>
      <c r="D3596" t="s">
        <v>23</v>
      </c>
      <c r="E3596" t="s">
        <v>5</v>
      </c>
      <c r="G3596" t="s">
        <v>24</v>
      </c>
      <c r="H3596">
        <v>2174318</v>
      </c>
      <c r="I3596">
        <v>2174758</v>
      </c>
      <c r="J3596" t="s">
        <v>71</v>
      </c>
      <c r="P3596" s="1" t="s">
        <v>7992</v>
      </c>
      <c r="Q3596" t="s">
        <v>7993</v>
      </c>
      <c r="R3596">
        <v>441</v>
      </c>
      <c r="T3596" t="s">
        <v>7994</v>
      </c>
    </row>
    <row r="3597" spans="1:20" x14ac:dyDescent="0.25">
      <c r="A3597" t="s">
        <v>29</v>
      </c>
      <c r="B3597" t="s">
        <v>30</v>
      </c>
      <c r="C3597" t="s">
        <v>22</v>
      </c>
      <c r="D3597" t="s">
        <v>23</v>
      </c>
      <c r="E3597" t="s">
        <v>5</v>
      </c>
      <c r="G3597" t="s">
        <v>24</v>
      </c>
      <c r="H3597">
        <v>2174318</v>
      </c>
      <c r="I3597">
        <v>2174758</v>
      </c>
      <c r="J3597" t="s">
        <v>71</v>
      </c>
      <c r="K3597" t="s">
        <v>7995</v>
      </c>
      <c r="L3597" t="s">
        <v>7995</v>
      </c>
      <c r="N3597" t="s">
        <v>7996</v>
      </c>
      <c r="P3597" s="1" t="s">
        <v>7992</v>
      </c>
      <c r="Q3597" t="s">
        <v>7993</v>
      </c>
      <c r="R3597">
        <v>441</v>
      </c>
      <c r="S3597">
        <v>146</v>
      </c>
    </row>
    <row r="3598" spans="1:20" x14ac:dyDescent="0.25">
      <c r="A3598" t="s">
        <v>20</v>
      </c>
      <c r="B3598" t="s">
        <v>21</v>
      </c>
      <c r="C3598" t="s">
        <v>22</v>
      </c>
      <c r="D3598" t="s">
        <v>23</v>
      </c>
      <c r="E3598" t="s">
        <v>5</v>
      </c>
      <c r="G3598" t="s">
        <v>24</v>
      </c>
      <c r="H3598">
        <v>2174760</v>
      </c>
      <c r="I3598">
        <v>2174939</v>
      </c>
      <c r="J3598" t="s">
        <v>71</v>
      </c>
      <c r="P3598" s="1" t="s">
        <v>7997</v>
      </c>
      <c r="Q3598" t="s">
        <v>7998</v>
      </c>
      <c r="R3598">
        <v>180</v>
      </c>
      <c r="T3598" t="s">
        <v>7999</v>
      </c>
    </row>
    <row r="3599" spans="1:20" x14ac:dyDescent="0.25">
      <c r="A3599" t="s">
        <v>29</v>
      </c>
      <c r="B3599" t="s">
        <v>30</v>
      </c>
      <c r="C3599" t="s">
        <v>22</v>
      </c>
      <c r="D3599" t="s">
        <v>23</v>
      </c>
      <c r="E3599" t="s">
        <v>5</v>
      </c>
      <c r="G3599" t="s">
        <v>24</v>
      </c>
      <c r="H3599">
        <v>2174760</v>
      </c>
      <c r="I3599">
        <v>2174939</v>
      </c>
      <c r="J3599" t="s">
        <v>71</v>
      </c>
      <c r="K3599" t="s">
        <v>8000</v>
      </c>
      <c r="L3599" t="s">
        <v>8000</v>
      </c>
      <c r="N3599" t="s">
        <v>8001</v>
      </c>
      <c r="P3599" s="1" t="s">
        <v>7997</v>
      </c>
      <c r="Q3599" t="s">
        <v>7998</v>
      </c>
      <c r="R3599">
        <v>180</v>
      </c>
      <c r="S3599">
        <v>59</v>
      </c>
    </row>
    <row r="3600" spans="1:20" x14ac:dyDescent="0.25">
      <c r="A3600" t="s">
        <v>20</v>
      </c>
      <c r="B3600" t="s">
        <v>21</v>
      </c>
      <c r="C3600" t="s">
        <v>22</v>
      </c>
      <c r="D3600" t="s">
        <v>23</v>
      </c>
      <c r="E3600" t="s">
        <v>5</v>
      </c>
      <c r="G3600" t="s">
        <v>24</v>
      </c>
      <c r="H3600">
        <v>2174953</v>
      </c>
      <c r="I3600">
        <v>2175435</v>
      </c>
      <c r="J3600" t="s">
        <v>71</v>
      </c>
      <c r="P3600" s="1" t="s">
        <v>8002</v>
      </c>
      <c r="Q3600" t="s">
        <v>8003</v>
      </c>
      <c r="R3600">
        <v>483</v>
      </c>
      <c r="T3600" t="s">
        <v>8004</v>
      </c>
    </row>
    <row r="3601" spans="1:20" x14ac:dyDescent="0.25">
      <c r="A3601" t="s">
        <v>29</v>
      </c>
      <c r="B3601" t="s">
        <v>30</v>
      </c>
      <c r="C3601" t="s">
        <v>22</v>
      </c>
      <c r="D3601" t="s">
        <v>23</v>
      </c>
      <c r="E3601" t="s">
        <v>5</v>
      </c>
      <c r="G3601" t="s">
        <v>24</v>
      </c>
      <c r="H3601">
        <v>2174953</v>
      </c>
      <c r="I3601">
        <v>2175435</v>
      </c>
      <c r="J3601" t="s">
        <v>71</v>
      </c>
      <c r="K3601" t="s">
        <v>8005</v>
      </c>
      <c r="L3601" t="s">
        <v>8005</v>
      </c>
      <c r="N3601" t="s">
        <v>8006</v>
      </c>
      <c r="P3601" s="1" t="s">
        <v>8002</v>
      </c>
      <c r="Q3601" t="s">
        <v>8003</v>
      </c>
      <c r="R3601">
        <v>483</v>
      </c>
      <c r="S3601">
        <v>160</v>
      </c>
    </row>
    <row r="3602" spans="1:20" x14ac:dyDescent="0.25">
      <c r="A3602" t="s">
        <v>20</v>
      </c>
      <c r="B3602" t="s">
        <v>21</v>
      </c>
      <c r="C3602" t="s">
        <v>22</v>
      </c>
      <c r="D3602" t="s">
        <v>23</v>
      </c>
      <c r="E3602" t="s">
        <v>5</v>
      </c>
      <c r="G3602" t="s">
        <v>24</v>
      </c>
      <c r="H3602">
        <v>2175447</v>
      </c>
      <c r="I3602">
        <v>2175818</v>
      </c>
      <c r="J3602" t="s">
        <v>71</v>
      </c>
      <c r="P3602" s="1" t="s">
        <v>8007</v>
      </c>
      <c r="Q3602" t="s">
        <v>8008</v>
      </c>
      <c r="R3602">
        <v>372</v>
      </c>
      <c r="T3602" t="s">
        <v>8009</v>
      </c>
    </row>
    <row r="3603" spans="1:20" x14ac:dyDescent="0.25">
      <c r="A3603" t="s">
        <v>29</v>
      </c>
      <c r="B3603" t="s">
        <v>30</v>
      </c>
      <c r="C3603" t="s">
        <v>22</v>
      </c>
      <c r="D3603" t="s">
        <v>23</v>
      </c>
      <c r="E3603" t="s">
        <v>5</v>
      </c>
      <c r="G3603" t="s">
        <v>24</v>
      </c>
      <c r="H3603">
        <v>2175447</v>
      </c>
      <c r="I3603">
        <v>2175818</v>
      </c>
      <c r="J3603" t="s">
        <v>71</v>
      </c>
      <c r="K3603" t="s">
        <v>8010</v>
      </c>
      <c r="L3603" t="s">
        <v>8010</v>
      </c>
      <c r="N3603" t="s">
        <v>8011</v>
      </c>
      <c r="P3603" s="1" t="s">
        <v>8007</v>
      </c>
      <c r="Q3603" t="s">
        <v>8008</v>
      </c>
      <c r="R3603">
        <v>372</v>
      </c>
      <c r="S3603">
        <v>123</v>
      </c>
    </row>
    <row r="3604" spans="1:20" x14ac:dyDescent="0.25">
      <c r="A3604" t="s">
        <v>20</v>
      </c>
      <c r="B3604" t="s">
        <v>21</v>
      </c>
      <c r="C3604" t="s">
        <v>22</v>
      </c>
      <c r="D3604" t="s">
        <v>23</v>
      </c>
      <c r="E3604" t="s">
        <v>5</v>
      </c>
      <c r="G3604" t="s">
        <v>24</v>
      </c>
      <c r="H3604">
        <v>2175828</v>
      </c>
      <c r="I3604">
        <v>2176367</v>
      </c>
      <c r="J3604" t="s">
        <v>71</v>
      </c>
      <c r="P3604" s="1" t="s">
        <v>8012</v>
      </c>
      <c r="Q3604" t="s">
        <v>8013</v>
      </c>
      <c r="R3604">
        <v>540</v>
      </c>
      <c r="T3604" t="s">
        <v>8014</v>
      </c>
    </row>
    <row r="3605" spans="1:20" x14ac:dyDescent="0.25">
      <c r="A3605" t="s">
        <v>29</v>
      </c>
      <c r="B3605" t="s">
        <v>30</v>
      </c>
      <c r="C3605" t="s">
        <v>22</v>
      </c>
      <c r="D3605" t="s">
        <v>23</v>
      </c>
      <c r="E3605" t="s">
        <v>5</v>
      </c>
      <c r="G3605" t="s">
        <v>24</v>
      </c>
      <c r="H3605">
        <v>2175828</v>
      </c>
      <c r="I3605">
        <v>2176367</v>
      </c>
      <c r="J3605" t="s">
        <v>71</v>
      </c>
      <c r="K3605" t="s">
        <v>8015</v>
      </c>
      <c r="L3605" t="s">
        <v>8015</v>
      </c>
      <c r="N3605" t="s">
        <v>8016</v>
      </c>
      <c r="P3605" s="1" t="s">
        <v>8012</v>
      </c>
      <c r="Q3605" t="s">
        <v>8013</v>
      </c>
      <c r="R3605">
        <v>540</v>
      </c>
      <c r="S3605">
        <v>179</v>
      </c>
    </row>
    <row r="3606" spans="1:20" x14ac:dyDescent="0.25">
      <c r="A3606" t="s">
        <v>20</v>
      </c>
      <c r="B3606" t="s">
        <v>21</v>
      </c>
      <c r="C3606" t="s">
        <v>22</v>
      </c>
      <c r="D3606" t="s">
        <v>23</v>
      </c>
      <c r="E3606" t="s">
        <v>5</v>
      </c>
      <c r="G3606" t="s">
        <v>24</v>
      </c>
      <c r="H3606">
        <v>2176370</v>
      </c>
      <c r="I3606">
        <v>2176765</v>
      </c>
      <c r="J3606" t="s">
        <v>71</v>
      </c>
      <c r="P3606" s="1" t="s">
        <v>8017</v>
      </c>
      <c r="Q3606" t="s">
        <v>8018</v>
      </c>
      <c r="R3606">
        <v>396</v>
      </c>
      <c r="T3606" t="s">
        <v>8019</v>
      </c>
    </row>
    <row r="3607" spans="1:20" x14ac:dyDescent="0.25">
      <c r="A3607" t="s">
        <v>29</v>
      </c>
      <c r="B3607" t="s">
        <v>30</v>
      </c>
      <c r="C3607" t="s">
        <v>22</v>
      </c>
      <c r="D3607" t="s">
        <v>23</v>
      </c>
      <c r="E3607" t="s">
        <v>5</v>
      </c>
      <c r="G3607" t="s">
        <v>24</v>
      </c>
      <c r="H3607">
        <v>2176370</v>
      </c>
      <c r="I3607">
        <v>2176765</v>
      </c>
      <c r="J3607" t="s">
        <v>71</v>
      </c>
      <c r="K3607" t="s">
        <v>8020</v>
      </c>
      <c r="L3607" t="s">
        <v>8020</v>
      </c>
      <c r="N3607" t="s">
        <v>8021</v>
      </c>
      <c r="P3607" s="1" t="s">
        <v>8017</v>
      </c>
      <c r="Q3607" t="s">
        <v>8018</v>
      </c>
      <c r="R3607">
        <v>396</v>
      </c>
      <c r="S3607">
        <v>131</v>
      </c>
    </row>
    <row r="3608" spans="1:20" x14ac:dyDescent="0.25">
      <c r="A3608" t="s">
        <v>20</v>
      </c>
      <c r="B3608" t="s">
        <v>21</v>
      </c>
      <c r="C3608" t="s">
        <v>22</v>
      </c>
      <c r="D3608" t="s">
        <v>23</v>
      </c>
      <c r="E3608" t="s">
        <v>5</v>
      </c>
      <c r="G3608" t="s">
        <v>24</v>
      </c>
      <c r="H3608">
        <v>2176778</v>
      </c>
      <c r="I3608">
        <v>2176963</v>
      </c>
      <c r="J3608" t="s">
        <v>71</v>
      </c>
      <c r="P3608" s="1" t="s">
        <v>8022</v>
      </c>
      <c r="Q3608" t="s">
        <v>8023</v>
      </c>
      <c r="R3608">
        <v>186</v>
      </c>
      <c r="T3608" t="s">
        <v>8024</v>
      </c>
    </row>
    <row r="3609" spans="1:20" x14ac:dyDescent="0.25">
      <c r="A3609" t="s">
        <v>29</v>
      </c>
      <c r="B3609" t="s">
        <v>30</v>
      </c>
      <c r="C3609" t="s">
        <v>22</v>
      </c>
      <c r="D3609" t="s">
        <v>23</v>
      </c>
      <c r="E3609" t="s">
        <v>5</v>
      </c>
      <c r="G3609" t="s">
        <v>24</v>
      </c>
      <c r="H3609">
        <v>2176778</v>
      </c>
      <c r="I3609">
        <v>2176963</v>
      </c>
      <c r="J3609" t="s">
        <v>71</v>
      </c>
      <c r="K3609" t="s">
        <v>8025</v>
      </c>
      <c r="L3609" t="s">
        <v>8025</v>
      </c>
      <c r="N3609" t="s">
        <v>8026</v>
      </c>
      <c r="P3609" s="1" t="s">
        <v>8022</v>
      </c>
      <c r="Q3609" t="s">
        <v>8023</v>
      </c>
      <c r="R3609">
        <v>186</v>
      </c>
      <c r="S3609">
        <v>61</v>
      </c>
    </row>
    <row r="3610" spans="1:20" x14ac:dyDescent="0.25">
      <c r="A3610" t="s">
        <v>20</v>
      </c>
      <c r="B3610" t="s">
        <v>21</v>
      </c>
      <c r="C3610" t="s">
        <v>22</v>
      </c>
      <c r="D3610" t="s">
        <v>23</v>
      </c>
      <c r="E3610" t="s">
        <v>5</v>
      </c>
      <c r="G3610" t="s">
        <v>24</v>
      </c>
      <c r="H3610">
        <v>2176973</v>
      </c>
      <c r="I3610">
        <v>2177512</v>
      </c>
      <c r="J3610" t="s">
        <v>71</v>
      </c>
      <c r="P3610" s="1" t="s">
        <v>8027</v>
      </c>
      <c r="Q3610" t="s">
        <v>8028</v>
      </c>
      <c r="R3610">
        <v>540</v>
      </c>
      <c r="T3610" t="s">
        <v>8029</v>
      </c>
    </row>
    <row r="3611" spans="1:20" x14ac:dyDescent="0.25">
      <c r="A3611" t="s">
        <v>29</v>
      </c>
      <c r="B3611" t="s">
        <v>30</v>
      </c>
      <c r="C3611" t="s">
        <v>22</v>
      </c>
      <c r="D3611" t="s">
        <v>23</v>
      </c>
      <c r="E3611" t="s">
        <v>5</v>
      </c>
      <c r="G3611" t="s">
        <v>24</v>
      </c>
      <c r="H3611">
        <v>2176973</v>
      </c>
      <c r="I3611">
        <v>2177512</v>
      </c>
      <c r="J3611" t="s">
        <v>71</v>
      </c>
      <c r="K3611" t="s">
        <v>8030</v>
      </c>
      <c r="L3611" t="s">
        <v>8030</v>
      </c>
      <c r="N3611" t="s">
        <v>8031</v>
      </c>
      <c r="P3611" s="1" t="s">
        <v>8027</v>
      </c>
      <c r="Q3611" t="s">
        <v>8028</v>
      </c>
      <c r="R3611">
        <v>540</v>
      </c>
      <c r="S3611">
        <v>179</v>
      </c>
    </row>
    <row r="3612" spans="1:20" x14ac:dyDescent="0.25">
      <c r="A3612" t="s">
        <v>20</v>
      </c>
      <c r="B3612" t="s">
        <v>21</v>
      </c>
      <c r="C3612" t="s">
        <v>22</v>
      </c>
      <c r="D3612" t="s">
        <v>23</v>
      </c>
      <c r="E3612" t="s">
        <v>5</v>
      </c>
      <c r="G3612" t="s">
        <v>24</v>
      </c>
      <c r="H3612">
        <v>2177522</v>
      </c>
      <c r="I3612">
        <v>2177821</v>
      </c>
      <c r="J3612" t="s">
        <v>71</v>
      </c>
      <c r="P3612" s="1" t="s">
        <v>8032</v>
      </c>
      <c r="Q3612" t="s">
        <v>8033</v>
      </c>
      <c r="R3612">
        <v>300</v>
      </c>
      <c r="T3612" t="s">
        <v>8034</v>
      </c>
    </row>
    <row r="3613" spans="1:20" x14ac:dyDescent="0.25">
      <c r="A3613" t="s">
        <v>29</v>
      </c>
      <c r="B3613" t="s">
        <v>30</v>
      </c>
      <c r="C3613" t="s">
        <v>22</v>
      </c>
      <c r="D3613" t="s">
        <v>23</v>
      </c>
      <c r="E3613" t="s">
        <v>5</v>
      </c>
      <c r="G3613" t="s">
        <v>24</v>
      </c>
      <c r="H3613">
        <v>2177522</v>
      </c>
      <c r="I3613">
        <v>2177821</v>
      </c>
      <c r="J3613" t="s">
        <v>71</v>
      </c>
      <c r="K3613" t="s">
        <v>8035</v>
      </c>
      <c r="L3613" t="s">
        <v>8035</v>
      </c>
      <c r="N3613" t="s">
        <v>8036</v>
      </c>
      <c r="P3613" s="1" t="s">
        <v>8032</v>
      </c>
      <c r="Q3613" t="s">
        <v>8033</v>
      </c>
      <c r="R3613">
        <v>300</v>
      </c>
      <c r="S3613">
        <v>99</v>
      </c>
    </row>
    <row r="3614" spans="1:20" x14ac:dyDescent="0.25">
      <c r="A3614" t="s">
        <v>20</v>
      </c>
      <c r="B3614" t="s">
        <v>21</v>
      </c>
      <c r="C3614" t="s">
        <v>22</v>
      </c>
      <c r="D3614" t="s">
        <v>23</v>
      </c>
      <c r="E3614" t="s">
        <v>5</v>
      </c>
      <c r="G3614" t="s">
        <v>24</v>
      </c>
      <c r="H3614">
        <v>2177821</v>
      </c>
      <c r="I3614">
        <v>2178189</v>
      </c>
      <c r="J3614" t="s">
        <v>71</v>
      </c>
      <c r="P3614" s="1" t="s">
        <v>8037</v>
      </c>
      <c r="Q3614" t="s">
        <v>8038</v>
      </c>
      <c r="R3614">
        <v>369</v>
      </c>
    </row>
    <row r="3615" spans="1:20" x14ac:dyDescent="0.25">
      <c r="A3615" t="s">
        <v>29</v>
      </c>
      <c r="B3615" t="s">
        <v>30</v>
      </c>
      <c r="C3615" t="s">
        <v>22</v>
      </c>
      <c r="D3615" t="s">
        <v>23</v>
      </c>
      <c r="E3615" t="s">
        <v>5</v>
      </c>
      <c r="G3615" t="s">
        <v>24</v>
      </c>
      <c r="H3615">
        <v>2177821</v>
      </c>
      <c r="I3615">
        <v>2178189</v>
      </c>
      <c r="J3615" t="s">
        <v>71</v>
      </c>
      <c r="K3615" t="s">
        <v>8039</v>
      </c>
      <c r="L3615" t="s">
        <v>8039</v>
      </c>
      <c r="N3615" t="s">
        <v>8040</v>
      </c>
      <c r="P3615" s="1" t="s">
        <v>8037</v>
      </c>
      <c r="Q3615" t="s">
        <v>8038</v>
      </c>
      <c r="R3615">
        <v>369</v>
      </c>
      <c r="S3615">
        <v>122</v>
      </c>
    </row>
    <row r="3616" spans="1:20" x14ac:dyDescent="0.25">
      <c r="A3616" t="s">
        <v>20</v>
      </c>
      <c r="B3616" t="s">
        <v>21</v>
      </c>
      <c r="C3616" t="s">
        <v>22</v>
      </c>
      <c r="D3616" t="s">
        <v>23</v>
      </c>
      <c r="E3616" t="s">
        <v>5</v>
      </c>
      <c r="G3616" t="s">
        <v>24</v>
      </c>
      <c r="H3616">
        <v>2178210</v>
      </c>
      <c r="I3616">
        <v>2178464</v>
      </c>
      <c r="J3616" t="s">
        <v>71</v>
      </c>
      <c r="P3616" s="1" t="s">
        <v>8041</v>
      </c>
      <c r="Q3616" t="s">
        <v>8042</v>
      </c>
      <c r="R3616">
        <v>255</v>
      </c>
    </row>
    <row r="3617" spans="1:20" x14ac:dyDescent="0.25">
      <c r="A3617" t="s">
        <v>29</v>
      </c>
      <c r="B3617" t="s">
        <v>30</v>
      </c>
      <c r="C3617" t="s">
        <v>22</v>
      </c>
      <c r="D3617" t="s">
        <v>23</v>
      </c>
      <c r="E3617" t="s">
        <v>5</v>
      </c>
      <c r="G3617" t="s">
        <v>24</v>
      </c>
      <c r="H3617">
        <v>2178210</v>
      </c>
      <c r="I3617">
        <v>2178464</v>
      </c>
      <c r="J3617" t="s">
        <v>71</v>
      </c>
      <c r="K3617" t="s">
        <v>8043</v>
      </c>
      <c r="L3617" t="s">
        <v>8043</v>
      </c>
      <c r="N3617" t="s">
        <v>8044</v>
      </c>
      <c r="P3617" s="1" t="s">
        <v>8041</v>
      </c>
      <c r="Q3617" t="s">
        <v>8042</v>
      </c>
      <c r="R3617">
        <v>255</v>
      </c>
      <c r="S3617">
        <v>84</v>
      </c>
    </row>
    <row r="3618" spans="1:20" x14ac:dyDescent="0.25">
      <c r="A3618" t="s">
        <v>20</v>
      </c>
      <c r="B3618" t="s">
        <v>21</v>
      </c>
      <c r="C3618" t="s">
        <v>22</v>
      </c>
      <c r="D3618" t="s">
        <v>23</v>
      </c>
      <c r="E3618" t="s">
        <v>5</v>
      </c>
      <c r="G3618" t="s">
        <v>24</v>
      </c>
      <c r="H3618">
        <v>2178482</v>
      </c>
      <c r="I3618">
        <v>2178673</v>
      </c>
      <c r="J3618" t="s">
        <v>71</v>
      </c>
      <c r="P3618" s="1" t="s">
        <v>8045</v>
      </c>
      <c r="Q3618" t="s">
        <v>8046</v>
      </c>
      <c r="R3618">
        <v>192</v>
      </c>
      <c r="T3618" t="s">
        <v>8047</v>
      </c>
    </row>
    <row r="3619" spans="1:20" x14ac:dyDescent="0.25">
      <c r="A3619" t="s">
        <v>29</v>
      </c>
      <c r="B3619" t="s">
        <v>30</v>
      </c>
      <c r="C3619" t="s">
        <v>22</v>
      </c>
      <c r="D3619" t="s">
        <v>23</v>
      </c>
      <c r="E3619" t="s">
        <v>5</v>
      </c>
      <c r="G3619" t="s">
        <v>24</v>
      </c>
      <c r="H3619">
        <v>2178482</v>
      </c>
      <c r="I3619">
        <v>2178673</v>
      </c>
      <c r="J3619" t="s">
        <v>71</v>
      </c>
      <c r="K3619" t="s">
        <v>8048</v>
      </c>
      <c r="L3619" t="s">
        <v>8048</v>
      </c>
      <c r="N3619" t="s">
        <v>8049</v>
      </c>
      <c r="P3619" s="1" t="s">
        <v>8045</v>
      </c>
      <c r="Q3619" t="s">
        <v>8046</v>
      </c>
      <c r="R3619">
        <v>192</v>
      </c>
      <c r="S3619">
        <v>63</v>
      </c>
    </row>
    <row r="3620" spans="1:20" x14ac:dyDescent="0.25">
      <c r="A3620" t="s">
        <v>20</v>
      </c>
      <c r="B3620" t="s">
        <v>21</v>
      </c>
      <c r="C3620" t="s">
        <v>22</v>
      </c>
      <c r="D3620" t="s">
        <v>23</v>
      </c>
      <c r="E3620" t="s">
        <v>5</v>
      </c>
      <c r="G3620" t="s">
        <v>24</v>
      </c>
      <c r="H3620">
        <v>2178673</v>
      </c>
      <c r="I3620">
        <v>2179086</v>
      </c>
      <c r="J3620" t="s">
        <v>71</v>
      </c>
      <c r="P3620" s="1" t="s">
        <v>8050</v>
      </c>
      <c r="Q3620" t="s">
        <v>8051</v>
      </c>
      <c r="R3620">
        <v>414</v>
      </c>
      <c r="T3620" t="s">
        <v>8052</v>
      </c>
    </row>
    <row r="3621" spans="1:20" x14ac:dyDescent="0.25">
      <c r="A3621" t="s">
        <v>29</v>
      </c>
      <c r="B3621" t="s">
        <v>30</v>
      </c>
      <c r="C3621" t="s">
        <v>22</v>
      </c>
      <c r="D3621" t="s">
        <v>23</v>
      </c>
      <c r="E3621" t="s">
        <v>5</v>
      </c>
      <c r="G3621" t="s">
        <v>24</v>
      </c>
      <c r="H3621">
        <v>2178673</v>
      </c>
      <c r="I3621">
        <v>2179086</v>
      </c>
      <c r="J3621" t="s">
        <v>71</v>
      </c>
      <c r="K3621" t="s">
        <v>8053</v>
      </c>
      <c r="L3621" t="s">
        <v>8053</v>
      </c>
      <c r="N3621" t="s">
        <v>8054</v>
      </c>
      <c r="P3621" s="1" t="s">
        <v>8050</v>
      </c>
      <c r="Q3621" t="s">
        <v>8051</v>
      </c>
      <c r="R3621">
        <v>414</v>
      </c>
      <c r="S3621">
        <v>137</v>
      </c>
    </row>
    <row r="3622" spans="1:20" x14ac:dyDescent="0.25">
      <c r="A3622" t="s">
        <v>20</v>
      </c>
      <c r="B3622" t="s">
        <v>21</v>
      </c>
      <c r="C3622" t="s">
        <v>22</v>
      </c>
      <c r="D3622" t="s">
        <v>23</v>
      </c>
      <c r="E3622" t="s">
        <v>5</v>
      </c>
      <c r="G3622" t="s">
        <v>24</v>
      </c>
      <c r="H3622">
        <v>2179089</v>
      </c>
      <c r="I3622">
        <v>2179748</v>
      </c>
      <c r="J3622" t="s">
        <v>71</v>
      </c>
      <c r="P3622" s="1" t="s">
        <v>8055</v>
      </c>
      <c r="Q3622" t="s">
        <v>8056</v>
      </c>
      <c r="R3622">
        <v>660</v>
      </c>
      <c r="T3622" t="s">
        <v>8057</v>
      </c>
    </row>
    <row r="3623" spans="1:20" x14ac:dyDescent="0.25">
      <c r="A3623" t="s">
        <v>29</v>
      </c>
      <c r="B3623" t="s">
        <v>30</v>
      </c>
      <c r="C3623" t="s">
        <v>22</v>
      </c>
      <c r="D3623" t="s">
        <v>23</v>
      </c>
      <c r="E3623" t="s">
        <v>5</v>
      </c>
      <c r="G3623" t="s">
        <v>24</v>
      </c>
      <c r="H3623">
        <v>2179089</v>
      </c>
      <c r="I3623">
        <v>2179748</v>
      </c>
      <c r="J3623" t="s">
        <v>71</v>
      </c>
      <c r="K3623" t="s">
        <v>8058</v>
      </c>
      <c r="L3623" t="s">
        <v>8058</v>
      </c>
      <c r="N3623" t="s">
        <v>8059</v>
      </c>
      <c r="P3623" s="1" t="s">
        <v>8055</v>
      </c>
      <c r="Q3623" t="s">
        <v>8056</v>
      </c>
      <c r="R3623">
        <v>660</v>
      </c>
      <c r="S3623">
        <v>219</v>
      </c>
    </row>
    <row r="3624" spans="1:20" x14ac:dyDescent="0.25">
      <c r="A3624" t="s">
        <v>20</v>
      </c>
      <c r="B3624" t="s">
        <v>21</v>
      </c>
      <c r="C3624" t="s">
        <v>22</v>
      </c>
      <c r="D3624" t="s">
        <v>23</v>
      </c>
      <c r="E3624" t="s">
        <v>5</v>
      </c>
      <c r="G3624" t="s">
        <v>24</v>
      </c>
      <c r="H3624">
        <v>2179751</v>
      </c>
      <c r="I3624">
        <v>2180101</v>
      </c>
      <c r="J3624" t="s">
        <v>71</v>
      </c>
      <c r="P3624" s="1" t="s">
        <v>8060</v>
      </c>
      <c r="Q3624" t="s">
        <v>8061</v>
      </c>
      <c r="R3624">
        <v>351</v>
      </c>
      <c r="T3624" t="s">
        <v>8062</v>
      </c>
    </row>
    <row r="3625" spans="1:20" x14ac:dyDescent="0.25">
      <c r="A3625" t="s">
        <v>29</v>
      </c>
      <c r="B3625" t="s">
        <v>30</v>
      </c>
      <c r="C3625" t="s">
        <v>22</v>
      </c>
      <c r="D3625" t="s">
        <v>23</v>
      </c>
      <c r="E3625" t="s">
        <v>5</v>
      </c>
      <c r="G3625" t="s">
        <v>24</v>
      </c>
      <c r="H3625">
        <v>2179751</v>
      </c>
      <c r="I3625">
        <v>2180101</v>
      </c>
      <c r="J3625" t="s">
        <v>71</v>
      </c>
      <c r="K3625" t="s">
        <v>8063</v>
      </c>
      <c r="L3625" t="s">
        <v>8063</v>
      </c>
      <c r="N3625" t="s">
        <v>8064</v>
      </c>
      <c r="P3625" s="1" t="s">
        <v>8060</v>
      </c>
      <c r="Q3625" t="s">
        <v>8061</v>
      </c>
      <c r="R3625">
        <v>351</v>
      </c>
      <c r="S3625">
        <v>116</v>
      </c>
    </row>
    <row r="3626" spans="1:20" x14ac:dyDescent="0.25">
      <c r="A3626" t="s">
        <v>20</v>
      </c>
      <c r="B3626" t="s">
        <v>21</v>
      </c>
      <c r="C3626" t="s">
        <v>22</v>
      </c>
      <c r="D3626" t="s">
        <v>23</v>
      </c>
      <c r="E3626" t="s">
        <v>5</v>
      </c>
      <c r="G3626" t="s">
        <v>24</v>
      </c>
      <c r="H3626">
        <v>2180101</v>
      </c>
      <c r="I3626">
        <v>2180382</v>
      </c>
      <c r="J3626" t="s">
        <v>71</v>
      </c>
      <c r="P3626" s="1" t="s">
        <v>8065</v>
      </c>
      <c r="Q3626" t="s">
        <v>8066</v>
      </c>
      <c r="R3626">
        <v>282</v>
      </c>
      <c r="T3626" t="s">
        <v>8067</v>
      </c>
    </row>
    <row r="3627" spans="1:20" x14ac:dyDescent="0.25">
      <c r="A3627" t="s">
        <v>29</v>
      </c>
      <c r="B3627" t="s">
        <v>30</v>
      </c>
      <c r="C3627" t="s">
        <v>22</v>
      </c>
      <c r="D3627" t="s">
        <v>23</v>
      </c>
      <c r="E3627" t="s">
        <v>5</v>
      </c>
      <c r="G3627" t="s">
        <v>24</v>
      </c>
      <c r="H3627">
        <v>2180101</v>
      </c>
      <c r="I3627">
        <v>2180382</v>
      </c>
      <c r="J3627" t="s">
        <v>71</v>
      </c>
      <c r="K3627" t="s">
        <v>8068</v>
      </c>
      <c r="L3627" t="s">
        <v>8068</v>
      </c>
      <c r="N3627" t="s">
        <v>8069</v>
      </c>
      <c r="P3627" s="1" t="s">
        <v>8065</v>
      </c>
      <c r="Q3627" t="s">
        <v>8066</v>
      </c>
      <c r="R3627">
        <v>282</v>
      </c>
      <c r="S3627">
        <v>93</v>
      </c>
    </row>
    <row r="3628" spans="1:20" x14ac:dyDescent="0.25">
      <c r="A3628" t="s">
        <v>20</v>
      </c>
      <c r="B3628" t="s">
        <v>21</v>
      </c>
      <c r="C3628" t="s">
        <v>22</v>
      </c>
      <c r="D3628" t="s">
        <v>23</v>
      </c>
      <c r="E3628" t="s">
        <v>5</v>
      </c>
      <c r="G3628" t="s">
        <v>24</v>
      </c>
      <c r="H3628">
        <v>2180386</v>
      </c>
      <c r="I3628">
        <v>2181216</v>
      </c>
      <c r="J3628" t="s">
        <v>71</v>
      </c>
      <c r="P3628" s="1" t="s">
        <v>8070</v>
      </c>
      <c r="Q3628" t="s">
        <v>8071</v>
      </c>
      <c r="R3628">
        <v>831</v>
      </c>
      <c r="T3628" t="s">
        <v>8072</v>
      </c>
    </row>
    <row r="3629" spans="1:20" x14ac:dyDescent="0.25">
      <c r="A3629" t="s">
        <v>29</v>
      </c>
      <c r="B3629" t="s">
        <v>30</v>
      </c>
      <c r="C3629" t="s">
        <v>22</v>
      </c>
      <c r="D3629" t="s">
        <v>23</v>
      </c>
      <c r="E3629" t="s">
        <v>5</v>
      </c>
      <c r="G3629" t="s">
        <v>24</v>
      </c>
      <c r="H3629">
        <v>2180386</v>
      </c>
      <c r="I3629">
        <v>2181216</v>
      </c>
      <c r="J3629" t="s">
        <v>71</v>
      </c>
      <c r="K3629" t="s">
        <v>8073</v>
      </c>
      <c r="L3629" t="s">
        <v>8073</v>
      </c>
      <c r="N3629" t="s">
        <v>8074</v>
      </c>
      <c r="P3629" s="1" t="s">
        <v>8070</v>
      </c>
      <c r="Q3629" t="s">
        <v>8071</v>
      </c>
      <c r="R3629">
        <v>831</v>
      </c>
      <c r="S3629">
        <v>276</v>
      </c>
    </row>
    <row r="3630" spans="1:20" x14ac:dyDescent="0.25">
      <c r="A3630" t="s">
        <v>20</v>
      </c>
      <c r="B3630" t="s">
        <v>21</v>
      </c>
      <c r="C3630" t="s">
        <v>22</v>
      </c>
      <c r="D3630" t="s">
        <v>23</v>
      </c>
      <c r="E3630" t="s">
        <v>5</v>
      </c>
      <c r="G3630" t="s">
        <v>24</v>
      </c>
      <c r="H3630">
        <v>2181219</v>
      </c>
      <c r="I3630">
        <v>2181521</v>
      </c>
      <c r="J3630" t="s">
        <v>71</v>
      </c>
      <c r="P3630" s="1" t="s">
        <v>8075</v>
      </c>
      <c r="Q3630" t="s">
        <v>8076</v>
      </c>
      <c r="R3630">
        <v>303</v>
      </c>
    </row>
    <row r="3631" spans="1:20" x14ac:dyDescent="0.25">
      <c r="A3631" t="s">
        <v>29</v>
      </c>
      <c r="B3631" t="s">
        <v>30</v>
      </c>
      <c r="C3631" t="s">
        <v>22</v>
      </c>
      <c r="D3631" t="s">
        <v>23</v>
      </c>
      <c r="E3631" t="s">
        <v>5</v>
      </c>
      <c r="G3631" t="s">
        <v>24</v>
      </c>
      <c r="H3631">
        <v>2181219</v>
      </c>
      <c r="I3631">
        <v>2181521</v>
      </c>
      <c r="J3631" t="s">
        <v>71</v>
      </c>
      <c r="K3631" t="s">
        <v>8077</v>
      </c>
      <c r="L3631" t="s">
        <v>8077</v>
      </c>
      <c r="N3631" t="s">
        <v>8078</v>
      </c>
      <c r="P3631" s="1" t="s">
        <v>8075</v>
      </c>
      <c r="Q3631" t="s">
        <v>8076</v>
      </c>
      <c r="R3631">
        <v>303</v>
      </c>
      <c r="S3631">
        <v>100</v>
      </c>
    </row>
    <row r="3632" spans="1:20" x14ac:dyDescent="0.25">
      <c r="A3632" t="s">
        <v>20</v>
      </c>
      <c r="B3632" t="s">
        <v>21</v>
      </c>
      <c r="C3632" t="s">
        <v>22</v>
      </c>
      <c r="D3632" t="s">
        <v>23</v>
      </c>
      <c r="E3632" t="s">
        <v>5</v>
      </c>
      <c r="G3632" t="s">
        <v>24</v>
      </c>
      <c r="H3632">
        <v>2181521</v>
      </c>
      <c r="I3632">
        <v>2182141</v>
      </c>
      <c r="J3632" t="s">
        <v>71</v>
      </c>
      <c r="O3632" t="s">
        <v>8079</v>
      </c>
      <c r="P3632" s="1" t="s">
        <v>8080</v>
      </c>
      <c r="Q3632" t="s">
        <v>8081</v>
      </c>
      <c r="R3632">
        <v>621</v>
      </c>
      <c r="T3632" t="s">
        <v>8082</v>
      </c>
    </row>
    <row r="3633" spans="1:20" x14ac:dyDescent="0.25">
      <c r="A3633" t="s">
        <v>29</v>
      </c>
      <c r="B3633" t="s">
        <v>30</v>
      </c>
      <c r="C3633" t="s">
        <v>22</v>
      </c>
      <c r="D3633" t="s">
        <v>23</v>
      </c>
      <c r="E3633" t="s">
        <v>5</v>
      </c>
      <c r="G3633" t="s">
        <v>24</v>
      </c>
      <c r="H3633">
        <v>2181521</v>
      </c>
      <c r="I3633">
        <v>2182141</v>
      </c>
      <c r="J3633" t="s">
        <v>71</v>
      </c>
      <c r="K3633" t="s">
        <v>8083</v>
      </c>
      <c r="L3633" t="s">
        <v>8083</v>
      </c>
      <c r="N3633" t="s">
        <v>8084</v>
      </c>
      <c r="O3633" t="s">
        <v>8079</v>
      </c>
      <c r="P3633" s="1" t="s">
        <v>8080</v>
      </c>
      <c r="Q3633" t="s">
        <v>8081</v>
      </c>
      <c r="R3633">
        <v>621</v>
      </c>
      <c r="S3633">
        <v>206</v>
      </c>
    </row>
    <row r="3634" spans="1:20" x14ac:dyDescent="0.25">
      <c r="A3634" t="s">
        <v>20</v>
      </c>
      <c r="B3634" t="s">
        <v>21</v>
      </c>
      <c r="C3634" t="s">
        <v>22</v>
      </c>
      <c r="D3634" t="s">
        <v>23</v>
      </c>
      <c r="E3634" t="s">
        <v>5</v>
      </c>
      <c r="G3634" t="s">
        <v>24</v>
      </c>
      <c r="H3634">
        <v>2182141</v>
      </c>
      <c r="I3634">
        <v>2182758</v>
      </c>
      <c r="J3634" t="s">
        <v>71</v>
      </c>
      <c r="P3634" s="1" t="s">
        <v>8085</v>
      </c>
      <c r="Q3634" t="s">
        <v>8086</v>
      </c>
      <c r="R3634">
        <v>618</v>
      </c>
      <c r="T3634" t="s">
        <v>8087</v>
      </c>
    </row>
    <row r="3635" spans="1:20" x14ac:dyDescent="0.25">
      <c r="A3635" t="s">
        <v>29</v>
      </c>
      <c r="B3635" t="s">
        <v>30</v>
      </c>
      <c r="C3635" t="s">
        <v>22</v>
      </c>
      <c r="D3635" t="s">
        <v>23</v>
      </c>
      <c r="E3635" t="s">
        <v>5</v>
      </c>
      <c r="G3635" t="s">
        <v>24</v>
      </c>
      <c r="H3635">
        <v>2182141</v>
      </c>
      <c r="I3635">
        <v>2182758</v>
      </c>
      <c r="J3635" t="s">
        <v>71</v>
      </c>
      <c r="K3635" t="s">
        <v>8088</v>
      </c>
      <c r="L3635" t="s">
        <v>8088</v>
      </c>
      <c r="N3635" t="s">
        <v>8089</v>
      </c>
      <c r="P3635" s="1" t="s">
        <v>8085</v>
      </c>
      <c r="Q3635" t="s">
        <v>8086</v>
      </c>
      <c r="R3635">
        <v>618</v>
      </c>
      <c r="S3635">
        <v>205</v>
      </c>
    </row>
    <row r="3636" spans="1:20" x14ac:dyDescent="0.25">
      <c r="A3636" t="s">
        <v>20</v>
      </c>
      <c r="B3636" t="s">
        <v>21</v>
      </c>
      <c r="C3636" t="s">
        <v>22</v>
      </c>
      <c r="D3636" t="s">
        <v>23</v>
      </c>
      <c r="E3636" t="s">
        <v>5</v>
      </c>
      <c r="G3636" t="s">
        <v>24</v>
      </c>
      <c r="H3636">
        <v>2182764</v>
      </c>
      <c r="I3636">
        <v>2183072</v>
      </c>
      <c r="J3636" t="s">
        <v>71</v>
      </c>
      <c r="P3636" s="1" t="s">
        <v>8090</v>
      </c>
      <c r="Q3636" t="s">
        <v>8091</v>
      </c>
      <c r="R3636">
        <v>309</v>
      </c>
      <c r="T3636" t="s">
        <v>8092</v>
      </c>
    </row>
    <row r="3637" spans="1:20" x14ac:dyDescent="0.25">
      <c r="A3637" t="s">
        <v>29</v>
      </c>
      <c r="B3637" t="s">
        <v>30</v>
      </c>
      <c r="C3637" t="s">
        <v>22</v>
      </c>
      <c r="D3637" t="s">
        <v>23</v>
      </c>
      <c r="E3637" t="s">
        <v>5</v>
      </c>
      <c r="G3637" t="s">
        <v>24</v>
      </c>
      <c r="H3637">
        <v>2182764</v>
      </c>
      <c r="I3637">
        <v>2183072</v>
      </c>
      <c r="J3637" t="s">
        <v>71</v>
      </c>
      <c r="K3637" t="s">
        <v>8093</v>
      </c>
      <c r="L3637" t="s">
        <v>8093</v>
      </c>
      <c r="N3637" t="s">
        <v>8094</v>
      </c>
      <c r="P3637" s="1" t="s">
        <v>8090</v>
      </c>
      <c r="Q3637" t="s">
        <v>8091</v>
      </c>
      <c r="R3637">
        <v>309</v>
      </c>
      <c r="S3637">
        <v>102</v>
      </c>
    </row>
    <row r="3638" spans="1:20" x14ac:dyDescent="0.25">
      <c r="A3638" t="s">
        <v>20</v>
      </c>
      <c r="B3638" t="s">
        <v>21</v>
      </c>
      <c r="C3638" t="s">
        <v>22</v>
      </c>
      <c r="D3638" t="s">
        <v>23</v>
      </c>
      <c r="E3638" t="s">
        <v>5</v>
      </c>
      <c r="G3638" t="s">
        <v>24</v>
      </c>
      <c r="H3638">
        <v>2183082</v>
      </c>
      <c r="I3638">
        <v>2184266</v>
      </c>
      <c r="J3638" t="s">
        <v>71</v>
      </c>
      <c r="O3638" t="s">
        <v>7447</v>
      </c>
      <c r="P3638" s="1" t="s">
        <v>8095</v>
      </c>
      <c r="Q3638" t="s">
        <v>8096</v>
      </c>
      <c r="R3638">
        <v>1185</v>
      </c>
      <c r="T3638" t="s">
        <v>8097</v>
      </c>
    </row>
    <row r="3639" spans="1:20" x14ac:dyDescent="0.25">
      <c r="A3639" t="s">
        <v>29</v>
      </c>
      <c r="B3639" t="s">
        <v>30</v>
      </c>
      <c r="C3639" t="s">
        <v>22</v>
      </c>
      <c r="D3639" t="s">
        <v>23</v>
      </c>
      <c r="E3639" t="s">
        <v>5</v>
      </c>
      <c r="G3639" t="s">
        <v>24</v>
      </c>
      <c r="H3639">
        <v>2183082</v>
      </c>
      <c r="I3639">
        <v>2184266</v>
      </c>
      <c r="J3639" t="s">
        <v>71</v>
      </c>
      <c r="K3639" t="s">
        <v>7451</v>
      </c>
      <c r="L3639" t="s">
        <v>7451</v>
      </c>
      <c r="N3639" t="s">
        <v>7452</v>
      </c>
      <c r="O3639" t="s">
        <v>7447</v>
      </c>
      <c r="P3639" s="1" t="s">
        <v>8095</v>
      </c>
      <c r="Q3639" t="s">
        <v>8096</v>
      </c>
      <c r="R3639">
        <v>1185</v>
      </c>
      <c r="S3639">
        <v>394</v>
      </c>
    </row>
    <row r="3640" spans="1:20" x14ac:dyDescent="0.25">
      <c r="A3640" t="s">
        <v>20</v>
      </c>
      <c r="B3640" t="s">
        <v>21</v>
      </c>
      <c r="C3640" t="s">
        <v>22</v>
      </c>
      <c r="D3640" t="s">
        <v>23</v>
      </c>
      <c r="E3640" t="s">
        <v>5</v>
      </c>
      <c r="G3640" t="s">
        <v>24</v>
      </c>
      <c r="H3640">
        <v>2184946</v>
      </c>
      <c r="I3640">
        <v>2186610</v>
      </c>
      <c r="J3640" t="s">
        <v>25</v>
      </c>
      <c r="P3640" s="1" t="s">
        <v>8098</v>
      </c>
      <c r="Q3640" t="s">
        <v>8099</v>
      </c>
      <c r="R3640">
        <v>1665</v>
      </c>
      <c r="T3640" t="s">
        <v>8100</v>
      </c>
    </row>
    <row r="3641" spans="1:20" x14ac:dyDescent="0.25">
      <c r="A3641" t="s">
        <v>29</v>
      </c>
      <c r="B3641" t="s">
        <v>30</v>
      </c>
      <c r="C3641" t="s">
        <v>22</v>
      </c>
      <c r="D3641" t="s">
        <v>23</v>
      </c>
      <c r="E3641" t="s">
        <v>5</v>
      </c>
      <c r="G3641" t="s">
        <v>24</v>
      </c>
      <c r="H3641">
        <v>2184946</v>
      </c>
      <c r="I3641">
        <v>2186610</v>
      </c>
      <c r="J3641" t="s">
        <v>25</v>
      </c>
      <c r="K3641" t="s">
        <v>8101</v>
      </c>
      <c r="L3641" t="s">
        <v>8101</v>
      </c>
      <c r="N3641" t="s">
        <v>1572</v>
      </c>
      <c r="P3641" s="1" t="s">
        <v>8098</v>
      </c>
      <c r="Q3641" t="s">
        <v>8099</v>
      </c>
      <c r="R3641">
        <v>1665</v>
      </c>
      <c r="S3641">
        <v>554</v>
      </c>
    </row>
    <row r="3642" spans="1:20" x14ac:dyDescent="0.25">
      <c r="A3642" t="s">
        <v>20</v>
      </c>
      <c r="B3642" t="s">
        <v>21</v>
      </c>
      <c r="C3642" t="s">
        <v>22</v>
      </c>
      <c r="D3642" t="s">
        <v>23</v>
      </c>
      <c r="E3642" t="s">
        <v>5</v>
      </c>
      <c r="G3642" t="s">
        <v>24</v>
      </c>
      <c r="H3642">
        <v>2186826</v>
      </c>
      <c r="I3642">
        <v>2188496</v>
      </c>
      <c r="J3642" t="s">
        <v>25</v>
      </c>
      <c r="P3642" s="1" t="s">
        <v>8102</v>
      </c>
      <c r="Q3642" t="s">
        <v>8103</v>
      </c>
      <c r="R3642">
        <v>1671</v>
      </c>
      <c r="T3642" t="s">
        <v>8104</v>
      </c>
    </row>
    <row r="3643" spans="1:20" x14ac:dyDescent="0.25">
      <c r="A3643" t="s">
        <v>29</v>
      </c>
      <c r="B3643" t="s">
        <v>30</v>
      </c>
      <c r="C3643" t="s">
        <v>22</v>
      </c>
      <c r="D3643" t="s">
        <v>23</v>
      </c>
      <c r="E3643" t="s">
        <v>5</v>
      </c>
      <c r="G3643" t="s">
        <v>24</v>
      </c>
      <c r="H3643">
        <v>2186826</v>
      </c>
      <c r="I3643">
        <v>2188496</v>
      </c>
      <c r="J3643" t="s">
        <v>25</v>
      </c>
      <c r="K3643" t="s">
        <v>8105</v>
      </c>
      <c r="L3643" t="s">
        <v>8105</v>
      </c>
      <c r="N3643" t="s">
        <v>1572</v>
      </c>
      <c r="P3643" s="1" t="s">
        <v>8102</v>
      </c>
      <c r="Q3643" t="s">
        <v>8103</v>
      </c>
      <c r="R3643">
        <v>1671</v>
      </c>
      <c r="S3643">
        <v>556</v>
      </c>
    </row>
    <row r="3644" spans="1:20" x14ac:dyDescent="0.25">
      <c r="A3644" t="s">
        <v>20</v>
      </c>
      <c r="B3644" t="s">
        <v>21</v>
      </c>
      <c r="C3644" t="s">
        <v>22</v>
      </c>
      <c r="D3644" t="s">
        <v>23</v>
      </c>
      <c r="E3644" t="s">
        <v>5</v>
      </c>
      <c r="G3644" t="s">
        <v>24</v>
      </c>
      <c r="H3644">
        <v>2188662</v>
      </c>
      <c r="I3644">
        <v>2189003</v>
      </c>
      <c r="J3644" t="s">
        <v>25</v>
      </c>
      <c r="P3644" s="1" t="s">
        <v>8106</v>
      </c>
      <c r="Q3644" t="s">
        <v>8107</v>
      </c>
      <c r="R3644">
        <v>342</v>
      </c>
      <c r="T3644" t="s">
        <v>8108</v>
      </c>
    </row>
    <row r="3645" spans="1:20" x14ac:dyDescent="0.25">
      <c r="A3645" t="s">
        <v>29</v>
      </c>
      <c r="B3645" t="s">
        <v>30</v>
      </c>
      <c r="C3645" t="s">
        <v>22</v>
      </c>
      <c r="D3645" t="s">
        <v>23</v>
      </c>
      <c r="E3645" t="s">
        <v>5</v>
      </c>
      <c r="G3645" t="s">
        <v>24</v>
      </c>
      <c r="H3645">
        <v>2188662</v>
      </c>
      <c r="I3645">
        <v>2189003</v>
      </c>
      <c r="J3645" t="s">
        <v>25</v>
      </c>
      <c r="K3645" t="s">
        <v>8109</v>
      </c>
      <c r="L3645" t="s">
        <v>8109</v>
      </c>
      <c r="N3645" t="s">
        <v>2087</v>
      </c>
      <c r="P3645" s="1" t="s">
        <v>8106</v>
      </c>
      <c r="Q3645" t="s">
        <v>8107</v>
      </c>
      <c r="R3645">
        <v>342</v>
      </c>
      <c r="S3645">
        <v>113</v>
      </c>
    </row>
    <row r="3646" spans="1:20" x14ac:dyDescent="0.25">
      <c r="A3646" t="s">
        <v>20</v>
      </c>
      <c r="B3646" t="s">
        <v>21</v>
      </c>
      <c r="C3646" t="s">
        <v>22</v>
      </c>
      <c r="D3646" t="s">
        <v>23</v>
      </c>
      <c r="E3646" t="s">
        <v>5</v>
      </c>
      <c r="G3646" t="s">
        <v>24</v>
      </c>
      <c r="H3646">
        <v>2189023</v>
      </c>
      <c r="I3646">
        <v>2190075</v>
      </c>
      <c r="J3646" t="s">
        <v>71</v>
      </c>
      <c r="P3646" s="1" t="s">
        <v>8110</v>
      </c>
      <c r="Q3646" t="s">
        <v>8111</v>
      </c>
      <c r="R3646">
        <v>1053</v>
      </c>
      <c r="T3646" t="s">
        <v>8112</v>
      </c>
    </row>
    <row r="3647" spans="1:20" x14ac:dyDescent="0.25">
      <c r="A3647" t="s">
        <v>29</v>
      </c>
      <c r="B3647" t="s">
        <v>30</v>
      </c>
      <c r="C3647" t="s">
        <v>22</v>
      </c>
      <c r="D3647" t="s">
        <v>23</v>
      </c>
      <c r="E3647" t="s">
        <v>5</v>
      </c>
      <c r="G3647" t="s">
        <v>24</v>
      </c>
      <c r="H3647">
        <v>2189023</v>
      </c>
      <c r="I3647">
        <v>2190075</v>
      </c>
      <c r="J3647" t="s">
        <v>71</v>
      </c>
      <c r="K3647" t="s">
        <v>8113</v>
      </c>
      <c r="L3647" t="s">
        <v>8113</v>
      </c>
      <c r="N3647" t="s">
        <v>8114</v>
      </c>
      <c r="P3647" s="1" t="s">
        <v>8110</v>
      </c>
      <c r="Q3647" t="s">
        <v>8111</v>
      </c>
      <c r="R3647">
        <v>1053</v>
      </c>
      <c r="S3647">
        <v>350</v>
      </c>
    </row>
    <row r="3648" spans="1:20" x14ac:dyDescent="0.25">
      <c r="A3648" t="s">
        <v>20</v>
      </c>
      <c r="B3648" t="s">
        <v>21</v>
      </c>
      <c r="C3648" t="s">
        <v>22</v>
      </c>
      <c r="D3648" t="s">
        <v>23</v>
      </c>
      <c r="E3648" t="s">
        <v>5</v>
      </c>
      <c r="G3648" t="s">
        <v>24</v>
      </c>
      <c r="H3648">
        <v>2190193</v>
      </c>
      <c r="I3648">
        <v>2190750</v>
      </c>
      <c r="J3648" t="s">
        <v>71</v>
      </c>
      <c r="P3648" s="1" t="s">
        <v>8115</v>
      </c>
      <c r="Q3648" t="s">
        <v>8116</v>
      </c>
      <c r="R3648">
        <v>558</v>
      </c>
      <c r="T3648" t="s">
        <v>8117</v>
      </c>
    </row>
    <row r="3649" spans="1:20" x14ac:dyDescent="0.25">
      <c r="A3649" t="s">
        <v>29</v>
      </c>
      <c r="B3649" t="s">
        <v>30</v>
      </c>
      <c r="C3649" t="s">
        <v>22</v>
      </c>
      <c r="D3649" t="s">
        <v>23</v>
      </c>
      <c r="E3649" t="s">
        <v>5</v>
      </c>
      <c r="G3649" t="s">
        <v>24</v>
      </c>
      <c r="H3649">
        <v>2190193</v>
      </c>
      <c r="I3649">
        <v>2190750</v>
      </c>
      <c r="J3649" t="s">
        <v>71</v>
      </c>
      <c r="K3649" t="s">
        <v>8118</v>
      </c>
      <c r="L3649" t="s">
        <v>8118</v>
      </c>
      <c r="N3649" t="s">
        <v>8119</v>
      </c>
      <c r="P3649" s="1" t="s">
        <v>8115</v>
      </c>
      <c r="Q3649" t="s">
        <v>8116</v>
      </c>
      <c r="R3649">
        <v>558</v>
      </c>
      <c r="S3649">
        <v>185</v>
      </c>
    </row>
    <row r="3650" spans="1:20" x14ac:dyDescent="0.25">
      <c r="A3650" t="s">
        <v>20</v>
      </c>
      <c r="B3650" t="s">
        <v>21</v>
      </c>
      <c r="C3650" t="s">
        <v>22</v>
      </c>
      <c r="D3650" t="s">
        <v>23</v>
      </c>
      <c r="E3650" t="s">
        <v>5</v>
      </c>
      <c r="G3650" t="s">
        <v>24</v>
      </c>
      <c r="H3650">
        <v>2190824</v>
      </c>
      <c r="I3650">
        <v>2191018</v>
      </c>
      <c r="J3650" t="s">
        <v>25</v>
      </c>
      <c r="P3650" s="1" t="s">
        <v>8120</v>
      </c>
      <c r="Q3650" t="s">
        <v>8121</v>
      </c>
      <c r="R3650">
        <v>195</v>
      </c>
    </row>
    <row r="3651" spans="1:20" x14ac:dyDescent="0.25">
      <c r="A3651" t="s">
        <v>29</v>
      </c>
      <c r="B3651" t="s">
        <v>30</v>
      </c>
      <c r="C3651" t="s">
        <v>22</v>
      </c>
      <c r="D3651" t="s">
        <v>23</v>
      </c>
      <c r="E3651" t="s">
        <v>5</v>
      </c>
      <c r="G3651" t="s">
        <v>24</v>
      </c>
      <c r="H3651">
        <v>2190824</v>
      </c>
      <c r="I3651">
        <v>2191018</v>
      </c>
      <c r="J3651" t="s">
        <v>25</v>
      </c>
      <c r="K3651" t="s">
        <v>8122</v>
      </c>
      <c r="L3651" t="s">
        <v>8122</v>
      </c>
      <c r="N3651" t="s">
        <v>36</v>
      </c>
      <c r="P3651" s="1" t="s">
        <v>8120</v>
      </c>
      <c r="Q3651" t="s">
        <v>8121</v>
      </c>
      <c r="R3651">
        <v>195</v>
      </c>
      <c r="S3651">
        <v>64</v>
      </c>
    </row>
    <row r="3652" spans="1:20" x14ac:dyDescent="0.25">
      <c r="A3652" t="s">
        <v>20</v>
      </c>
      <c r="B3652" t="s">
        <v>21</v>
      </c>
      <c r="C3652" t="s">
        <v>22</v>
      </c>
      <c r="D3652" t="s">
        <v>23</v>
      </c>
      <c r="E3652" t="s">
        <v>5</v>
      </c>
      <c r="G3652" t="s">
        <v>24</v>
      </c>
      <c r="H3652">
        <v>2191338</v>
      </c>
      <c r="I3652">
        <v>2191658</v>
      </c>
      <c r="J3652" t="s">
        <v>25</v>
      </c>
      <c r="P3652" s="1" t="s">
        <v>8123</v>
      </c>
      <c r="Q3652" t="s">
        <v>8124</v>
      </c>
      <c r="R3652">
        <v>321</v>
      </c>
      <c r="T3652" t="s">
        <v>8125</v>
      </c>
    </row>
    <row r="3653" spans="1:20" x14ac:dyDescent="0.25">
      <c r="A3653" t="s">
        <v>29</v>
      </c>
      <c r="B3653" t="s">
        <v>30</v>
      </c>
      <c r="C3653" t="s">
        <v>22</v>
      </c>
      <c r="D3653" t="s">
        <v>23</v>
      </c>
      <c r="E3653" t="s">
        <v>5</v>
      </c>
      <c r="G3653" t="s">
        <v>24</v>
      </c>
      <c r="H3653">
        <v>2191338</v>
      </c>
      <c r="I3653">
        <v>2191658</v>
      </c>
      <c r="J3653" t="s">
        <v>25</v>
      </c>
      <c r="K3653" t="s">
        <v>8126</v>
      </c>
      <c r="L3653" t="s">
        <v>8126</v>
      </c>
      <c r="N3653" t="s">
        <v>36</v>
      </c>
      <c r="P3653" s="1" t="s">
        <v>8123</v>
      </c>
      <c r="Q3653" t="s">
        <v>8124</v>
      </c>
      <c r="R3653">
        <v>321</v>
      </c>
      <c r="S3653">
        <v>106</v>
      </c>
    </row>
    <row r="3654" spans="1:20" x14ac:dyDescent="0.25">
      <c r="A3654" t="s">
        <v>20</v>
      </c>
      <c r="B3654" t="s">
        <v>21</v>
      </c>
      <c r="C3654" t="s">
        <v>22</v>
      </c>
      <c r="D3654" t="s">
        <v>23</v>
      </c>
      <c r="E3654" t="s">
        <v>5</v>
      </c>
      <c r="G3654" t="s">
        <v>24</v>
      </c>
      <c r="H3654">
        <v>2191733</v>
      </c>
      <c r="I3654">
        <v>2192011</v>
      </c>
      <c r="J3654" t="s">
        <v>71</v>
      </c>
      <c r="P3654" s="1" t="s">
        <v>8127</v>
      </c>
      <c r="Q3654" t="s">
        <v>8128</v>
      </c>
      <c r="R3654">
        <v>279</v>
      </c>
      <c r="T3654" t="s">
        <v>8129</v>
      </c>
    </row>
    <row r="3655" spans="1:20" x14ac:dyDescent="0.25">
      <c r="A3655" t="s">
        <v>29</v>
      </c>
      <c r="B3655" t="s">
        <v>30</v>
      </c>
      <c r="C3655" t="s">
        <v>22</v>
      </c>
      <c r="D3655" t="s">
        <v>23</v>
      </c>
      <c r="E3655" t="s">
        <v>5</v>
      </c>
      <c r="G3655" t="s">
        <v>24</v>
      </c>
      <c r="H3655">
        <v>2191733</v>
      </c>
      <c r="I3655">
        <v>2192011</v>
      </c>
      <c r="J3655" t="s">
        <v>71</v>
      </c>
      <c r="K3655" t="s">
        <v>8130</v>
      </c>
      <c r="L3655" t="s">
        <v>8130</v>
      </c>
      <c r="N3655" t="s">
        <v>36</v>
      </c>
      <c r="P3655" s="1" t="s">
        <v>8127</v>
      </c>
      <c r="Q3655" t="s">
        <v>8128</v>
      </c>
      <c r="R3655">
        <v>279</v>
      </c>
      <c r="S3655">
        <v>92</v>
      </c>
    </row>
    <row r="3656" spans="1:20" x14ac:dyDescent="0.25">
      <c r="A3656" t="s">
        <v>20</v>
      </c>
      <c r="B3656" t="s">
        <v>21</v>
      </c>
      <c r="C3656" t="s">
        <v>22</v>
      </c>
      <c r="D3656" t="s">
        <v>23</v>
      </c>
      <c r="E3656" t="s">
        <v>5</v>
      </c>
      <c r="G3656" t="s">
        <v>24</v>
      </c>
      <c r="H3656">
        <v>2192310</v>
      </c>
      <c r="I3656">
        <v>2192909</v>
      </c>
      <c r="J3656" t="s">
        <v>25</v>
      </c>
      <c r="P3656" s="1" t="s">
        <v>8131</v>
      </c>
      <c r="Q3656" t="s">
        <v>8132</v>
      </c>
      <c r="R3656">
        <v>600</v>
      </c>
      <c r="T3656" t="s">
        <v>8133</v>
      </c>
    </row>
    <row r="3657" spans="1:20" x14ac:dyDescent="0.25">
      <c r="A3657" t="s">
        <v>29</v>
      </c>
      <c r="B3657" t="s">
        <v>30</v>
      </c>
      <c r="C3657" t="s">
        <v>22</v>
      </c>
      <c r="D3657" t="s">
        <v>23</v>
      </c>
      <c r="E3657" t="s">
        <v>5</v>
      </c>
      <c r="G3657" t="s">
        <v>24</v>
      </c>
      <c r="H3657">
        <v>2192310</v>
      </c>
      <c r="I3657">
        <v>2192909</v>
      </c>
      <c r="J3657" t="s">
        <v>25</v>
      </c>
      <c r="K3657" t="s">
        <v>8134</v>
      </c>
      <c r="L3657" t="s">
        <v>8134</v>
      </c>
      <c r="N3657" t="s">
        <v>36</v>
      </c>
      <c r="P3657" s="1" t="s">
        <v>8131</v>
      </c>
      <c r="Q3657" t="s">
        <v>8132</v>
      </c>
      <c r="R3657">
        <v>600</v>
      </c>
      <c r="S3657">
        <v>199</v>
      </c>
    </row>
    <row r="3658" spans="1:20" x14ac:dyDescent="0.25">
      <c r="A3658" t="s">
        <v>20</v>
      </c>
      <c r="B3658" t="s">
        <v>21</v>
      </c>
      <c r="C3658" t="s">
        <v>22</v>
      </c>
      <c r="D3658" t="s">
        <v>23</v>
      </c>
      <c r="E3658" t="s">
        <v>5</v>
      </c>
      <c r="G3658" t="s">
        <v>24</v>
      </c>
      <c r="H3658">
        <v>2192921</v>
      </c>
      <c r="I3658">
        <v>2193874</v>
      </c>
      <c r="J3658" t="s">
        <v>71</v>
      </c>
      <c r="P3658" s="1" t="s">
        <v>8135</v>
      </c>
      <c r="Q3658" t="s">
        <v>8136</v>
      </c>
      <c r="R3658">
        <v>954</v>
      </c>
      <c r="T3658" t="s">
        <v>8137</v>
      </c>
    </row>
    <row r="3659" spans="1:20" x14ac:dyDescent="0.25">
      <c r="A3659" t="s">
        <v>29</v>
      </c>
      <c r="B3659" t="s">
        <v>30</v>
      </c>
      <c r="C3659" t="s">
        <v>22</v>
      </c>
      <c r="D3659" t="s">
        <v>23</v>
      </c>
      <c r="E3659" t="s">
        <v>5</v>
      </c>
      <c r="G3659" t="s">
        <v>24</v>
      </c>
      <c r="H3659">
        <v>2192921</v>
      </c>
      <c r="I3659">
        <v>2193874</v>
      </c>
      <c r="J3659" t="s">
        <v>71</v>
      </c>
      <c r="K3659" t="s">
        <v>8138</v>
      </c>
      <c r="L3659" t="s">
        <v>8138</v>
      </c>
      <c r="N3659" t="s">
        <v>5093</v>
      </c>
      <c r="P3659" s="1" t="s">
        <v>8135</v>
      </c>
      <c r="Q3659" t="s">
        <v>8136</v>
      </c>
      <c r="R3659">
        <v>954</v>
      </c>
      <c r="S3659">
        <v>317</v>
      </c>
    </row>
    <row r="3660" spans="1:20" x14ac:dyDescent="0.25">
      <c r="A3660" t="s">
        <v>20</v>
      </c>
      <c r="B3660" t="s">
        <v>21</v>
      </c>
      <c r="C3660" t="s">
        <v>22</v>
      </c>
      <c r="D3660" t="s">
        <v>23</v>
      </c>
      <c r="E3660" t="s">
        <v>5</v>
      </c>
      <c r="G3660" t="s">
        <v>24</v>
      </c>
      <c r="H3660">
        <v>2194128</v>
      </c>
      <c r="I3660">
        <v>2194466</v>
      </c>
      <c r="J3660" t="s">
        <v>25</v>
      </c>
      <c r="P3660" s="1" t="s">
        <v>8139</v>
      </c>
      <c r="Q3660" t="s">
        <v>8140</v>
      </c>
      <c r="R3660">
        <v>339</v>
      </c>
      <c r="T3660" t="s">
        <v>8141</v>
      </c>
    </row>
    <row r="3661" spans="1:20" x14ac:dyDescent="0.25">
      <c r="A3661" t="s">
        <v>29</v>
      </c>
      <c r="B3661" t="s">
        <v>30</v>
      </c>
      <c r="C3661" t="s">
        <v>22</v>
      </c>
      <c r="D3661" t="s">
        <v>23</v>
      </c>
      <c r="E3661" t="s">
        <v>5</v>
      </c>
      <c r="G3661" t="s">
        <v>24</v>
      </c>
      <c r="H3661">
        <v>2194128</v>
      </c>
      <c r="I3661">
        <v>2194466</v>
      </c>
      <c r="J3661" t="s">
        <v>25</v>
      </c>
      <c r="K3661" t="s">
        <v>8142</v>
      </c>
      <c r="L3661" t="s">
        <v>8142</v>
      </c>
      <c r="N3661" t="s">
        <v>36</v>
      </c>
      <c r="P3661" s="1" t="s">
        <v>8139</v>
      </c>
      <c r="Q3661" t="s">
        <v>8140</v>
      </c>
      <c r="R3661">
        <v>339</v>
      </c>
      <c r="S3661">
        <v>112</v>
      </c>
    </row>
    <row r="3662" spans="1:20" x14ac:dyDescent="0.25">
      <c r="A3662" t="s">
        <v>20</v>
      </c>
      <c r="B3662" t="s">
        <v>21</v>
      </c>
      <c r="C3662" t="s">
        <v>22</v>
      </c>
      <c r="D3662" t="s">
        <v>23</v>
      </c>
      <c r="E3662" t="s">
        <v>5</v>
      </c>
      <c r="G3662" t="s">
        <v>24</v>
      </c>
      <c r="H3662">
        <v>2194536</v>
      </c>
      <c r="I3662">
        <v>2195486</v>
      </c>
      <c r="J3662" t="s">
        <v>71</v>
      </c>
      <c r="P3662" s="1" t="s">
        <v>8143</v>
      </c>
      <c r="Q3662" t="s">
        <v>8144</v>
      </c>
      <c r="R3662">
        <v>951</v>
      </c>
      <c r="T3662" t="s">
        <v>8145</v>
      </c>
    </row>
    <row r="3663" spans="1:20" x14ac:dyDescent="0.25">
      <c r="A3663" t="s">
        <v>29</v>
      </c>
      <c r="B3663" t="s">
        <v>30</v>
      </c>
      <c r="C3663" t="s">
        <v>22</v>
      </c>
      <c r="D3663" t="s">
        <v>23</v>
      </c>
      <c r="E3663" t="s">
        <v>5</v>
      </c>
      <c r="G3663" t="s">
        <v>24</v>
      </c>
      <c r="H3663">
        <v>2194536</v>
      </c>
      <c r="I3663">
        <v>2195486</v>
      </c>
      <c r="J3663" t="s">
        <v>71</v>
      </c>
      <c r="K3663" t="s">
        <v>8146</v>
      </c>
      <c r="L3663" t="s">
        <v>8146</v>
      </c>
      <c r="N3663" t="s">
        <v>36</v>
      </c>
      <c r="P3663" s="1" t="s">
        <v>8143</v>
      </c>
      <c r="Q3663" t="s">
        <v>8144</v>
      </c>
      <c r="R3663">
        <v>951</v>
      </c>
      <c r="S3663">
        <v>316</v>
      </c>
    </row>
    <row r="3664" spans="1:20" x14ac:dyDescent="0.25">
      <c r="A3664" t="s">
        <v>20</v>
      </c>
      <c r="B3664" t="s">
        <v>21</v>
      </c>
      <c r="C3664" t="s">
        <v>22</v>
      </c>
      <c r="D3664" t="s">
        <v>23</v>
      </c>
      <c r="E3664" t="s">
        <v>5</v>
      </c>
      <c r="G3664" t="s">
        <v>24</v>
      </c>
      <c r="H3664">
        <v>2195566</v>
      </c>
      <c r="I3664">
        <v>2196153</v>
      </c>
      <c r="J3664" t="s">
        <v>71</v>
      </c>
      <c r="P3664" s="1" t="s">
        <v>8147</v>
      </c>
      <c r="Q3664" t="s">
        <v>8148</v>
      </c>
      <c r="R3664">
        <v>588</v>
      </c>
    </row>
    <row r="3665" spans="1:20" x14ac:dyDescent="0.25">
      <c r="A3665" t="s">
        <v>29</v>
      </c>
      <c r="B3665" t="s">
        <v>30</v>
      </c>
      <c r="C3665" t="s">
        <v>22</v>
      </c>
      <c r="D3665" t="s">
        <v>23</v>
      </c>
      <c r="E3665" t="s">
        <v>5</v>
      </c>
      <c r="G3665" t="s">
        <v>24</v>
      </c>
      <c r="H3665">
        <v>2195566</v>
      </c>
      <c r="I3665">
        <v>2196153</v>
      </c>
      <c r="J3665" t="s">
        <v>71</v>
      </c>
      <c r="K3665" t="s">
        <v>8149</v>
      </c>
      <c r="L3665" t="s">
        <v>8149</v>
      </c>
      <c r="N3665" t="s">
        <v>36</v>
      </c>
      <c r="P3665" s="1" t="s">
        <v>8147</v>
      </c>
      <c r="Q3665" t="s">
        <v>8148</v>
      </c>
      <c r="R3665">
        <v>588</v>
      </c>
      <c r="S3665">
        <v>195</v>
      </c>
    </row>
    <row r="3666" spans="1:20" x14ac:dyDescent="0.25">
      <c r="A3666" t="s">
        <v>20</v>
      </c>
      <c r="B3666" t="s">
        <v>21</v>
      </c>
      <c r="C3666" t="s">
        <v>22</v>
      </c>
      <c r="D3666" t="s">
        <v>23</v>
      </c>
      <c r="E3666" t="s">
        <v>5</v>
      </c>
      <c r="G3666" t="s">
        <v>24</v>
      </c>
      <c r="H3666">
        <v>2196162</v>
      </c>
      <c r="I3666">
        <v>2198030</v>
      </c>
      <c r="J3666" t="s">
        <v>71</v>
      </c>
      <c r="P3666" s="1" t="s">
        <v>8150</v>
      </c>
      <c r="Q3666" t="s">
        <v>8151</v>
      </c>
      <c r="R3666">
        <v>1869</v>
      </c>
      <c r="T3666" t="s">
        <v>8152</v>
      </c>
    </row>
    <row r="3667" spans="1:20" x14ac:dyDescent="0.25">
      <c r="A3667" t="s">
        <v>29</v>
      </c>
      <c r="B3667" t="s">
        <v>30</v>
      </c>
      <c r="C3667" t="s">
        <v>22</v>
      </c>
      <c r="D3667" t="s">
        <v>23</v>
      </c>
      <c r="E3667" t="s">
        <v>5</v>
      </c>
      <c r="G3667" t="s">
        <v>24</v>
      </c>
      <c r="H3667">
        <v>2196162</v>
      </c>
      <c r="I3667">
        <v>2198030</v>
      </c>
      <c r="J3667" t="s">
        <v>71</v>
      </c>
      <c r="K3667" t="s">
        <v>8153</v>
      </c>
      <c r="L3667" t="s">
        <v>8153</v>
      </c>
      <c r="N3667" t="s">
        <v>8154</v>
      </c>
      <c r="P3667" s="1" t="s">
        <v>8150</v>
      </c>
      <c r="Q3667" t="s">
        <v>8151</v>
      </c>
      <c r="R3667">
        <v>1869</v>
      </c>
      <c r="S3667">
        <v>622</v>
      </c>
    </row>
    <row r="3668" spans="1:20" x14ac:dyDescent="0.25">
      <c r="A3668" t="s">
        <v>20</v>
      </c>
      <c r="B3668" t="s">
        <v>21</v>
      </c>
      <c r="C3668" t="s">
        <v>22</v>
      </c>
      <c r="D3668" t="s">
        <v>23</v>
      </c>
      <c r="E3668" t="s">
        <v>5</v>
      </c>
      <c r="G3668" t="s">
        <v>24</v>
      </c>
      <c r="H3668">
        <v>2198059</v>
      </c>
      <c r="I3668">
        <v>2198523</v>
      </c>
      <c r="J3668" t="s">
        <v>25</v>
      </c>
      <c r="P3668" s="1" t="s">
        <v>8155</v>
      </c>
      <c r="Q3668" t="s">
        <v>8156</v>
      </c>
      <c r="R3668">
        <v>465</v>
      </c>
      <c r="T3668" t="s">
        <v>8157</v>
      </c>
    </row>
    <row r="3669" spans="1:20" x14ac:dyDescent="0.25">
      <c r="A3669" t="s">
        <v>29</v>
      </c>
      <c r="B3669" t="s">
        <v>30</v>
      </c>
      <c r="C3669" t="s">
        <v>22</v>
      </c>
      <c r="D3669" t="s">
        <v>23</v>
      </c>
      <c r="E3669" t="s">
        <v>5</v>
      </c>
      <c r="G3669" t="s">
        <v>24</v>
      </c>
      <c r="H3669">
        <v>2198059</v>
      </c>
      <c r="I3669">
        <v>2198523</v>
      </c>
      <c r="J3669" t="s">
        <v>25</v>
      </c>
      <c r="K3669" t="s">
        <v>8158</v>
      </c>
      <c r="L3669" t="s">
        <v>8158</v>
      </c>
      <c r="N3669" t="s">
        <v>36</v>
      </c>
      <c r="P3669" s="1" t="s">
        <v>8155</v>
      </c>
      <c r="Q3669" t="s">
        <v>8156</v>
      </c>
      <c r="R3669">
        <v>465</v>
      </c>
      <c r="S3669">
        <v>154</v>
      </c>
    </row>
    <row r="3670" spans="1:20" x14ac:dyDescent="0.25">
      <c r="A3670" t="s">
        <v>20</v>
      </c>
      <c r="B3670" t="s">
        <v>21</v>
      </c>
      <c r="C3670" t="s">
        <v>22</v>
      </c>
      <c r="D3670" t="s">
        <v>23</v>
      </c>
      <c r="E3670" t="s">
        <v>5</v>
      </c>
      <c r="G3670" t="s">
        <v>24</v>
      </c>
      <c r="H3670">
        <v>2198520</v>
      </c>
      <c r="I3670">
        <v>2199728</v>
      </c>
      <c r="J3670" t="s">
        <v>25</v>
      </c>
      <c r="P3670" s="1" t="s">
        <v>8159</v>
      </c>
      <c r="Q3670" t="s">
        <v>8160</v>
      </c>
      <c r="R3670">
        <v>1209</v>
      </c>
      <c r="T3670" t="s">
        <v>8161</v>
      </c>
    </row>
    <row r="3671" spans="1:20" x14ac:dyDescent="0.25">
      <c r="A3671" t="s">
        <v>29</v>
      </c>
      <c r="B3671" t="s">
        <v>30</v>
      </c>
      <c r="C3671" t="s">
        <v>22</v>
      </c>
      <c r="D3671" t="s">
        <v>23</v>
      </c>
      <c r="E3671" t="s">
        <v>5</v>
      </c>
      <c r="G3671" t="s">
        <v>24</v>
      </c>
      <c r="H3671">
        <v>2198520</v>
      </c>
      <c r="I3671">
        <v>2199728</v>
      </c>
      <c r="J3671" t="s">
        <v>25</v>
      </c>
      <c r="K3671" t="s">
        <v>8162</v>
      </c>
      <c r="L3671" t="s">
        <v>8162</v>
      </c>
      <c r="N3671" t="s">
        <v>8163</v>
      </c>
      <c r="P3671" s="1" t="s">
        <v>8159</v>
      </c>
      <c r="Q3671" t="s">
        <v>8160</v>
      </c>
      <c r="R3671">
        <v>1209</v>
      </c>
      <c r="S3671">
        <v>402</v>
      </c>
    </row>
    <row r="3672" spans="1:20" x14ac:dyDescent="0.25">
      <c r="A3672" t="s">
        <v>20</v>
      </c>
      <c r="B3672" t="s">
        <v>21</v>
      </c>
      <c r="C3672" t="s">
        <v>22</v>
      </c>
      <c r="D3672" t="s">
        <v>23</v>
      </c>
      <c r="E3672" t="s">
        <v>5</v>
      </c>
      <c r="G3672" t="s">
        <v>24</v>
      </c>
      <c r="H3672">
        <v>2199811</v>
      </c>
      <c r="I3672">
        <v>2200236</v>
      </c>
      <c r="J3672" t="s">
        <v>71</v>
      </c>
      <c r="P3672" s="1" t="s">
        <v>8164</v>
      </c>
      <c r="Q3672" t="s">
        <v>8165</v>
      </c>
      <c r="R3672">
        <v>426</v>
      </c>
      <c r="T3672" t="s">
        <v>8166</v>
      </c>
    </row>
    <row r="3673" spans="1:20" x14ac:dyDescent="0.25">
      <c r="A3673" t="s">
        <v>29</v>
      </c>
      <c r="B3673" t="s">
        <v>30</v>
      </c>
      <c r="C3673" t="s">
        <v>22</v>
      </c>
      <c r="D3673" t="s">
        <v>23</v>
      </c>
      <c r="E3673" t="s">
        <v>5</v>
      </c>
      <c r="G3673" t="s">
        <v>24</v>
      </c>
      <c r="H3673">
        <v>2199811</v>
      </c>
      <c r="I3673">
        <v>2200236</v>
      </c>
      <c r="J3673" t="s">
        <v>71</v>
      </c>
      <c r="K3673" t="s">
        <v>8167</v>
      </c>
      <c r="L3673" t="s">
        <v>8167</v>
      </c>
      <c r="N3673" t="s">
        <v>36</v>
      </c>
      <c r="P3673" s="1" t="s">
        <v>8164</v>
      </c>
      <c r="Q3673" t="s">
        <v>8165</v>
      </c>
      <c r="R3673">
        <v>426</v>
      </c>
      <c r="S3673">
        <v>141</v>
      </c>
    </row>
    <row r="3674" spans="1:20" x14ac:dyDescent="0.25">
      <c r="A3674" t="s">
        <v>20</v>
      </c>
      <c r="B3674" t="s">
        <v>93</v>
      </c>
      <c r="C3674" t="s">
        <v>22</v>
      </c>
      <c r="D3674" t="s">
        <v>23</v>
      </c>
      <c r="E3674" t="s">
        <v>5</v>
      </c>
      <c r="G3674" t="s">
        <v>24</v>
      </c>
      <c r="H3674">
        <v>2200258</v>
      </c>
      <c r="I3674">
        <v>2200329</v>
      </c>
      <c r="J3674" t="s">
        <v>71</v>
      </c>
      <c r="P3674" s="1" t="s">
        <v>8168</v>
      </c>
      <c r="Q3674" t="s">
        <v>8169</v>
      </c>
      <c r="R3674">
        <v>72</v>
      </c>
      <c r="T3674" t="s">
        <v>8170</v>
      </c>
    </row>
    <row r="3675" spans="1:20" x14ac:dyDescent="0.25">
      <c r="A3675" t="s">
        <v>93</v>
      </c>
      <c r="C3675" t="s">
        <v>22</v>
      </c>
      <c r="D3675" t="s">
        <v>23</v>
      </c>
      <c r="E3675" t="s">
        <v>5</v>
      </c>
      <c r="G3675" t="s">
        <v>24</v>
      </c>
      <c r="H3675">
        <v>2200258</v>
      </c>
      <c r="I3675">
        <v>2200329</v>
      </c>
      <c r="J3675" t="s">
        <v>71</v>
      </c>
      <c r="N3675" t="s">
        <v>8171</v>
      </c>
      <c r="P3675" s="1" t="s">
        <v>8168</v>
      </c>
      <c r="Q3675" t="s">
        <v>8169</v>
      </c>
      <c r="R3675">
        <v>72</v>
      </c>
      <c r="T3675" t="s">
        <v>8172</v>
      </c>
    </row>
    <row r="3676" spans="1:20" x14ac:dyDescent="0.25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G3676" t="s">
        <v>24</v>
      </c>
      <c r="H3676">
        <v>2200365</v>
      </c>
      <c r="I3676">
        <v>2201135</v>
      </c>
      <c r="J3676" t="s">
        <v>71</v>
      </c>
      <c r="P3676" s="1" t="s">
        <v>8173</v>
      </c>
      <c r="Q3676" t="s">
        <v>8174</v>
      </c>
      <c r="R3676">
        <v>771</v>
      </c>
      <c r="T3676" t="s">
        <v>8175</v>
      </c>
    </row>
    <row r="3677" spans="1:20" x14ac:dyDescent="0.25">
      <c r="A3677" t="s">
        <v>29</v>
      </c>
      <c r="B3677" t="s">
        <v>30</v>
      </c>
      <c r="C3677" t="s">
        <v>22</v>
      </c>
      <c r="D3677" t="s">
        <v>23</v>
      </c>
      <c r="E3677" t="s">
        <v>5</v>
      </c>
      <c r="G3677" t="s">
        <v>24</v>
      </c>
      <c r="H3677">
        <v>2200365</v>
      </c>
      <c r="I3677">
        <v>2201135</v>
      </c>
      <c r="J3677" t="s">
        <v>71</v>
      </c>
      <c r="K3677" t="s">
        <v>8176</v>
      </c>
      <c r="L3677" t="s">
        <v>8176</v>
      </c>
      <c r="N3677" t="s">
        <v>8177</v>
      </c>
      <c r="P3677" s="1" t="s">
        <v>8173</v>
      </c>
      <c r="Q3677" t="s">
        <v>8174</v>
      </c>
      <c r="R3677">
        <v>771</v>
      </c>
      <c r="S3677">
        <v>256</v>
      </c>
    </row>
    <row r="3678" spans="1:20" x14ac:dyDescent="0.25">
      <c r="A3678" t="s">
        <v>20</v>
      </c>
      <c r="B3678" t="s">
        <v>21</v>
      </c>
      <c r="C3678" t="s">
        <v>22</v>
      </c>
      <c r="D3678" t="s">
        <v>23</v>
      </c>
      <c r="E3678" t="s">
        <v>5</v>
      </c>
      <c r="G3678" t="s">
        <v>24</v>
      </c>
      <c r="H3678">
        <v>2201456</v>
      </c>
      <c r="I3678">
        <v>2201833</v>
      </c>
      <c r="J3678" t="s">
        <v>71</v>
      </c>
      <c r="P3678" s="1" t="s">
        <v>8178</v>
      </c>
      <c r="Q3678" t="s">
        <v>8179</v>
      </c>
      <c r="R3678">
        <v>378</v>
      </c>
      <c r="T3678" t="s">
        <v>8180</v>
      </c>
    </row>
    <row r="3679" spans="1:20" x14ac:dyDescent="0.25">
      <c r="A3679" t="s">
        <v>29</v>
      </c>
      <c r="B3679" t="s">
        <v>30</v>
      </c>
      <c r="C3679" t="s">
        <v>22</v>
      </c>
      <c r="D3679" t="s">
        <v>23</v>
      </c>
      <c r="E3679" t="s">
        <v>5</v>
      </c>
      <c r="G3679" t="s">
        <v>24</v>
      </c>
      <c r="H3679">
        <v>2201456</v>
      </c>
      <c r="I3679">
        <v>2201833</v>
      </c>
      <c r="J3679" t="s">
        <v>71</v>
      </c>
      <c r="K3679" t="s">
        <v>8181</v>
      </c>
      <c r="L3679" t="s">
        <v>8181</v>
      </c>
      <c r="N3679" t="s">
        <v>8182</v>
      </c>
      <c r="P3679" s="1" t="s">
        <v>8178</v>
      </c>
      <c r="Q3679" t="s">
        <v>8179</v>
      </c>
      <c r="R3679">
        <v>378</v>
      </c>
      <c r="S3679">
        <v>125</v>
      </c>
    </row>
    <row r="3680" spans="1:20" x14ac:dyDescent="0.25">
      <c r="A3680" t="s">
        <v>20</v>
      </c>
      <c r="B3680" t="s">
        <v>21</v>
      </c>
      <c r="C3680" t="s">
        <v>22</v>
      </c>
      <c r="D3680" t="s">
        <v>23</v>
      </c>
      <c r="E3680" t="s">
        <v>5</v>
      </c>
      <c r="G3680" t="s">
        <v>24</v>
      </c>
      <c r="H3680">
        <v>2201863</v>
      </c>
      <c r="I3680">
        <v>2202663</v>
      </c>
      <c r="J3680" t="s">
        <v>71</v>
      </c>
      <c r="P3680" s="1" t="s">
        <v>8183</v>
      </c>
      <c r="Q3680" t="s">
        <v>8184</v>
      </c>
      <c r="R3680">
        <v>801</v>
      </c>
      <c r="T3680" t="s">
        <v>8185</v>
      </c>
    </row>
    <row r="3681" spans="1:20" x14ac:dyDescent="0.25">
      <c r="A3681" t="s">
        <v>29</v>
      </c>
      <c r="B3681" t="s">
        <v>30</v>
      </c>
      <c r="C3681" t="s">
        <v>22</v>
      </c>
      <c r="D3681" t="s">
        <v>23</v>
      </c>
      <c r="E3681" t="s">
        <v>5</v>
      </c>
      <c r="G3681" t="s">
        <v>24</v>
      </c>
      <c r="H3681">
        <v>2201863</v>
      </c>
      <c r="I3681">
        <v>2202663</v>
      </c>
      <c r="J3681" t="s">
        <v>71</v>
      </c>
      <c r="K3681" t="s">
        <v>8186</v>
      </c>
      <c r="L3681" t="s">
        <v>8186</v>
      </c>
      <c r="N3681" t="s">
        <v>208</v>
      </c>
      <c r="P3681" s="1" t="s">
        <v>8183</v>
      </c>
      <c r="Q3681" t="s">
        <v>8184</v>
      </c>
      <c r="R3681">
        <v>801</v>
      </c>
      <c r="S3681">
        <v>266</v>
      </c>
    </row>
    <row r="3682" spans="1:20" x14ac:dyDescent="0.25">
      <c r="A3682" t="s">
        <v>20</v>
      </c>
      <c r="B3682" t="s">
        <v>21</v>
      </c>
      <c r="C3682" t="s">
        <v>22</v>
      </c>
      <c r="D3682" t="s">
        <v>23</v>
      </c>
      <c r="E3682" t="s">
        <v>5</v>
      </c>
      <c r="G3682" t="s">
        <v>24</v>
      </c>
      <c r="H3682">
        <v>2202674</v>
      </c>
      <c r="I3682">
        <v>2203672</v>
      </c>
      <c r="J3682" t="s">
        <v>71</v>
      </c>
      <c r="P3682" s="1" t="s">
        <v>8187</v>
      </c>
      <c r="Q3682" t="s">
        <v>8188</v>
      </c>
      <c r="R3682">
        <v>999</v>
      </c>
      <c r="T3682" t="s">
        <v>8189</v>
      </c>
    </row>
    <row r="3683" spans="1:20" x14ac:dyDescent="0.25">
      <c r="A3683" t="s">
        <v>29</v>
      </c>
      <c r="B3683" t="s">
        <v>30</v>
      </c>
      <c r="C3683" t="s">
        <v>22</v>
      </c>
      <c r="D3683" t="s">
        <v>23</v>
      </c>
      <c r="E3683" t="s">
        <v>5</v>
      </c>
      <c r="G3683" t="s">
        <v>24</v>
      </c>
      <c r="H3683">
        <v>2202674</v>
      </c>
      <c r="I3683">
        <v>2203672</v>
      </c>
      <c r="J3683" t="s">
        <v>71</v>
      </c>
      <c r="K3683" t="s">
        <v>8190</v>
      </c>
      <c r="L3683" t="s">
        <v>8190</v>
      </c>
      <c r="N3683" t="s">
        <v>8191</v>
      </c>
      <c r="P3683" s="1" t="s">
        <v>8187</v>
      </c>
      <c r="Q3683" t="s">
        <v>8188</v>
      </c>
      <c r="R3683">
        <v>999</v>
      </c>
      <c r="S3683">
        <v>332</v>
      </c>
    </row>
    <row r="3684" spans="1:20" x14ac:dyDescent="0.25">
      <c r="A3684" t="s">
        <v>20</v>
      </c>
      <c r="B3684" t="s">
        <v>21</v>
      </c>
      <c r="C3684" t="s">
        <v>22</v>
      </c>
      <c r="D3684" t="s">
        <v>23</v>
      </c>
      <c r="E3684" t="s">
        <v>5</v>
      </c>
      <c r="G3684" t="s">
        <v>24</v>
      </c>
      <c r="H3684">
        <v>2203784</v>
      </c>
      <c r="I3684">
        <v>2204569</v>
      </c>
      <c r="J3684" t="s">
        <v>71</v>
      </c>
      <c r="P3684" s="1" t="s">
        <v>8192</v>
      </c>
      <c r="Q3684" t="s">
        <v>8193</v>
      </c>
      <c r="R3684">
        <v>786</v>
      </c>
      <c r="T3684" t="s">
        <v>8194</v>
      </c>
    </row>
    <row r="3685" spans="1:20" x14ac:dyDescent="0.25">
      <c r="A3685" t="s">
        <v>29</v>
      </c>
      <c r="B3685" t="s">
        <v>30</v>
      </c>
      <c r="C3685" t="s">
        <v>22</v>
      </c>
      <c r="D3685" t="s">
        <v>23</v>
      </c>
      <c r="E3685" t="s">
        <v>5</v>
      </c>
      <c r="G3685" t="s">
        <v>24</v>
      </c>
      <c r="H3685">
        <v>2203784</v>
      </c>
      <c r="I3685">
        <v>2204569</v>
      </c>
      <c r="J3685" t="s">
        <v>71</v>
      </c>
      <c r="K3685" t="s">
        <v>8195</v>
      </c>
      <c r="L3685" t="s">
        <v>8195</v>
      </c>
      <c r="N3685" t="s">
        <v>8196</v>
      </c>
      <c r="P3685" s="1" t="s">
        <v>8192</v>
      </c>
      <c r="Q3685" t="s">
        <v>8193</v>
      </c>
      <c r="R3685">
        <v>786</v>
      </c>
      <c r="S3685">
        <v>261</v>
      </c>
    </row>
    <row r="3686" spans="1:20" x14ac:dyDescent="0.25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G3686" t="s">
        <v>24</v>
      </c>
      <c r="H3686">
        <v>2204562</v>
      </c>
      <c r="I3686">
        <v>2205233</v>
      </c>
      <c r="J3686" t="s">
        <v>71</v>
      </c>
      <c r="P3686" s="1" t="s">
        <v>8197</v>
      </c>
      <c r="Q3686" t="s">
        <v>8198</v>
      </c>
      <c r="R3686">
        <v>672</v>
      </c>
    </row>
    <row r="3687" spans="1:20" x14ac:dyDescent="0.25">
      <c r="A3687" t="s">
        <v>29</v>
      </c>
      <c r="B3687" t="s">
        <v>30</v>
      </c>
      <c r="C3687" t="s">
        <v>22</v>
      </c>
      <c r="D3687" t="s">
        <v>23</v>
      </c>
      <c r="E3687" t="s">
        <v>5</v>
      </c>
      <c r="G3687" t="s">
        <v>24</v>
      </c>
      <c r="H3687">
        <v>2204562</v>
      </c>
      <c r="I3687">
        <v>2205233</v>
      </c>
      <c r="J3687" t="s">
        <v>71</v>
      </c>
      <c r="K3687" t="s">
        <v>8199</v>
      </c>
      <c r="L3687" t="s">
        <v>8199</v>
      </c>
      <c r="N3687" t="s">
        <v>36</v>
      </c>
      <c r="P3687" s="1" t="s">
        <v>8197</v>
      </c>
      <c r="Q3687" t="s">
        <v>8198</v>
      </c>
      <c r="R3687">
        <v>672</v>
      </c>
      <c r="S3687">
        <v>223</v>
      </c>
    </row>
    <row r="3688" spans="1:20" x14ac:dyDescent="0.25">
      <c r="A3688" t="s">
        <v>20</v>
      </c>
      <c r="B3688" t="s">
        <v>21</v>
      </c>
      <c r="C3688" t="s">
        <v>22</v>
      </c>
      <c r="D3688" t="s">
        <v>23</v>
      </c>
      <c r="E3688" t="s">
        <v>5</v>
      </c>
      <c r="G3688" t="s">
        <v>24</v>
      </c>
      <c r="H3688">
        <v>2206132</v>
      </c>
      <c r="I3688">
        <v>2206851</v>
      </c>
      <c r="J3688" t="s">
        <v>71</v>
      </c>
      <c r="P3688" s="1" t="s">
        <v>8200</v>
      </c>
      <c r="Q3688" t="s">
        <v>8201</v>
      </c>
      <c r="R3688">
        <v>720</v>
      </c>
      <c r="T3688" t="s">
        <v>8202</v>
      </c>
    </row>
    <row r="3689" spans="1:20" x14ac:dyDescent="0.25">
      <c r="A3689" t="s">
        <v>29</v>
      </c>
      <c r="B3689" t="s">
        <v>30</v>
      </c>
      <c r="C3689" t="s">
        <v>22</v>
      </c>
      <c r="D3689" t="s">
        <v>23</v>
      </c>
      <c r="E3689" t="s">
        <v>5</v>
      </c>
      <c r="G3689" t="s">
        <v>24</v>
      </c>
      <c r="H3689">
        <v>2206132</v>
      </c>
      <c r="I3689">
        <v>2206851</v>
      </c>
      <c r="J3689" t="s">
        <v>71</v>
      </c>
      <c r="K3689" t="s">
        <v>8203</v>
      </c>
      <c r="L3689" t="s">
        <v>8203</v>
      </c>
      <c r="N3689" t="s">
        <v>36</v>
      </c>
      <c r="P3689" s="1" t="s">
        <v>8200</v>
      </c>
      <c r="Q3689" t="s">
        <v>8201</v>
      </c>
      <c r="R3689">
        <v>720</v>
      </c>
      <c r="S3689">
        <v>239</v>
      </c>
    </row>
    <row r="3690" spans="1:20" x14ac:dyDescent="0.25">
      <c r="A3690" t="s">
        <v>20</v>
      </c>
      <c r="B3690" t="s">
        <v>21</v>
      </c>
      <c r="C3690" t="s">
        <v>22</v>
      </c>
      <c r="D3690" t="s">
        <v>23</v>
      </c>
      <c r="E3690" t="s">
        <v>5</v>
      </c>
      <c r="G3690" t="s">
        <v>24</v>
      </c>
      <c r="H3690">
        <v>2206943</v>
      </c>
      <c r="I3690">
        <v>2207491</v>
      </c>
      <c r="J3690" t="s">
        <v>71</v>
      </c>
      <c r="P3690" s="1" t="s">
        <v>8204</v>
      </c>
      <c r="Q3690" t="s">
        <v>8205</v>
      </c>
      <c r="R3690">
        <v>549</v>
      </c>
      <c r="T3690" t="s">
        <v>8206</v>
      </c>
    </row>
    <row r="3691" spans="1:20" x14ac:dyDescent="0.25">
      <c r="A3691" t="s">
        <v>29</v>
      </c>
      <c r="B3691" t="s">
        <v>30</v>
      </c>
      <c r="C3691" t="s">
        <v>22</v>
      </c>
      <c r="D3691" t="s">
        <v>23</v>
      </c>
      <c r="E3691" t="s">
        <v>5</v>
      </c>
      <c r="G3691" t="s">
        <v>24</v>
      </c>
      <c r="H3691">
        <v>2206943</v>
      </c>
      <c r="I3691">
        <v>2207491</v>
      </c>
      <c r="J3691" t="s">
        <v>71</v>
      </c>
      <c r="K3691" t="s">
        <v>8207</v>
      </c>
      <c r="L3691" t="s">
        <v>8207</v>
      </c>
      <c r="N3691" t="s">
        <v>36</v>
      </c>
      <c r="P3691" s="1" t="s">
        <v>8204</v>
      </c>
      <c r="Q3691" t="s">
        <v>8205</v>
      </c>
      <c r="R3691">
        <v>549</v>
      </c>
      <c r="S3691">
        <v>182</v>
      </c>
    </row>
    <row r="3692" spans="1:20" x14ac:dyDescent="0.25">
      <c r="A3692" t="s">
        <v>20</v>
      </c>
      <c r="B3692" t="s">
        <v>21</v>
      </c>
      <c r="C3692" t="s">
        <v>22</v>
      </c>
      <c r="D3692" t="s">
        <v>23</v>
      </c>
      <c r="E3692" t="s">
        <v>5</v>
      </c>
      <c r="G3692" t="s">
        <v>24</v>
      </c>
      <c r="H3692">
        <v>2207473</v>
      </c>
      <c r="I3692">
        <v>2207685</v>
      </c>
      <c r="J3692" t="s">
        <v>71</v>
      </c>
      <c r="P3692" s="1" t="s">
        <v>8208</v>
      </c>
      <c r="Q3692" t="s">
        <v>8209</v>
      </c>
      <c r="R3692">
        <v>213</v>
      </c>
    </row>
    <row r="3693" spans="1:20" x14ac:dyDescent="0.25">
      <c r="A3693" t="s">
        <v>29</v>
      </c>
      <c r="B3693" t="s">
        <v>30</v>
      </c>
      <c r="C3693" t="s">
        <v>22</v>
      </c>
      <c r="D3693" t="s">
        <v>23</v>
      </c>
      <c r="E3693" t="s">
        <v>5</v>
      </c>
      <c r="G3693" t="s">
        <v>24</v>
      </c>
      <c r="H3693">
        <v>2207473</v>
      </c>
      <c r="I3693">
        <v>2207685</v>
      </c>
      <c r="J3693" t="s">
        <v>71</v>
      </c>
      <c r="K3693" t="s">
        <v>8210</v>
      </c>
      <c r="L3693" t="s">
        <v>8210</v>
      </c>
      <c r="N3693" t="s">
        <v>36</v>
      </c>
      <c r="P3693" s="1" t="s">
        <v>8208</v>
      </c>
      <c r="Q3693" t="s">
        <v>8209</v>
      </c>
      <c r="R3693">
        <v>213</v>
      </c>
      <c r="S3693">
        <v>70</v>
      </c>
    </row>
    <row r="3694" spans="1:20" x14ac:dyDescent="0.25">
      <c r="A3694" t="s">
        <v>20</v>
      </c>
      <c r="B3694" t="s">
        <v>21</v>
      </c>
      <c r="C3694" t="s">
        <v>22</v>
      </c>
      <c r="D3694" t="s">
        <v>23</v>
      </c>
      <c r="E3694" t="s">
        <v>5</v>
      </c>
      <c r="G3694" t="s">
        <v>24</v>
      </c>
      <c r="H3694">
        <v>2207682</v>
      </c>
      <c r="I3694">
        <v>2208086</v>
      </c>
      <c r="J3694" t="s">
        <v>71</v>
      </c>
      <c r="P3694" s="1" t="s">
        <v>8211</v>
      </c>
      <c r="Q3694" t="s">
        <v>8212</v>
      </c>
      <c r="R3694">
        <v>405</v>
      </c>
      <c r="T3694" t="s">
        <v>8213</v>
      </c>
    </row>
    <row r="3695" spans="1:20" x14ac:dyDescent="0.25">
      <c r="A3695" t="s">
        <v>29</v>
      </c>
      <c r="B3695" t="s">
        <v>30</v>
      </c>
      <c r="C3695" t="s">
        <v>22</v>
      </c>
      <c r="D3695" t="s">
        <v>23</v>
      </c>
      <c r="E3695" t="s">
        <v>5</v>
      </c>
      <c r="G3695" t="s">
        <v>24</v>
      </c>
      <c r="H3695">
        <v>2207682</v>
      </c>
      <c r="I3695">
        <v>2208086</v>
      </c>
      <c r="J3695" t="s">
        <v>71</v>
      </c>
      <c r="K3695" t="s">
        <v>8214</v>
      </c>
      <c r="L3695" t="s">
        <v>8214</v>
      </c>
      <c r="N3695" t="s">
        <v>36</v>
      </c>
      <c r="P3695" s="1" t="s">
        <v>8211</v>
      </c>
      <c r="Q3695" t="s">
        <v>8212</v>
      </c>
      <c r="R3695">
        <v>405</v>
      </c>
      <c r="S3695">
        <v>134</v>
      </c>
    </row>
    <row r="3696" spans="1:20" x14ac:dyDescent="0.25">
      <c r="A3696" t="s">
        <v>20</v>
      </c>
      <c r="B3696" t="s">
        <v>21</v>
      </c>
      <c r="C3696" t="s">
        <v>22</v>
      </c>
      <c r="D3696" t="s">
        <v>23</v>
      </c>
      <c r="E3696" t="s">
        <v>5</v>
      </c>
      <c r="G3696" t="s">
        <v>24</v>
      </c>
      <c r="H3696">
        <v>2208298</v>
      </c>
      <c r="I3696">
        <v>2208834</v>
      </c>
      <c r="J3696" t="s">
        <v>25</v>
      </c>
      <c r="P3696" s="1" t="s">
        <v>8215</v>
      </c>
      <c r="Q3696" t="s">
        <v>8216</v>
      </c>
      <c r="R3696">
        <v>537</v>
      </c>
    </row>
    <row r="3697" spans="1:20" x14ac:dyDescent="0.25">
      <c r="A3697" t="s">
        <v>29</v>
      </c>
      <c r="B3697" t="s">
        <v>30</v>
      </c>
      <c r="C3697" t="s">
        <v>22</v>
      </c>
      <c r="D3697" t="s">
        <v>23</v>
      </c>
      <c r="E3697" t="s">
        <v>5</v>
      </c>
      <c r="G3697" t="s">
        <v>24</v>
      </c>
      <c r="H3697">
        <v>2208298</v>
      </c>
      <c r="I3697">
        <v>2208834</v>
      </c>
      <c r="J3697" t="s">
        <v>25</v>
      </c>
      <c r="K3697" t="s">
        <v>8217</v>
      </c>
      <c r="L3697" t="s">
        <v>8217</v>
      </c>
      <c r="N3697" t="s">
        <v>36</v>
      </c>
      <c r="P3697" s="1" t="s">
        <v>8215</v>
      </c>
      <c r="Q3697" t="s">
        <v>8216</v>
      </c>
      <c r="R3697">
        <v>537</v>
      </c>
      <c r="S3697">
        <v>178</v>
      </c>
    </row>
    <row r="3698" spans="1:20" x14ac:dyDescent="0.25">
      <c r="A3698" t="s">
        <v>20</v>
      </c>
      <c r="B3698" t="s">
        <v>21</v>
      </c>
      <c r="C3698" t="s">
        <v>22</v>
      </c>
      <c r="D3698" t="s">
        <v>23</v>
      </c>
      <c r="E3698" t="s">
        <v>5</v>
      </c>
      <c r="G3698" t="s">
        <v>24</v>
      </c>
      <c r="H3698">
        <v>2208847</v>
      </c>
      <c r="I3698">
        <v>2209350</v>
      </c>
      <c r="J3698" t="s">
        <v>25</v>
      </c>
      <c r="P3698" s="1" t="s">
        <v>8218</v>
      </c>
      <c r="Q3698" t="s">
        <v>8219</v>
      </c>
      <c r="R3698">
        <v>504</v>
      </c>
      <c r="T3698" t="s">
        <v>8220</v>
      </c>
    </row>
    <row r="3699" spans="1:20" x14ac:dyDescent="0.25">
      <c r="A3699" t="s">
        <v>29</v>
      </c>
      <c r="B3699" t="s">
        <v>30</v>
      </c>
      <c r="C3699" t="s">
        <v>22</v>
      </c>
      <c r="D3699" t="s">
        <v>23</v>
      </c>
      <c r="E3699" t="s">
        <v>5</v>
      </c>
      <c r="G3699" t="s">
        <v>24</v>
      </c>
      <c r="H3699">
        <v>2208847</v>
      </c>
      <c r="I3699">
        <v>2209350</v>
      </c>
      <c r="J3699" t="s">
        <v>25</v>
      </c>
      <c r="K3699" t="s">
        <v>8221</v>
      </c>
      <c r="L3699" t="s">
        <v>8221</v>
      </c>
      <c r="N3699" t="s">
        <v>8222</v>
      </c>
      <c r="P3699" s="1" t="s">
        <v>8218</v>
      </c>
      <c r="Q3699" t="s">
        <v>8219</v>
      </c>
      <c r="R3699">
        <v>504</v>
      </c>
      <c r="S3699">
        <v>167</v>
      </c>
    </row>
    <row r="3700" spans="1:20" x14ac:dyDescent="0.25">
      <c r="A3700" t="s">
        <v>20</v>
      </c>
      <c r="B3700" t="s">
        <v>21</v>
      </c>
      <c r="C3700" t="s">
        <v>22</v>
      </c>
      <c r="D3700" t="s">
        <v>23</v>
      </c>
      <c r="E3700" t="s">
        <v>5</v>
      </c>
      <c r="G3700" t="s">
        <v>24</v>
      </c>
      <c r="H3700">
        <v>2209476</v>
      </c>
      <c r="I3700">
        <v>2209874</v>
      </c>
      <c r="J3700" t="s">
        <v>25</v>
      </c>
      <c r="P3700" s="1" t="s">
        <v>8223</v>
      </c>
      <c r="Q3700" t="s">
        <v>8224</v>
      </c>
      <c r="R3700">
        <v>399</v>
      </c>
      <c r="T3700" t="s">
        <v>8225</v>
      </c>
    </row>
    <row r="3701" spans="1:20" x14ac:dyDescent="0.25">
      <c r="A3701" t="s">
        <v>29</v>
      </c>
      <c r="B3701" t="s">
        <v>30</v>
      </c>
      <c r="C3701" t="s">
        <v>22</v>
      </c>
      <c r="D3701" t="s">
        <v>23</v>
      </c>
      <c r="E3701" t="s">
        <v>5</v>
      </c>
      <c r="G3701" t="s">
        <v>24</v>
      </c>
      <c r="H3701">
        <v>2209476</v>
      </c>
      <c r="I3701">
        <v>2209874</v>
      </c>
      <c r="J3701" t="s">
        <v>25</v>
      </c>
      <c r="K3701" t="s">
        <v>8226</v>
      </c>
      <c r="L3701" t="s">
        <v>8226</v>
      </c>
      <c r="N3701" t="s">
        <v>8227</v>
      </c>
      <c r="P3701" s="1" t="s">
        <v>8223</v>
      </c>
      <c r="Q3701" t="s">
        <v>8224</v>
      </c>
      <c r="R3701">
        <v>399</v>
      </c>
      <c r="S3701">
        <v>132</v>
      </c>
    </row>
    <row r="3702" spans="1:20" x14ac:dyDescent="0.25">
      <c r="A3702" t="s">
        <v>20</v>
      </c>
      <c r="B3702" t="s">
        <v>21</v>
      </c>
      <c r="C3702" t="s">
        <v>22</v>
      </c>
      <c r="D3702" t="s">
        <v>23</v>
      </c>
      <c r="E3702" t="s">
        <v>5</v>
      </c>
      <c r="G3702" t="s">
        <v>24</v>
      </c>
      <c r="H3702">
        <v>2210293</v>
      </c>
      <c r="I3702">
        <v>2210985</v>
      </c>
      <c r="J3702" t="s">
        <v>25</v>
      </c>
      <c r="P3702" s="1" t="s">
        <v>8228</v>
      </c>
      <c r="Q3702" t="s">
        <v>8229</v>
      </c>
      <c r="R3702">
        <v>693</v>
      </c>
      <c r="T3702" t="s">
        <v>8230</v>
      </c>
    </row>
    <row r="3703" spans="1:20" x14ac:dyDescent="0.25">
      <c r="A3703" t="s">
        <v>29</v>
      </c>
      <c r="B3703" t="s">
        <v>30</v>
      </c>
      <c r="C3703" t="s">
        <v>22</v>
      </c>
      <c r="D3703" t="s">
        <v>23</v>
      </c>
      <c r="E3703" t="s">
        <v>5</v>
      </c>
      <c r="G3703" t="s">
        <v>24</v>
      </c>
      <c r="H3703">
        <v>2210293</v>
      </c>
      <c r="I3703">
        <v>2210985</v>
      </c>
      <c r="J3703" t="s">
        <v>25</v>
      </c>
      <c r="K3703" t="s">
        <v>8231</v>
      </c>
      <c r="L3703" t="s">
        <v>8231</v>
      </c>
      <c r="N3703" t="s">
        <v>8232</v>
      </c>
      <c r="P3703" s="1" t="s">
        <v>8228</v>
      </c>
      <c r="Q3703" t="s">
        <v>8229</v>
      </c>
      <c r="R3703">
        <v>693</v>
      </c>
      <c r="S3703">
        <v>230</v>
      </c>
    </row>
    <row r="3704" spans="1:20" x14ac:dyDescent="0.25">
      <c r="A3704" t="s">
        <v>20</v>
      </c>
      <c r="B3704" t="s">
        <v>21</v>
      </c>
      <c r="C3704" t="s">
        <v>22</v>
      </c>
      <c r="D3704" t="s">
        <v>23</v>
      </c>
      <c r="E3704" t="s">
        <v>5</v>
      </c>
      <c r="G3704" t="s">
        <v>24</v>
      </c>
      <c r="H3704">
        <v>2211012</v>
      </c>
      <c r="I3704">
        <v>2212064</v>
      </c>
      <c r="J3704" t="s">
        <v>71</v>
      </c>
      <c r="P3704" s="1" t="s">
        <v>8233</v>
      </c>
      <c r="Q3704" t="s">
        <v>8234</v>
      </c>
      <c r="R3704">
        <v>1053</v>
      </c>
      <c r="T3704" t="s">
        <v>8235</v>
      </c>
    </row>
    <row r="3705" spans="1:20" x14ac:dyDescent="0.25">
      <c r="A3705" t="s">
        <v>29</v>
      </c>
      <c r="B3705" t="s">
        <v>30</v>
      </c>
      <c r="C3705" t="s">
        <v>22</v>
      </c>
      <c r="D3705" t="s">
        <v>23</v>
      </c>
      <c r="E3705" t="s">
        <v>5</v>
      </c>
      <c r="G3705" t="s">
        <v>24</v>
      </c>
      <c r="H3705">
        <v>2211012</v>
      </c>
      <c r="I3705">
        <v>2212064</v>
      </c>
      <c r="J3705" t="s">
        <v>71</v>
      </c>
      <c r="K3705" t="s">
        <v>8236</v>
      </c>
      <c r="L3705" t="s">
        <v>8236</v>
      </c>
      <c r="N3705" t="s">
        <v>36</v>
      </c>
      <c r="P3705" s="1" t="s">
        <v>8233</v>
      </c>
      <c r="Q3705" t="s">
        <v>8234</v>
      </c>
      <c r="R3705">
        <v>1053</v>
      </c>
      <c r="S3705">
        <v>350</v>
      </c>
    </row>
    <row r="3706" spans="1:20" x14ac:dyDescent="0.25">
      <c r="A3706" t="s">
        <v>20</v>
      </c>
      <c r="B3706" t="s">
        <v>21</v>
      </c>
      <c r="C3706" t="s">
        <v>22</v>
      </c>
      <c r="D3706" t="s">
        <v>23</v>
      </c>
      <c r="E3706" t="s">
        <v>5</v>
      </c>
      <c r="G3706" t="s">
        <v>24</v>
      </c>
      <c r="H3706">
        <v>2212331</v>
      </c>
      <c r="I3706">
        <v>2213116</v>
      </c>
      <c r="J3706" t="s">
        <v>25</v>
      </c>
      <c r="P3706" s="1" t="s">
        <v>8237</v>
      </c>
      <c r="Q3706" t="s">
        <v>8238</v>
      </c>
      <c r="R3706">
        <v>786</v>
      </c>
      <c r="T3706" t="s">
        <v>8239</v>
      </c>
    </row>
    <row r="3707" spans="1:20" x14ac:dyDescent="0.25">
      <c r="A3707" t="s">
        <v>29</v>
      </c>
      <c r="B3707" t="s">
        <v>30</v>
      </c>
      <c r="C3707" t="s">
        <v>22</v>
      </c>
      <c r="D3707" t="s">
        <v>23</v>
      </c>
      <c r="E3707" t="s">
        <v>5</v>
      </c>
      <c r="G3707" t="s">
        <v>24</v>
      </c>
      <c r="H3707">
        <v>2212331</v>
      </c>
      <c r="I3707">
        <v>2213116</v>
      </c>
      <c r="J3707" t="s">
        <v>25</v>
      </c>
      <c r="K3707" t="s">
        <v>8240</v>
      </c>
      <c r="L3707" t="s">
        <v>8240</v>
      </c>
      <c r="N3707" t="s">
        <v>36</v>
      </c>
      <c r="P3707" s="1" t="s">
        <v>8237</v>
      </c>
      <c r="Q3707" t="s">
        <v>8238</v>
      </c>
      <c r="R3707">
        <v>786</v>
      </c>
      <c r="S3707">
        <v>261</v>
      </c>
    </row>
    <row r="3708" spans="1:20" x14ac:dyDescent="0.25">
      <c r="A3708" t="s">
        <v>20</v>
      </c>
      <c r="B3708" t="s">
        <v>21</v>
      </c>
      <c r="C3708" t="s">
        <v>22</v>
      </c>
      <c r="D3708" t="s">
        <v>23</v>
      </c>
      <c r="E3708" t="s">
        <v>5</v>
      </c>
      <c r="G3708" t="s">
        <v>24</v>
      </c>
      <c r="H3708">
        <v>2213209</v>
      </c>
      <c r="I3708">
        <v>2213814</v>
      </c>
      <c r="J3708" t="s">
        <v>71</v>
      </c>
      <c r="P3708" s="1" t="s">
        <v>8241</v>
      </c>
      <c r="Q3708" t="s">
        <v>8242</v>
      </c>
      <c r="R3708">
        <v>606</v>
      </c>
      <c r="T3708" t="s">
        <v>8243</v>
      </c>
    </row>
    <row r="3709" spans="1:20" x14ac:dyDescent="0.25">
      <c r="A3709" t="s">
        <v>29</v>
      </c>
      <c r="B3709" t="s">
        <v>30</v>
      </c>
      <c r="C3709" t="s">
        <v>22</v>
      </c>
      <c r="D3709" t="s">
        <v>23</v>
      </c>
      <c r="E3709" t="s">
        <v>5</v>
      </c>
      <c r="G3709" t="s">
        <v>24</v>
      </c>
      <c r="H3709">
        <v>2213209</v>
      </c>
      <c r="I3709">
        <v>2213814</v>
      </c>
      <c r="J3709" t="s">
        <v>71</v>
      </c>
      <c r="K3709" t="s">
        <v>8244</v>
      </c>
      <c r="L3709" t="s">
        <v>8244</v>
      </c>
      <c r="N3709" t="s">
        <v>8119</v>
      </c>
      <c r="P3709" s="1" t="s">
        <v>8241</v>
      </c>
      <c r="Q3709" t="s">
        <v>8242</v>
      </c>
      <c r="R3709">
        <v>606</v>
      </c>
      <c r="S3709">
        <v>201</v>
      </c>
    </row>
    <row r="3710" spans="1:20" x14ac:dyDescent="0.25">
      <c r="A3710" t="s">
        <v>20</v>
      </c>
      <c r="B3710" t="s">
        <v>21</v>
      </c>
      <c r="C3710" t="s">
        <v>22</v>
      </c>
      <c r="D3710" t="s">
        <v>23</v>
      </c>
      <c r="E3710" t="s">
        <v>5</v>
      </c>
      <c r="G3710" t="s">
        <v>24</v>
      </c>
      <c r="H3710">
        <v>2213857</v>
      </c>
      <c r="I3710">
        <v>2214789</v>
      </c>
      <c r="J3710" t="s">
        <v>71</v>
      </c>
      <c r="P3710" s="1" t="s">
        <v>8245</v>
      </c>
      <c r="Q3710" t="s">
        <v>8246</v>
      </c>
      <c r="R3710">
        <v>933</v>
      </c>
      <c r="T3710" t="s">
        <v>8247</v>
      </c>
    </row>
    <row r="3711" spans="1:20" x14ac:dyDescent="0.25">
      <c r="A3711" t="s">
        <v>29</v>
      </c>
      <c r="B3711" t="s">
        <v>30</v>
      </c>
      <c r="C3711" t="s">
        <v>22</v>
      </c>
      <c r="D3711" t="s">
        <v>23</v>
      </c>
      <c r="E3711" t="s">
        <v>5</v>
      </c>
      <c r="G3711" t="s">
        <v>24</v>
      </c>
      <c r="H3711">
        <v>2213857</v>
      </c>
      <c r="I3711">
        <v>2214789</v>
      </c>
      <c r="J3711" t="s">
        <v>71</v>
      </c>
      <c r="K3711" t="s">
        <v>8248</v>
      </c>
      <c r="L3711" t="s">
        <v>8248</v>
      </c>
      <c r="N3711" t="s">
        <v>6793</v>
      </c>
      <c r="P3711" s="1" t="s">
        <v>8245</v>
      </c>
      <c r="Q3711" t="s">
        <v>8246</v>
      </c>
      <c r="R3711">
        <v>933</v>
      </c>
      <c r="S3711">
        <v>310</v>
      </c>
    </row>
    <row r="3712" spans="1:20" x14ac:dyDescent="0.25">
      <c r="A3712" t="s">
        <v>20</v>
      </c>
      <c r="B3712" t="s">
        <v>21</v>
      </c>
      <c r="C3712" t="s">
        <v>22</v>
      </c>
      <c r="D3712" t="s">
        <v>23</v>
      </c>
      <c r="E3712" t="s">
        <v>5</v>
      </c>
      <c r="G3712" t="s">
        <v>24</v>
      </c>
      <c r="H3712">
        <v>2214799</v>
      </c>
      <c r="I3712">
        <v>2215950</v>
      </c>
      <c r="J3712" t="s">
        <v>71</v>
      </c>
      <c r="P3712" s="1" t="s">
        <v>8249</v>
      </c>
      <c r="Q3712" t="s">
        <v>8250</v>
      </c>
      <c r="R3712">
        <v>1152</v>
      </c>
      <c r="T3712" t="s">
        <v>8251</v>
      </c>
    </row>
    <row r="3713" spans="1:20" x14ac:dyDescent="0.25">
      <c r="A3713" t="s">
        <v>29</v>
      </c>
      <c r="B3713" t="s">
        <v>30</v>
      </c>
      <c r="C3713" t="s">
        <v>22</v>
      </c>
      <c r="D3713" t="s">
        <v>23</v>
      </c>
      <c r="E3713" t="s">
        <v>5</v>
      </c>
      <c r="G3713" t="s">
        <v>24</v>
      </c>
      <c r="H3713">
        <v>2214799</v>
      </c>
      <c r="I3713">
        <v>2215950</v>
      </c>
      <c r="J3713" t="s">
        <v>71</v>
      </c>
      <c r="K3713" t="s">
        <v>8252</v>
      </c>
      <c r="L3713" t="s">
        <v>8252</v>
      </c>
      <c r="N3713" t="s">
        <v>1666</v>
      </c>
      <c r="P3713" s="1" t="s">
        <v>8249</v>
      </c>
      <c r="Q3713" t="s">
        <v>8250</v>
      </c>
      <c r="R3713">
        <v>1152</v>
      </c>
      <c r="S3713">
        <v>383</v>
      </c>
    </row>
    <row r="3714" spans="1:20" x14ac:dyDescent="0.25">
      <c r="A3714" t="s">
        <v>20</v>
      </c>
      <c r="B3714" t="s">
        <v>21</v>
      </c>
      <c r="C3714" t="s">
        <v>22</v>
      </c>
      <c r="D3714" t="s">
        <v>23</v>
      </c>
      <c r="E3714" t="s">
        <v>5</v>
      </c>
      <c r="G3714" t="s">
        <v>24</v>
      </c>
      <c r="H3714">
        <v>2215960</v>
      </c>
      <c r="I3714">
        <v>2217036</v>
      </c>
      <c r="J3714" t="s">
        <v>71</v>
      </c>
      <c r="P3714" s="1" t="s">
        <v>8253</v>
      </c>
      <c r="Q3714" t="s">
        <v>8254</v>
      </c>
      <c r="R3714">
        <v>1077</v>
      </c>
      <c r="T3714" t="s">
        <v>8255</v>
      </c>
    </row>
    <row r="3715" spans="1:20" x14ac:dyDescent="0.25">
      <c r="A3715" t="s">
        <v>29</v>
      </c>
      <c r="B3715" t="s">
        <v>30</v>
      </c>
      <c r="C3715" t="s">
        <v>22</v>
      </c>
      <c r="D3715" t="s">
        <v>23</v>
      </c>
      <c r="E3715" t="s">
        <v>5</v>
      </c>
      <c r="G3715" t="s">
        <v>24</v>
      </c>
      <c r="H3715">
        <v>2215960</v>
      </c>
      <c r="I3715">
        <v>2217036</v>
      </c>
      <c r="J3715" t="s">
        <v>71</v>
      </c>
      <c r="K3715" t="s">
        <v>8256</v>
      </c>
      <c r="L3715" t="s">
        <v>8256</v>
      </c>
      <c r="N3715" t="s">
        <v>1928</v>
      </c>
      <c r="P3715" s="1" t="s">
        <v>8253</v>
      </c>
      <c r="Q3715" t="s">
        <v>8254</v>
      </c>
      <c r="R3715">
        <v>1077</v>
      </c>
      <c r="S3715">
        <v>358</v>
      </c>
    </row>
    <row r="3716" spans="1:20" x14ac:dyDescent="0.25">
      <c r="A3716" t="s">
        <v>20</v>
      </c>
      <c r="B3716" t="s">
        <v>21</v>
      </c>
      <c r="C3716" t="s">
        <v>22</v>
      </c>
      <c r="D3716" t="s">
        <v>23</v>
      </c>
      <c r="E3716" t="s">
        <v>5</v>
      </c>
      <c r="G3716" t="s">
        <v>24</v>
      </c>
      <c r="H3716">
        <v>2217043</v>
      </c>
      <c r="I3716">
        <v>2218440</v>
      </c>
      <c r="J3716" t="s">
        <v>71</v>
      </c>
      <c r="P3716" s="1" t="s">
        <v>8257</v>
      </c>
      <c r="Q3716" t="s">
        <v>8258</v>
      </c>
      <c r="R3716">
        <v>1398</v>
      </c>
      <c r="T3716" t="s">
        <v>8259</v>
      </c>
    </row>
    <row r="3717" spans="1:20" x14ac:dyDescent="0.25">
      <c r="A3717" t="s">
        <v>29</v>
      </c>
      <c r="B3717" t="s">
        <v>30</v>
      </c>
      <c r="C3717" t="s">
        <v>22</v>
      </c>
      <c r="D3717" t="s">
        <v>23</v>
      </c>
      <c r="E3717" t="s">
        <v>5</v>
      </c>
      <c r="G3717" t="s">
        <v>24</v>
      </c>
      <c r="H3717">
        <v>2217043</v>
      </c>
      <c r="I3717">
        <v>2218440</v>
      </c>
      <c r="J3717" t="s">
        <v>71</v>
      </c>
      <c r="K3717" t="s">
        <v>8260</v>
      </c>
      <c r="L3717" t="s">
        <v>8260</v>
      </c>
      <c r="N3717" t="s">
        <v>8261</v>
      </c>
      <c r="P3717" s="1" t="s">
        <v>8257</v>
      </c>
      <c r="Q3717" t="s">
        <v>8258</v>
      </c>
      <c r="R3717">
        <v>1398</v>
      </c>
      <c r="S3717">
        <v>465</v>
      </c>
    </row>
    <row r="3718" spans="1:20" x14ac:dyDescent="0.25">
      <c r="A3718" t="s">
        <v>20</v>
      </c>
      <c r="B3718" t="s">
        <v>21</v>
      </c>
      <c r="C3718" t="s">
        <v>22</v>
      </c>
      <c r="D3718" t="s">
        <v>23</v>
      </c>
      <c r="E3718" t="s">
        <v>5</v>
      </c>
      <c r="G3718" t="s">
        <v>24</v>
      </c>
      <c r="H3718">
        <v>2218608</v>
      </c>
      <c r="I3718">
        <v>2221586</v>
      </c>
      <c r="J3718" t="s">
        <v>25</v>
      </c>
      <c r="O3718" t="s">
        <v>8262</v>
      </c>
      <c r="P3718" s="1" t="s">
        <v>8263</v>
      </c>
      <c r="Q3718" t="s">
        <v>8264</v>
      </c>
      <c r="R3718">
        <v>2979</v>
      </c>
      <c r="T3718" t="s">
        <v>8265</v>
      </c>
    </row>
    <row r="3719" spans="1:20" x14ac:dyDescent="0.25">
      <c r="A3719" t="s">
        <v>29</v>
      </c>
      <c r="B3719" t="s">
        <v>30</v>
      </c>
      <c r="C3719" t="s">
        <v>22</v>
      </c>
      <c r="D3719" t="s">
        <v>23</v>
      </c>
      <c r="E3719" t="s">
        <v>5</v>
      </c>
      <c r="G3719" t="s">
        <v>24</v>
      </c>
      <c r="H3719">
        <v>2218608</v>
      </c>
      <c r="I3719">
        <v>2221586</v>
      </c>
      <c r="J3719" t="s">
        <v>25</v>
      </c>
      <c r="K3719" t="s">
        <v>8266</v>
      </c>
      <c r="L3719" t="s">
        <v>8266</v>
      </c>
      <c r="N3719" t="s">
        <v>8267</v>
      </c>
      <c r="O3719" t="s">
        <v>8262</v>
      </c>
      <c r="P3719" s="1" t="s">
        <v>8263</v>
      </c>
      <c r="Q3719" t="s">
        <v>8264</v>
      </c>
      <c r="R3719">
        <v>2979</v>
      </c>
      <c r="S3719">
        <v>992</v>
      </c>
    </row>
    <row r="3720" spans="1:20" x14ac:dyDescent="0.25">
      <c r="A3720" t="s">
        <v>20</v>
      </c>
      <c r="B3720" t="s">
        <v>21</v>
      </c>
      <c r="C3720" t="s">
        <v>22</v>
      </c>
      <c r="D3720" t="s">
        <v>23</v>
      </c>
      <c r="E3720" t="s">
        <v>5</v>
      </c>
      <c r="G3720" t="s">
        <v>24</v>
      </c>
      <c r="H3720">
        <v>2221746</v>
      </c>
      <c r="I3720">
        <v>2222378</v>
      </c>
      <c r="J3720" t="s">
        <v>25</v>
      </c>
      <c r="O3720" t="s">
        <v>8268</v>
      </c>
      <c r="P3720" s="1" t="s">
        <v>8269</v>
      </c>
      <c r="Q3720" t="s">
        <v>8270</v>
      </c>
      <c r="R3720">
        <v>633</v>
      </c>
      <c r="T3720" t="s">
        <v>8271</v>
      </c>
    </row>
    <row r="3721" spans="1:20" x14ac:dyDescent="0.25">
      <c r="A3721" t="s">
        <v>29</v>
      </c>
      <c r="B3721" t="s">
        <v>30</v>
      </c>
      <c r="C3721" t="s">
        <v>22</v>
      </c>
      <c r="D3721" t="s">
        <v>23</v>
      </c>
      <c r="E3721" t="s">
        <v>5</v>
      </c>
      <c r="G3721" t="s">
        <v>24</v>
      </c>
      <c r="H3721">
        <v>2221746</v>
      </c>
      <c r="I3721">
        <v>2222378</v>
      </c>
      <c r="J3721" t="s">
        <v>25</v>
      </c>
      <c r="K3721" t="s">
        <v>8272</v>
      </c>
      <c r="L3721" t="s">
        <v>8272</v>
      </c>
      <c r="N3721" t="s">
        <v>8273</v>
      </c>
      <c r="O3721" t="s">
        <v>8268</v>
      </c>
      <c r="P3721" s="1" t="s">
        <v>8269</v>
      </c>
      <c r="Q3721" t="s">
        <v>8270</v>
      </c>
      <c r="R3721">
        <v>633</v>
      </c>
      <c r="S3721">
        <v>210</v>
      </c>
    </row>
    <row r="3722" spans="1:20" x14ac:dyDescent="0.25">
      <c r="A3722" t="s">
        <v>20</v>
      </c>
      <c r="B3722" t="s">
        <v>21</v>
      </c>
      <c r="C3722" t="s">
        <v>22</v>
      </c>
      <c r="D3722" t="s">
        <v>23</v>
      </c>
      <c r="E3722" t="s">
        <v>5</v>
      </c>
      <c r="G3722" t="s">
        <v>24</v>
      </c>
      <c r="H3722">
        <v>2222375</v>
      </c>
      <c r="I3722">
        <v>2223475</v>
      </c>
      <c r="J3722" t="s">
        <v>25</v>
      </c>
      <c r="P3722" s="1" t="s">
        <v>8274</v>
      </c>
      <c r="Q3722" t="s">
        <v>8275</v>
      </c>
      <c r="R3722">
        <v>1101</v>
      </c>
      <c r="T3722" t="s">
        <v>8276</v>
      </c>
    </row>
    <row r="3723" spans="1:20" x14ac:dyDescent="0.25">
      <c r="A3723" t="s">
        <v>29</v>
      </c>
      <c r="B3723" t="s">
        <v>30</v>
      </c>
      <c r="C3723" t="s">
        <v>22</v>
      </c>
      <c r="D3723" t="s">
        <v>23</v>
      </c>
      <c r="E3723" t="s">
        <v>5</v>
      </c>
      <c r="G3723" t="s">
        <v>24</v>
      </c>
      <c r="H3723">
        <v>2222375</v>
      </c>
      <c r="I3723">
        <v>2223475</v>
      </c>
      <c r="J3723" t="s">
        <v>25</v>
      </c>
      <c r="K3723" t="s">
        <v>8277</v>
      </c>
      <c r="L3723" t="s">
        <v>8277</v>
      </c>
      <c r="N3723" t="s">
        <v>1859</v>
      </c>
      <c r="P3723" s="1" t="s">
        <v>8274</v>
      </c>
      <c r="Q3723" t="s">
        <v>8275</v>
      </c>
      <c r="R3723">
        <v>1101</v>
      </c>
      <c r="S3723">
        <v>366</v>
      </c>
    </row>
    <row r="3724" spans="1:20" x14ac:dyDescent="0.25">
      <c r="A3724" t="s">
        <v>20</v>
      </c>
      <c r="B3724" t="s">
        <v>21</v>
      </c>
      <c r="C3724" t="s">
        <v>22</v>
      </c>
      <c r="D3724" t="s">
        <v>23</v>
      </c>
      <c r="E3724" t="s">
        <v>5</v>
      </c>
      <c r="G3724" t="s">
        <v>24</v>
      </c>
      <c r="H3724">
        <v>2223519</v>
      </c>
      <c r="I3724">
        <v>2223839</v>
      </c>
      <c r="J3724" t="s">
        <v>25</v>
      </c>
      <c r="P3724" s="1" t="s">
        <v>8278</v>
      </c>
      <c r="Q3724" t="s">
        <v>8279</v>
      </c>
      <c r="R3724">
        <v>321</v>
      </c>
      <c r="T3724" t="s">
        <v>8280</v>
      </c>
    </row>
    <row r="3725" spans="1:20" x14ac:dyDescent="0.25">
      <c r="A3725" t="s">
        <v>29</v>
      </c>
      <c r="B3725" t="s">
        <v>30</v>
      </c>
      <c r="C3725" t="s">
        <v>22</v>
      </c>
      <c r="D3725" t="s">
        <v>23</v>
      </c>
      <c r="E3725" t="s">
        <v>5</v>
      </c>
      <c r="G3725" t="s">
        <v>24</v>
      </c>
      <c r="H3725">
        <v>2223519</v>
      </c>
      <c r="I3725">
        <v>2223839</v>
      </c>
      <c r="J3725" t="s">
        <v>25</v>
      </c>
      <c r="K3725" t="s">
        <v>8281</v>
      </c>
      <c r="L3725" t="s">
        <v>8281</v>
      </c>
      <c r="N3725" t="s">
        <v>8282</v>
      </c>
      <c r="P3725" s="1" t="s">
        <v>8278</v>
      </c>
      <c r="Q3725" t="s">
        <v>8279</v>
      </c>
      <c r="R3725">
        <v>321</v>
      </c>
      <c r="S3725">
        <v>106</v>
      </c>
    </row>
    <row r="3726" spans="1:20" x14ac:dyDescent="0.25">
      <c r="A3726" t="s">
        <v>20</v>
      </c>
      <c r="B3726" t="s">
        <v>21</v>
      </c>
      <c r="C3726" t="s">
        <v>22</v>
      </c>
      <c r="D3726" t="s">
        <v>23</v>
      </c>
      <c r="E3726" t="s">
        <v>5</v>
      </c>
      <c r="G3726" t="s">
        <v>24</v>
      </c>
      <c r="H3726">
        <v>2223858</v>
      </c>
      <c r="I3726">
        <v>2225699</v>
      </c>
      <c r="J3726" t="s">
        <v>25</v>
      </c>
      <c r="P3726" s="1" t="s">
        <v>8283</v>
      </c>
      <c r="Q3726" t="s">
        <v>8284</v>
      </c>
      <c r="R3726">
        <v>1842</v>
      </c>
      <c r="T3726" t="s">
        <v>8285</v>
      </c>
    </row>
    <row r="3727" spans="1:20" x14ac:dyDescent="0.25">
      <c r="A3727" t="s">
        <v>29</v>
      </c>
      <c r="B3727" t="s">
        <v>30</v>
      </c>
      <c r="C3727" t="s">
        <v>22</v>
      </c>
      <c r="D3727" t="s">
        <v>23</v>
      </c>
      <c r="E3727" t="s">
        <v>5</v>
      </c>
      <c r="G3727" t="s">
        <v>24</v>
      </c>
      <c r="H3727">
        <v>2223858</v>
      </c>
      <c r="I3727">
        <v>2225699</v>
      </c>
      <c r="J3727" t="s">
        <v>25</v>
      </c>
      <c r="K3727" t="s">
        <v>8286</v>
      </c>
      <c r="L3727" t="s">
        <v>8286</v>
      </c>
      <c r="N3727" t="s">
        <v>1551</v>
      </c>
      <c r="P3727" s="1" t="s">
        <v>8283</v>
      </c>
      <c r="Q3727" t="s">
        <v>8284</v>
      </c>
      <c r="R3727">
        <v>1842</v>
      </c>
      <c r="S3727">
        <v>613</v>
      </c>
    </row>
    <row r="3728" spans="1:20" x14ac:dyDescent="0.25">
      <c r="A3728" t="s">
        <v>20</v>
      </c>
      <c r="B3728" t="s">
        <v>21</v>
      </c>
      <c r="C3728" t="s">
        <v>22</v>
      </c>
      <c r="D3728" t="s">
        <v>23</v>
      </c>
      <c r="E3728" t="s">
        <v>5</v>
      </c>
      <c r="G3728" t="s">
        <v>24</v>
      </c>
      <c r="H3728">
        <v>2225814</v>
      </c>
      <c r="I3728">
        <v>2226035</v>
      </c>
      <c r="J3728" t="s">
        <v>71</v>
      </c>
      <c r="P3728" s="1" t="s">
        <v>8287</v>
      </c>
      <c r="Q3728" t="s">
        <v>8288</v>
      </c>
      <c r="R3728">
        <v>222</v>
      </c>
      <c r="T3728" t="s">
        <v>8289</v>
      </c>
    </row>
    <row r="3729" spans="1:20" x14ac:dyDescent="0.25">
      <c r="A3729" t="s">
        <v>29</v>
      </c>
      <c r="B3729" t="s">
        <v>30</v>
      </c>
      <c r="C3729" t="s">
        <v>22</v>
      </c>
      <c r="D3729" t="s">
        <v>23</v>
      </c>
      <c r="E3729" t="s">
        <v>5</v>
      </c>
      <c r="G3729" t="s">
        <v>24</v>
      </c>
      <c r="H3729">
        <v>2225814</v>
      </c>
      <c r="I3729">
        <v>2226035</v>
      </c>
      <c r="J3729" t="s">
        <v>71</v>
      </c>
      <c r="K3729" t="s">
        <v>8290</v>
      </c>
      <c r="L3729" t="s">
        <v>8290</v>
      </c>
      <c r="N3729" t="s">
        <v>36</v>
      </c>
      <c r="P3729" s="1" t="s">
        <v>8287</v>
      </c>
      <c r="Q3729" t="s">
        <v>8288</v>
      </c>
      <c r="R3729">
        <v>222</v>
      </c>
      <c r="S3729">
        <v>73</v>
      </c>
    </row>
    <row r="3730" spans="1:20" x14ac:dyDescent="0.25">
      <c r="A3730" t="s">
        <v>20</v>
      </c>
      <c r="B3730" t="s">
        <v>21</v>
      </c>
      <c r="C3730" t="s">
        <v>22</v>
      </c>
      <c r="D3730" t="s">
        <v>23</v>
      </c>
      <c r="E3730" t="s">
        <v>5</v>
      </c>
      <c r="G3730" t="s">
        <v>24</v>
      </c>
      <c r="H3730">
        <v>2226248</v>
      </c>
      <c r="I3730">
        <v>2227183</v>
      </c>
      <c r="J3730" t="s">
        <v>25</v>
      </c>
      <c r="P3730" s="1" t="s">
        <v>8291</v>
      </c>
      <c r="Q3730" t="s">
        <v>8292</v>
      </c>
      <c r="R3730">
        <v>936</v>
      </c>
      <c r="T3730" t="s">
        <v>8293</v>
      </c>
    </row>
    <row r="3731" spans="1:20" x14ac:dyDescent="0.25">
      <c r="A3731" t="s">
        <v>29</v>
      </c>
      <c r="B3731" t="s">
        <v>30</v>
      </c>
      <c r="C3731" t="s">
        <v>22</v>
      </c>
      <c r="D3731" t="s">
        <v>23</v>
      </c>
      <c r="E3731" t="s">
        <v>5</v>
      </c>
      <c r="G3731" t="s">
        <v>24</v>
      </c>
      <c r="H3731">
        <v>2226248</v>
      </c>
      <c r="I3731">
        <v>2227183</v>
      </c>
      <c r="J3731" t="s">
        <v>25</v>
      </c>
      <c r="K3731" t="s">
        <v>8294</v>
      </c>
      <c r="L3731" t="s">
        <v>8294</v>
      </c>
      <c r="N3731" t="s">
        <v>36</v>
      </c>
      <c r="P3731" s="1" t="s">
        <v>8291</v>
      </c>
      <c r="Q3731" t="s">
        <v>8292</v>
      </c>
      <c r="R3731">
        <v>936</v>
      </c>
      <c r="S3731">
        <v>311</v>
      </c>
    </row>
    <row r="3732" spans="1:20" x14ac:dyDescent="0.25">
      <c r="A3732" t="s">
        <v>20</v>
      </c>
      <c r="B3732" t="s">
        <v>21</v>
      </c>
      <c r="C3732" t="s">
        <v>22</v>
      </c>
      <c r="D3732" t="s">
        <v>23</v>
      </c>
      <c r="E3732" t="s">
        <v>5</v>
      </c>
      <c r="G3732" t="s">
        <v>24</v>
      </c>
      <c r="H3732">
        <v>2227339</v>
      </c>
      <c r="I3732">
        <v>2228097</v>
      </c>
      <c r="J3732" t="s">
        <v>25</v>
      </c>
      <c r="P3732" s="1" t="s">
        <v>8295</v>
      </c>
      <c r="Q3732" t="s">
        <v>8296</v>
      </c>
      <c r="R3732">
        <v>759</v>
      </c>
      <c r="T3732" t="s">
        <v>8297</v>
      </c>
    </row>
    <row r="3733" spans="1:20" x14ac:dyDescent="0.25">
      <c r="A3733" t="s">
        <v>29</v>
      </c>
      <c r="B3733" t="s">
        <v>30</v>
      </c>
      <c r="C3733" t="s">
        <v>22</v>
      </c>
      <c r="D3733" t="s">
        <v>23</v>
      </c>
      <c r="E3733" t="s">
        <v>5</v>
      </c>
      <c r="G3733" t="s">
        <v>24</v>
      </c>
      <c r="H3733">
        <v>2227339</v>
      </c>
      <c r="I3733">
        <v>2228097</v>
      </c>
      <c r="J3733" t="s">
        <v>25</v>
      </c>
      <c r="K3733" t="s">
        <v>8298</v>
      </c>
      <c r="L3733" t="s">
        <v>8298</v>
      </c>
      <c r="N3733" t="s">
        <v>2163</v>
      </c>
      <c r="P3733" s="1" t="s">
        <v>8295</v>
      </c>
      <c r="Q3733" t="s">
        <v>8296</v>
      </c>
      <c r="R3733">
        <v>759</v>
      </c>
      <c r="S3733">
        <v>252</v>
      </c>
    </row>
    <row r="3734" spans="1:20" x14ac:dyDescent="0.25">
      <c r="A3734" t="s">
        <v>20</v>
      </c>
      <c r="B3734" t="s">
        <v>21</v>
      </c>
      <c r="C3734" t="s">
        <v>22</v>
      </c>
      <c r="D3734" t="s">
        <v>23</v>
      </c>
      <c r="E3734" t="s">
        <v>5</v>
      </c>
      <c r="G3734" t="s">
        <v>24</v>
      </c>
      <c r="H3734">
        <v>2228128</v>
      </c>
      <c r="I3734">
        <v>2228997</v>
      </c>
      <c r="J3734" t="s">
        <v>71</v>
      </c>
      <c r="P3734" s="1" t="s">
        <v>8299</v>
      </c>
      <c r="Q3734" t="s">
        <v>8300</v>
      </c>
      <c r="R3734">
        <v>870</v>
      </c>
      <c r="T3734" t="s">
        <v>8301</v>
      </c>
    </row>
    <row r="3735" spans="1:20" x14ac:dyDescent="0.25">
      <c r="A3735" t="s">
        <v>29</v>
      </c>
      <c r="B3735" t="s">
        <v>30</v>
      </c>
      <c r="C3735" t="s">
        <v>22</v>
      </c>
      <c r="D3735" t="s">
        <v>23</v>
      </c>
      <c r="E3735" t="s">
        <v>5</v>
      </c>
      <c r="G3735" t="s">
        <v>24</v>
      </c>
      <c r="H3735">
        <v>2228128</v>
      </c>
      <c r="I3735">
        <v>2228997</v>
      </c>
      <c r="J3735" t="s">
        <v>71</v>
      </c>
      <c r="K3735" t="s">
        <v>8302</v>
      </c>
      <c r="L3735" t="s">
        <v>8302</v>
      </c>
      <c r="N3735" t="s">
        <v>36</v>
      </c>
      <c r="P3735" s="1" t="s">
        <v>8299</v>
      </c>
      <c r="Q3735" t="s">
        <v>8300</v>
      </c>
      <c r="R3735">
        <v>870</v>
      </c>
      <c r="S3735">
        <v>289</v>
      </c>
    </row>
    <row r="3736" spans="1:20" x14ac:dyDescent="0.25">
      <c r="A3736" t="s">
        <v>20</v>
      </c>
      <c r="B3736" t="s">
        <v>21</v>
      </c>
      <c r="C3736" t="s">
        <v>22</v>
      </c>
      <c r="D3736" t="s">
        <v>23</v>
      </c>
      <c r="E3736" t="s">
        <v>5</v>
      </c>
      <c r="G3736" t="s">
        <v>24</v>
      </c>
      <c r="H3736">
        <v>2229077</v>
      </c>
      <c r="I3736">
        <v>2230396</v>
      </c>
      <c r="J3736" t="s">
        <v>25</v>
      </c>
      <c r="P3736" s="1" t="s">
        <v>8303</v>
      </c>
      <c r="Q3736" t="s">
        <v>8304</v>
      </c>
      <c r="R3736">
        <v>1320</v>
      </c>
      <c r="T3736" t="s">
        <v>8305</v>
      </c>
    </row>
    <row r="3737" spans="1:20" x14ac:dyDescent="0.25">
      <c r="A3737" t="s">
        <v>29</v>
      </c>
      <c r="B3737" t="s">
        <v>30</v>
      </c>
      <c r="C3737" t="s">
        <v>22</v>
      </c>
      <c r="D3737" t="s">
        <v>23</v>
      </c>
      <c r="E3737" t="s">
        <v>5</v>
      </c>
      <c r="G3737" t="s">
        <v>24</v>
      </c>
      <c r="H3737">
        <v>2229077</v>
      </c>
      <c r="I3737">
        <v>2230396</v>
      </c>
      <c r="J3737" t="s">
        <v>25</v>
      </c>
      <c r="K3737" t="s">
        <v>8306</v>
      </c>
      <c r="L3737" t="s">
        <v>8306</v>
      </c>
      <c r="N3737" t="s">
        <v>1551</v>
      </c>
      <c r="P3737" s="1" t="s">
        <v>8303</v>
      </c>
      <c r="Q3737" t="s">
        <v>8304</v>
      </c>
      <c r="R3737">
        <v>1320</v>
      </c>
      <c r="S3737">
        <v>439</v>
      </c>
    </row>
    <row r="3738" spans="1:20" x14ac:dyDescent="0.25">
      <c r="A3738" t="s">
        <v>20</v>
      </c>
      <c r="B3738" t="s">
        <v>21</v>
      </c>
      <c r="C3738" t="s">
        <v>22</v>
      </c>
      <c r="D3738" t="s">
        <v>23</v>
      </c>
      <c r="E3738" t="s">
        <v>5</v>
      </c>
      <c r="G3738" t="s">
        <v>24</v>
      </c>
      <c r="H3738">
        <v>2230400</v>
      </c>
      <c r="I3738">
        <v>2231200</v>
      </c>
      <c r="J3738" t="s">
        <v>25</v>
      </c>
      <c r="P3738" s="1" t="s">
        <v>8307</v>
      </c>
      <c r="Q3738" t="s">
        <v>8308</v>
      </c>
      <c r="R3738">
        <v>801</v>
      </c>
      <c r="T3738" t="s">
        <v>8309</v>
      </c>
    </row>
    <row r="3739" spans="1:20" x14ac:dyDescent="0.25">
      <c r="A3739" t="s">
        <v>29</v>
      </c>
      <c r="B3739" t="s">
        <v>30</v>
      </c>
      <c r="C3739" t="s">
        <v>22</v>
      </c>
      <c r="D3739" t="s">
        <v>23</v>
      </c>
      <c r="E3739" t="s">
        <v>5</v>
      </c>
      <c r="G3739" t="s">
        <v>24</v>
      </c>
      <c r="H3739">
        <v>2230400</v>
      </c>
      <c r="I3739">
        <v>2231200</v>
      </c>
      <c r="J3739" t="s">
        <v>25</v>
      </c>
      <c r="K3739" t="s">
        <v>8310</v>
      </c>
      <c r="L3739" t="s">
        <v>8310</v>
      </c>
      <c r="N3739" t="s">
        <v>8311</v>
      </c>
      <c r="P3739" s="1" t="s">
        <v>8307</v>
      </c>
      <c r="Q3739" t="s">
        <v>8308</v>
      </c>
      <c r="R3739">
        <v>801</v>
      </c>
      <c r="S3739">
        <v>266</v>
      </c>
    </row>
    <row r="3740" spans="1:20" x14ac:dyDescent="0.25">
      <c r="A3740" t="s">
        <v>20</v>
      </c>
      <c r="B3740" t="s">
        <v>21</v>
      </c>
      <c r="C3740" t="s">
        <v>22</v>
      </c>
      <c r="D3740" t="s">
        <v>23</v>
      </c>
      <c r="E3740" t="s">
        <v>5</v>
      </c>
      <c r="G3740" t="s">
        <v>24</v>
      </c>
      <c r="H3740">
        <v>2231240</v>
      </c>
      <c r="I3740">
        <v>2232265</v>
      </c>
      <c r="J3740" t="s">
        <v>25</v>
      </c>
      <c r="P3740" s="1" t="s">
        <v>8312</v>
      </c>
      <c r="Q3740" t="s">
        <v>8313</v>
      </c>
      <c r="R3740">
        <v>1026</v>
      </c>
      <c r="T3740" t="s">
        <v>8314</v>
      </c>
    </row>
    <row r="3741" spans="1:20" x14ac:dyDescent="0.25">
      <c r="A3741" t="s">
        <v>29</v>
      </c>
      <c r="B3741" t="s">
        <v>30</v>
      </c>
      <c r="C3741" t="s">
        <v>22</v>
      </c>
      <c r="D3741" t="s">
        <v>23</v>
      </c>
      <c r="E3741" t="s">
        <v>5</v>
      </c>
      <c r="G3741" t="s">
        <v>24</v>
      </c>
      <c r="H3741">
        <v>2231240</v>
      </c>
      <c r="I3741">
        <v>2232265</v>
      </c>
      <c r="J3741" t="s">
        <v>25</v>
      </c>
      <c r="K3741" t="s">
        <v>8315</v>
      </c>
      <c r="L3741" t="s">
        <v>8315</v>
      </c>
      <c r="N3741" t="s">
        <v>8316</v>
      </c>
      <c r="P3741" s="1" t="s">
        <v>8312</v>
      </c>
      <c r="Q3741" t="s">
        <v>8313</v>
      </c>
      <c r="R3741">
        <v>1026</v>
      </c>
      <c r="S3741">
        <v>341</v>
      </c>
    </row>
    <row r="3742" spans="1:20" x14ac:dyDescent="0.25">
      <c r="A3742" t="s">
        <v>20</v>
      </c>
      <c r="B3742" t="s">
        <v>21</v>
      </c>
      <c r="C3742" t="s">
        <v>22</v>
      </c>
      <c r="D3742" t="s">
        <v>23</v>
      </c>
      <c r="E3742" t="s">
        <v>5</v>
      </c>
      <c r="G3742" t="s">
        <v>24</v>
      </c>
      <c r="H3742">
        <v>2232325</v>
      </c>
      <c r="I3742">
        <v>2233893</v>
      </c>
      <c r="J3742" t="s">
        <v>25</v>
      </c>
      <c r="P3742" s="1" t="s">
        <v>8317</v>
      </c>
      <c r="Q3742" t="s">
        <v>8318</v>
      </c>
      <c r="R3742">
        <v>1569</v>
      </c>
      <c r="T3742" t="s">
        <v>8319</v>
      </c>
    </row>
    <row r="3743" spans="1:20" x14ac:dyDescent="0.25">
      <c r="A3743" t="s">
        <v>29</v>
      </c>
      <c r="B3743" t="s">
        <v>30</v>
      </c>
      <c r="C3743" t="s">
        <v>22</v>
      </c>
      <c r="D3743" t="s">
        <v>23</v>
      </c>
      <c r="E3743" t="s">
        <v>5</v>
      </c>
      <c r="G3743" t="s">
        <v>24</v>
      </c>
      <c r="H3743">
        <v>2232325</v>
      </c>
      <c r="I3743">
        <v>2233893</v>
      </c>
      <c r="J3743" t="s">
        <v>25</v>
      </c>
      <c r="K3743" t="s">
        <v>8320</v>
      </c>
      <c r="L3743" t="s">
        <v>8320</v>
      </c>
      <c r="N3743" t="s">
        <v>1572</v>
      </c>
      <c r="P3743" s="1" t="s">
        <v>8317</v>
      </c>
      <c r="Q3743" t="s">
        <v>8318</v>
      </c>
      <c r="R3743">
        <v>1569</v>
      </c>
      <c r="S3743">
        <v>522</v>
      </c>
    </row>
    <row r="3744" spans="1:20" x14ac:dyDescent="0.25">
      <c r="A3744" t="s">
        <v>20</v>
      </c>
      <c r="B3744" t="s">
        <v>4779</v>
      </c>
      <c r="C3744" t="s">
        <v>22</v>
      </c>
      <c r="D3744" t="s">
        <v>23</v>
      </c>
      <c r="E3744" t="s">
        <v>5</v>
      </c>
      <c r="G3744" t="s">
        <v>24</v>
      </c>
      <c r="H3744">
        <v>2234414</v>
      </c>
      <c r="I3744">
        <v>2235912</v>
      </c>
      <c r="J3744" t="s">
        <v>25</v>
      </c>
      <c r="P3744" s="1" t="s">
        <v>8321</v>
      </c>
      <c r="Q3744" t="s">
        <v>8322</v>
      </c>
      <c r="R3744">
        <v>1499</v>
      </c>
      <c r="T3744" t="s">
        <v>8323</v>
      </c>
    </row>
    <row r="3745" spans="1:20" x14ac:dyDescent="0.25">
      <c r="A3745" t="s">
        <v>4779</v>
      </c>
      <c r="C3745" t="s">
        <v>22</v>
      </c>
      <c r="D3745" t="s">
        <v>23</v>
      </c>
      <c r="E3745" t="s">
        <v>5</v>
      </c>
      <c r="G3745" t="s">
        <v>24</v>
      </c>
      <c r="H3745">
        <v>2234414</v>
      </c>
      <c r="I3745">
        <v>2235912</v>
      </c>
      <c r="J3745" t="s">
        <v>25</v>
      </c>
      <c r="N3745" t="s">
        <v>4801</v>
      </c>
      <c r="P3745" s="1" t="s">
        <v>8321</v>
      </c>
      <c r="Q3745" t="s">
        <v>8322</v>
      </c>
      <c r="R3745">
        <v>1499</v>
      </c>
    </row>
    <row r="3746" spans="1:20" x14ac:dyDescent="0.25">
      <c r="A3746" t="s">
        <v>20</v>
      </c>
      <c r="B3746" t="s">
        <v>93</v>
      </c>
      <c r="C3746" t="s">
        <v>22</v>
      </c>
      <c r="D3746" t="s">
        <v>23</v>
      </c>
      <c r="E3746" t="s">
        <v>5</v>
      </c>
      <c r="G3746" t="s">
        <v>24</v>
      </c>
      <c r="H3746">
        <v>2236003</v>
      </c>
      <c r="I3746">
        <v>2236076</v>
      </c>
      <c r="J3746" t="s">
        <v>25</v>
      </c>
      <c r="P3746" s="1" t="s">
        <v>8324</v>
      </c>
      <c r="Q3746" t="s">
        <v>8325</v>
      </c>
      <c r="R3746">
        <v>74</v>
      </c>
      <c r="T3746" t="s">
        <v>8326</v>
      </c>
    </row>
    <row r="3747" spans="1:20" x14ac:dyDescent="0.25">
      <c r="A3747" t="s">
        <v>93</v>
      </c>
      <c r="C3747" t="s">
        <v>22</v>
      </c>
      <c r="D3747" t="s">
        <v>23</v>
      </c>
      <c r="E3747" t="s">
        <v>5</v>
      </c>
      <c r="G3747" t="s">
        <v>24</v>
      </c>
      <c r="H3747">
        <v>2236003</v>
      </c>
      <c r="I3747">
        <v>2236076</v>
      </c>
      <c r="J3747" t="s">
        <v>25</v>
      </c>
      <c r="N3747" t="s">
        <v>4796</v>
      </c>
      <c r="P3747" s="1" t="s">
        <v>8324</v>
      </c>
      <c r="Q3747" t="s">
        <v>8325</v>
      </c>
      <c r="R3747">
        <v>74</v>
      </c>
      <c r="T3747" t="s">
        <v>4797</v>
      </c>
    </row>
    <row r="3748" spans="1:20" x14ac:dyDescent="0.25">
      <c r="A3748" t="s">
        <v>20</v>
      </c>
      <c r="B3748" t="s">
        <v>93</v>
      </c>
      <c r="C3748" t="s">
        <v>22</v>
      </c>
      <c r="D3748" t="s">
        <v>23</v>
      </c>
      <c r="E3748" t="s">
        <v>5</v>
      </c>
      <c r="G3748" t="s">
        <v>24</v>
      </c>
      <c r="H3748">
        <v>2236083</v>
      </c>
      <c r="I3748">
        <v>2236155</v>
      </c>
      <c r="J3748" t="s">
        <v>25</v>
      </c>
      <c r="P3748" s="1" t="s">
        <v>8327</v>
      </c>
      <c r="Q3748" t="s">
        <v>8328</v>
      </c>
      <c r="R3748">
        <v>73</v>
      </c>
      <c r="T3748" t="s">
        <v>8329</v>
      </c>
    </row>
    <row r="3749" spans="1:20" x14ac:dyDescent="0.25">
      <c r="A3749" t="s">
        <v>93</v>
      </c>
      <c r="C3749" t="s">
        <v>22</v>
      </c>
      <c r="D3749" t="s">
        <v>23</v>
      </c>
      <c r="E3749" t="s">
        <v>5</v>
      </c>
      <c r="G3749" t="s">
        <v>24</v>
      </c>
      <c r="H3749">
        <v>2236083</v>
      </c>
      <c r="I3749">
        <v>2236155</v>
      </c>
      <c r="J3749" t="s">
        <v>25</v>
      </c>
      <c r="N3749" t="s">
        <v>2942</v>
      </c>
      <c r="P3749" s="1" t="s">
        <v>8327</v>
      </c>
      <c r="Q3749" t="s">
        <v>8328</v>
      </c>
      <c r="R3749">
        <v>73</v>
      </c>
      <c r="T3749" t="s">
        <v>4792</v>
      </c>
    </row>
    <row r="3750" spans="1:20" x14ac:dyDescent="0.25">
      <c r="A3750" t="s">
        <v>20</v>
      </c>
      <c r="B3750" t="s">
        <v>4779</v>
      </c>
      <c r="C3750" t="s">
        <v>22</v>
      </c>
      <c r="D3750" t="s">
        <v>23</v>
      </c>
      <c r="E3750" t="s">
        <v>5</v>
      </c>
      <c r="G3750" t="s">
        <v>24</v>
      </c>
      <c r="H3750">
        <v>2236329</v>
      </c>
      <c r="I3750">
        <v>2239232</v>
      </c>
      <c r="J3750" t="s">
        <v>25</v>
      </c>
      <c r="P3750" s="1" t="s">
        <v>8330</v>
      </c>
      <c r="Q3750" t="s">
        <v>8331</v>
      </c>
      <c r="R3750">
        <v>2904</v>
      </c>
      <c r="T3750" t="s">
        <v>8332</v>
      </c>
    </row>
    <row r="3751" spans="1:20" x14ac:dyDescent="0.25">
      <c r="A3751" t="s">
        <v>4779</v>
      </c>
      <c r="C3751" t="s">
        <v>22</v>
      </c>
      <c r="D3751" t="s">
        <v>23</v>
      </c>
      <c r="E3751" t="s">
        <v>5</v>
      </c>
      <c r="G3751" t="s">
        <v>24</v>
      </c>
      <c r="H3751">
        <v>2236329</v>
      </c>
      <c r="I3751">
        <v>2239232</v>
      </c>
      <c r="J3751" t="s">
        <v>25</v>
      </c>
      <c r="N3751" t="s">
        <v>4788</v>
      </c>
      <c r="P3751" s="1" t="s">
        <v>8330</v>
      </c>
      <c r="Q3751" t="s">
        <v>8331</v>
      </c>
      <c r="R3751">
        <v>2904</v>
      </c>
    </row>
    <row r="3752" spans="1:20" x14ac:dyDescent="0.25">
      <c r="A3752" t="s">
        <v>20</v>
      </c>
      <c r="B3752" t="s">
        <v>4779</v>
      </c>
      <c r="C3752" t="s">
        <v>22</v>
      </c>
      <c r="D3752" t="s">
        <v>23</v>
      </c>
      <c r="E3752" t="s">
        <v>5</v>
      </c>
      <c r="G3752" t="s">
        <v>24</v>
      </c>
      <c r="H3752">
        <v>2239331</v>
      </c>
      <c r="I3752">
        <v>2239445</v>
      </c>
      <c r="J3752" t="s">
        <v>25</v>
      </c>
      <c r="O3752" t="s">
        <v>4780</v>
      </c>
      <c r="P3752" s="1" t="s">
        <v>8333</v>
      </c>
      <c r="Q3752" t="s">
        <v>8334</v>
      </c>
      <c r="R3752">
        <v>115</v>
      </c>
      <c r="T3752" t="s">
        <v>8335</v>
      </c>
    </row>
    <row r="3753" spans="1:20" x14ac:dyDescent="0.25">
      <c r="A3753" t="s">
        <v>4779</v>
      </c>
      <c r="C3753" t="s">
        <v>22</v>
      </c>
      <c r="D3753" t="s">
        <v>23</v>
      </c>
      <c r="E3753" t="s">
        <v>5</v>
      </c>
      <c r="G3753" t="s">
        <v>24</v>
      </c>
      <c r="H3753">
        <v>2239331</v>
      </c>
      <c r="I3753">
        <v>2239445</v>
      </c>
      <c r="J3753" t="s">
        <v>25</v>
      </c>
      <c r="N3753" t="s">
        <v>4784</v>
      </c>
      <c r="O3753" t="s">
        <v>4780</v>
      </c>
      <c r="P3753" s="1" t="s">
        <v>8333</v>
      </c>
      <c r="Q3753" t="s">
        <v>8334</v>
      </c>
      <c r="R3753">
        <v>115</v>
      </c>
    </row>
    <row r="3754" spans="1:20" x14ac:dyDescent="0.25">
      <c r="A3754" t="s">
        <v>20</v>
      </c>
      <c r="B3754" t="s">
        <v>21</v>
      </c>
      <c r="C3754" t="s">
        <v>22</v>
      </c>
      <c r="D3754" t="s">
        <v>23</v>
      </c>
      <c r="E3754" t="s">
        <v>5</v>
      </c>
      <c r="G3754" t="s">
        <v>24</v>
      </c>
      <c r="H3754">
        <v>2239583</v>
      </c>
      <c r="I3754">
        <v>2239993</v>
      </c>
      <c r="J3754" t="s">
        <v>25</v>
      </c>
      <c r="P3754" s="1" t="s">
        <v>8336</v>
      </c>
      <c r="Q3754" t="s">
        <v>8337</v>
      </c>
      <c r="R3754">
        <v>411</v>
      </c>
    </row>
    <row r="3755" spans="1:20" x14ac:dyDescent="0.25">
      <c r="A3755" t="s">
        <v>29</v>
      </c>
      <c r="B3755" t="s">
        <v>30</v>
      </c>
      <c r="C3755" t="s">
        <v>22</v>
      </c>
      <c r="D3755" t="s">
        <v>23</v>
      </c>
      <c r="E3755" t="s">
        <v>5</v>
      </c>
      <c r="G3755" t="s">
        <v>24</v>
      </c>
      <c r="H3755">
        <v>2239583</v>
      </c>
      <c r="I3755">
        <v>2239993</v>
      </c>
      <c r="J3755" t="s">
        <v>25</v>
      </c>
      <c r="K3755" t="s">
        <v>8338</v>
      </c>
      <c r="L3755" t="s">
        <v>8338</v>
      </c>
      <c r="N3755" t="s">
        <v>36</v>
      </c>
      <c r="P3755" s="1" t="s">
        <v>8336</v>
      </c>
      <c r="Q3755" t="s">
        <v>8337</v>
      </c>
      <c r="R3755">
        <v>411</v>
      </c>
      <c r="S3755">
        <v>136</v>
      </c>
    </row>
    <row r="3756" spans="1:20" x14ac:dyDescent="0.25">
      <c r="A3756" t="s">
        <v>20</v>
      </c>
      <c r="B3756" t="s">
        <v>21</v>
      </c>
      <c r="C3756" t="s">
        <v>22</v>
      </c>
      <c r="D3756" t="s">
        <v>23</v>
      </c>
      <c r="E3756" t="s">
        <v>5</v>
      </c>
      <c r="G3756" t="s">
        <v>24</v>
      </c>
      <c r="H3756">
        <v>2240008</v>
      </c>
      <c r="I3756">
        <v>2244387</v>
      </c>
      <c r="J3756" t="s">
        <v>25</v>
      </c>
      <c r="P3756" s="1" t="s">
        <v>8339</v>
      </c>
      <c r="Q3756" t="s">
        <v>8340</v>
      </c>
      <c r="R3756">
        <v>4380</v>
      </c>
      <c r="T3756" t="s">
        <v>8341</v>
      </c>
    </row>
    <row r="3757" spans="1:20" x14ac:dyDescent="0.25">
      <c r="A3757" t="s">
        <v>29</v>
      </c>
      <c r="B3757" t="s">
        <v>30</v>
      </c>
      <c r="C3757" t="s">
        <v>22</v>
      </c>
      <c r="D3757" t="s">
        <v>23</v>
      </c>
      <c r="E3757" t="s">
        <v>5</v>
      </c>
      <c r="G3757" t="s">
        <v>24</v>
      </c>
      <c r="H3757">
        <v>2240008</v>
      </c>
      <c r="I3757">
        <v>2244387</v>
      </c>
      <c r="J3757" t="s">
        <v>25</v>
      </c>
      <c r="K3757" t="s">
        <v>8342</v>
      </c>
      <c r="L3757" t="s">
        <v>8342</v>
      </c>
      <c r="N3757" t="s">
        <v>3467</v>
      </c>
      <c r="P3757" s="1" t="s">
        <v>8339</v>
      </c>
      <c r="Q3757" t="s">
        <v>8340</v>
      </c>
      <c r="R3757">
        <v>4380</v>
      </c>
      <c r="S3757">
        <v>1459</v>
      </c>
    </row>
    <row r="3758" spans="1:20" x14ac:dyDescent="0.25">
      <c r="A3758" t="s">
        <v>20</v>
      </c>
      <c r="B3758" t="s">
        <v>21</v>
      </c>
      <c r="C3758" t="s">
        <v>22</v>
      </c>
      <c r="D3758" t="s">
        <v>23</v>
      </c>
      <c r="E3758" t="s">
        <v>5</v>
      </c>
      <c r="G3758" t="s">
        <v>24</v>
      </c>
      <c r="H3758">
        <v>2244528</v>
      </c>
      <c r="I3758">
        <v>2248805</v>
      </c>
      <c r="J3758" t="s">
        <v>25</v>
      </c>
      <c r="P3758" s="1" t="s">
        <v>8343</v>
      </c>
      <c r="Q3758" t="s">
        <v>8344</v>
      </c>
      <c r="R3758">
        <v>4278</v>
      </c>
      <c r="T3758" t="s">
        <v>8345</v>
      </c>
    </row>
    <row r="3759" spans="1:20" x14ac:dyDescent="0.25">
      <c r="A3759" t="s">
        <v>29</v>
      </c>
      <c r="B3759" t="s">
        <v>30</v>
      </c>
      <c r="C3759" t="s">
        <v>22</v>
      </c>
      <c r="D3759" t="s">
        <v>23</v>
      </c>
      <c r="E3759" t="s">
        <v>5</v>
      </c>
      <c r="G3759" t="s">
        <v>24</v>
      </c>
      <c r="H3759">
        <v>2244528</v>
      </c>
      <c r="I3759">
        <v>2248805</v>
      </c>
      <c r="J3759" t="s">
        <v>25</v>
      </c>
      <c r="K3759" t="s">
        <v>8346</v>
      </c>
      <c r="L3759" t="s">
        <v>8346</v>
      </c>
      <c r="N3759" t="s">
        <v>3467</v>
      </c>
      <c r="P3759" s="1" t="s">
        <v>8343</v>
      </c>
      <c r="Q3759" t="s">
        <v>8344</v>
      </c>
      <c r="R3759">
        <v>4278</v>
      </c>
      <c r="S3759">
        <v>1425</v>
      </c>
    </row>
    <row r="3760" spans="1:20" x14ac:dyDescent="0.25">
      <c r="A3760" t="s">
        <v>20</v>
      </c>
      <c r="B3760" t="s">
        <v>21</v>
      </c>
      <c r="C3760" t="s">
        <v>22</v>
      </c>
      <c r="D3760" t="s">
        <v>23</v>
      </c>
      <c r="E3760" t="s">
        <v>5</v>
      </c>
      <c r="G3760" t="s">
        <v>24</v>
      </c>
      <c r="H3760">
        <v>2249033</v>
      </c>
      <c r="I3760">
        <v>2250286</v>
      </c>
      <c r="J3760" t="s">
        <v>25</v>
      </c>
      <c r="P3760" s="1" t="s">
        <v>8347</v>
      </c>
      <c r="Q3760" t="s">
        <v>8348</v>
      </c>
      <c r="R3760">
        <v>1254</v>
      </c>
      <c r="T3760" t="s">
        <v>8349</v>
      </c>
    </row>
    <row r="3761" spans="1:20" x14ac:dyDescent="0.25">
      <c r="A3761" t="s">
        <v>29</v>
      </c>
      <c r="B3761" t="s">
        <v>30</v>
      </c>
      <c r="C3761" t="s">
        <v>22</v>
      </c>
      <c r="D3761" t="s">
        <v>23</v>
      </c>
      <c r="E3761" t="s">
        <v>5</v>
      </c>
      <c r="G3761" t="s">
        <v>24</v>
      </c>
      <c r="H3761">
        <v>2249033</v>
      </c>
      <c r="I3761">
        <v>2250286</v>
      </c>
      <c r="J3761" t="s">
        <v>25</v>
      </c>
      <c r="K3761" t="s">
        <v>8350</v>
      </c>
      <c r="L3761" t="s">
        <v>8350</v>
      </c>
      <c r="N3761" t="s">
        <v>36</v>
      </c>
      <c r="P3761" s="1" t="s">
        <v>8347</v>
      </c>
      <c r="Q3761" t="s">
        <v>8348</v>
      </c>
      <c r="R3761">
        <v>1254</v>
      </c>
      <c r="S3761">
        <v>417</v>
      </c>
    </row>
    <row r="3762" spans="1:20" x14ac:dyDescent="0.25">
      <c r="A3762" t="s">
        <v>20</v>
      </c>
      <c r="B3762" t="s">
        <v>21</v>
      </c>
      <c r="C3762" t="s">
        <v>22</v>
      </c>
      <c r="D3762" t="s">
        <v>23</v>
      </c>
      <c r="E3762" t="s">
        <v>5</v>
      </c>
      <c r="G3762" t="s">
        <v>24</v>
      </c>
      <c r="H3762">
        <v>2250458</v>
      </c>
      <c r="I3762">
        <v>2252308</v>
      </c>
      <c r="J3762" t="s">
        <v>25</v>
      </c>
      <c r="P3762" s="1" t="s">
        <v>8351</v>
      </c>
      <c r="Q3762" t="s">
        <v>8352</v>
      </c>
      <c r="R3762">
        <v>1851</v>
      </c>
      <c r="T3762" t="s">
        <v>8353</v>
      </c>
    </row>
    <row r="3763" spans="1:20" x14ac:dyDescent="0.25">
      <c r="A3763" t="s">
        <v>29</v>
      </c>
      <c r="B3763" t="s">
        <v>30</v>
      </c>
      <c r="C3763" t="s">
        <v>22</v>
      </c>
      <c r="D3763" t="s">
        <v>23</v>
      </c>
      <c r="E3763" t="s">
        <v>5</v>
      </c>
      <c r="G3763" t="s">
        <v>24</v>
      </c>
      <c r="H3763">
        <v>2250458</v>
      </c>
      <c r="I3763">
        <v>2252308</v>
      </c>
      <c r="J3763" t="s">
        <v>25</v>
      </c>
      <c r="K3763" t="s">
        <v>8354</v>
      </c>
      <c r="L3763" t="s">
        <v>8354</v>
      </c>
      <c r="N3763" t="s">
        <v>2261</v>
      </c>
      <c r="P3763" s="1" t="s">
        <v>8351</v>
      </c>
      <c r="Q3763" t="s">
        <v>8352</v>
      </c>
      <c r="R3763">
        <v>1851</v>
      </c>
      <c r="S3763">
        <v>616</v>
      </c>
    </row>
    <row r="3764" spans="1:20" x14ac:dyDescent="0.25">
      <c r="A3764" t="s">
        <v>20</v>
      </c>
      <c r="B3764" t="s">
        <v>21</v>
      </c>
      <c r="C3764" t="s">
        <v>22</v>
      </c>
      <c r="D3764" t="s">
        <v>23</v>
      </c>
      <c r="E3764" t="s">
        <v>5</v>
      </c>
      <c r="G3764" t="s">
        <v>24</v>
      </c>
      <c r="H3764">
        <v>2252318</v>
      </c>
      <c r="I3764">
        <v>2252968</v>
      </c>
      <c r="J3764" t="s">
        <v>25</v>
      </c>
      <c r="P3764" s="1" t="s">
        <v>8355</v>
      </c>
      <c r="Q3764" t="s">
        <v>8356</v>
      </c>
      <c r="R3764">
        <v>651</v>
      </c>
      <c r="T3764" t="s">
        <v>8357</v>
      </c>
    </row>
    <row r="3765" spans="1:20" x14ac:dyDescent="0.25">
      <c r="A3765" t="s">
        <v>29</v>
      </c>
      <c r="B3765" t="s">
        <v>30</v>
      </c>
      <c r="C3765" t="s">
        <v>22</v>
      </c>
      <c r="D3765" t="s">
        <v>23</v>
      </c>
      <c r="E3765" t="s">
        <v>5</v>
      </c>
      <c r="G3765" t="s">
        <v>24</v>
      </c>
      <c r="H3765">
        <v>2252318</v>
      </c>
      <c r="I3765">
        <v>2252968</v>
      </c>
      <c r="J3765" t="s">
        <v>25</v>
      </c>
      <c r="K3765" t="s">
        <v>8358</v>
      </c>
      <c r="L3765" t="s">
        <v>8358</v>
      </c>
      <c r="N3765" t="s">
        <v>36</v>
      </c>
      <c r="P3765" s="1" t="s">
        <v>8355</v>
      </c>
      <c r="Q3765" t="s">
        <v>8356</v>
      </c>
      <c r="R3765">
        <v>651</v>
      </c>
      <c r="S3765">
        <v>216</v>
      </c>
    </row>
    <row r="3766" spans="1:20" x14ac:dyDescent="0.25">
      <c r="A3766" t="s">
        <v>20</v>
      </c>
      <c r="B3766" t="s">
        <v>21</v>
      </c>
      <c r="C3766" t="s">
        <v>22</v>
      </c>
      <c r="D3766" t="s">
        <v>23</v>
      </c>
      <c r="E3766" t="s">
        <v>5</v>
      </c>
      <c r="G3766" t="s">
        <v>24</v>
      </c>
      <c r="H3766">
        <v>2253055</v>
      </c>
      <c r="I3766">
        <v>2253411</v>
      </c>
      <c r="J3766" t="s">
        <v>25</v>
      </c>
      <c r="P3766" s="1" t="s">
        <v>8359</v>
      </c>
      <c r="Q3766" t="s">
        <v>8360</v>
      </c>
      <c r="R3766">
        <v>357</v>
      </c>
      <c r="T3766" t="s">
        <v>8361</v>
      </c>
    </row>
    <row r="3767" spans="1:20" x14ac:dyDescent="0.25">
      <c r="A3767" t="s">
        <v>29</v>
      </c>
      <c r="B3767" t="s">
        <v>30</v>
      </c>
      <c r="C3767" t="s">
        <v>22</v>
      </c>
      <c r="D3767" t="s">
        <v>23</v>
      </c>
      <c r="E3767" t="s">
        <v>5</v>
      </c>
      <c r="G3767" t="s">
        <v>24</v>
      </c>
      <c r="H3767">
        <v>2253055</v>
      </c>
      <c r="I3767">
        <v>2253411</v>
      </c>
      <c r="J3767" t="s">
        <v>25</v>
      </c>
      <c r="K3767" t="s">
        <v>8362</v>
      </c>
      <c r="L3767" t="s">
        <v>8362</v>
      </c>
      <c r="N3767" t="s">
        <v>36</v>
      </c>
      <c r="P3767" s="1" t="s">
        <v>8359</v>
      </c>
      <c r="Q3767" t="s">
        <v>8360</v>
      </c>
      <c r="R3767">
        <v>357</v>
      </c>
      <c r="S3767">
        <v>118</v>
      </c>
    </row>
    <row r="3768" spans="1:20" x14ac:dyDescent="0.25">
      <c r="A3768" t="s">
        <v>20</v>
      </c>
      <c r="B3768" t="s">
        <v>21</v>
      </c>
      <c r="C3768" t="s">
        <v>22</v>
      </c>
      <c r="D3768" t="s">
        <v>23</v>
      </c>
      <c r="E3768" t="s">
        <v>5</v>
      </c>
      <c r="G3768" t="s">
        <v>24</v>
      </c>
      <c r="H3768">
        <v>2253430</v>
      </c>
      <c r="I3768">
        <v>2253903</v>
      </c>
      <c r="J3768" t="s">
        <v>25</v>
      </c>
      <c r="P3768" s="1" t="s">
        <v>8363</v>
      </c>
      <c r="Q3768" t="s">
        <v>8364</v>
      </c>
      <c r="R3768">
        <v>474</v>
      </c>
      <c r="T3768" t="s">
        <v>8365</v>
      </c>
    </row>
    <row r="3769" spans="1:20" x14ac:dyDescent="0.25">
      <c r="A3769" t="s">
        <v>29</v>
      </c>
      <c r="B3769" t="s">
        <v>30</v>
      </c>
      <c r="C3769" t="s">
        <v>22</v>
      </c>
      <c r="D3769" t="s">
        <v>23</v>
      </c>
      <c r="E3769" t="s">
        <v>5</v>
      </c>
      <c r="G3769" t="s">
        <v>24</v>
      </c>
      <c r="H3769">
        <v>2253430</v>
      </c>
      <c r="I3769">
        <v>2253903</v>
      </c>
      <c r="J3769" t="s">
        <v>25</v>
      </c>
      <c r="K3769" t="s">
        <v>8366</v>
      </c>
      <c r="L3769" t="s">
        <v>8366</v>
      </c>
      <c r="N3769" t="s">
        <v>36</v>
      </c>
      <c r="P3769" s="1" t="s">
        <v>8363</v>
      </c>
      <c r="Q3769" t="s">
        <v>8364</v>
      </c>
      <c r="R3769">
        <v>474</v>
      </c>
      <c r="S3769">
        <v>157</v>
      </c>
    </row>
    <row r="3770" spans="1:20" x14ac:dyDescent="0.25">
      <c r="A3770" t="s">
        <v>20</v>
      </c>
      <c r="B3770" t="s">
        <v>21</v>
      </c>
      <c r="C3770" t="s">
        <v>22</v>
      </c>
      <c r="D3770" t="s">
        <v>23</v>
      </c>
      <c r="E3770" t="s">
        <v>5</v>
      </c>
      <c r="G3770" t="s">
        <v>24</v>
      </c>
      <c r="H3770">
        <v>2253910</v>
      </c>
      <c r="I3770">
        <v>2254860</v>
      </c>
      <c r="J3770" t="s">
        <v>71</v>
      </c>
      <c r="P3770" s="1" t="s">
        <v>8367</v>
      </c>
      <c r="Q3770" t="s">
        <v>8368</v>
      </c>
      <c r="R3770">
        <v>951</v>
      </c>
      <c r="T3770" t="s">
        <v>8369</v>
      </c>
    </row>
    <row r="3771" spans="1:20" x14ac:dyDescent="0.25">
      <c r="A3771" t="s">
        <v>29</v>
      </c>
      <c r="B3771" t="s">
        <v>30</v>
      </c>
      <c r="C3771" t="s">
        <v>22</v>
      </c>
      <c r="D3771" t="s">
        <v>23</v>
      </c>
      <c r="E3771" t="s">
        <v>5</v>
      </c>
      <c r="G3771" t="s">
        <v>24</v>
      </c>
      <c r="H3771">
        <v>2253910</v>
      </c>
      <c r="I3771">
        <v>2254860</v>
      </c>
      <c r="J3771" t="s">
        <v>71</v>
      </c>
      <c r="K3771" t="s">
        <v>8370</v>
      </c>
      <c r="L3771" t="s">
        <v>8370</v>
      </c>
      <c r="N3771" t="s">
        <v>36</v>
      </c>
      <c r="P3771" s="1" t="s">
        <v>8367</v>
      </c>
      <c r="Q3771" t="s">
        <v>8368</v>
      </c>
      <c r="R3771">
        <v>951</v>
      </c>
      <c r="S3771">
        <v>316</v>
      </c>
    </row>
    <row r="3772" spans="1:20" x14ac:dyDescent="0.25">
      <c r="A3772" t="s">
        <v>20</v>
      </c>
      <c r="B3772" t="s">
        <v>21</v>
      </c>
      <c r="C3772" t="s">
        <v>22</v>
      </c>
      <c r="D3772" t="s">
        <v>23</v>
      </c>
      <c r="E3772" t="s">
        <v>5</v>
      </c>
      <c r="G3772" t="s">
        <v>24</v>
      </c>
      <c r="H3772">
        <v>2254875</v>
      </c>
      <c r="I3772">
        <v>2256011</v>
      </c>
      <c r="J3772" t="s">
        <v>71</v>
      </c>
      <c r="P3772" s="1" t="s">
        <v>8371</v>
      </c>
      <c r="Q3772" t="s">
        <v>8372</v>
      </c>
      <c r="R3772">
        <v>1137</v>
      </c>
      <c r="T3772" t="s">
        <v>8373</v>
      </c>
    </row>
    <row r="3773" spans="1:20" x14ac:dyDescent="0.25">
      <c r="A3773" t="s">
        <v>29</v>
      </c>
      <c r="B3773" t="s">
        <v>30</v>
      </c>
      <c r="C3773" t="s">
        <v>22</v>
      </c>
      <c r="D3773" t="s">
        <v>23</v>
      </c>
      <c r="E3773" t="s">
        <v>5</v>
      </c>
      <c r="G3773" t="s">
        <v>24</v>
      </c>
      <c r="H3773">
        <v>2254875</v>
      </c>
      <c r="I3773">
        <v>2256011</v>
      </c>
      <c r="J3773" t="s">
        <v>71</v>
      </c>
      <c r="K3773" t="s">
        <v>8374</v>
      </c>
      <c r="L3773" t="s">
        <v>8374</v>
      </c>
      <c r="N3773" t="s">
        <v>36</v>
      </c>
      <c r="P3773" s="1" t="s">
        <v>8371</v>
      </c>
      <c r="Q3773" t="s">
        <v>8372</v>
      </c>
      <c r="R3773">
        <v>1137</v>
      </c>
      <c r="S3773">
        <v>378</v>
      </c>
    </row>
    <row r="3774" spans="1:20" x14ac:dyDescent="0.25">
      <c r="A3774" t="s">
        <v>20</v>
      </c>
      <c r="B3774" t="s">
        <v>21</v>
      </c>
      <c r="C3774" t="s">
        <v>22</v>
      </c>
      <c r="D3774" t="s">
        <v>23</v>
      </c>
      <c r="E3774" t="s">
        <v>5</v>
      </c>
      <c r="G3774" t="s">
        <v>24</v>
      </c>
      <c r="H3774">
        <v>2256178</v>
      </c>
      <c r="I3774">
        <v>2256423</v>
      </c>
      <c r="J3774" t="s">
        <v>71</v>
      </c>
      <c r="P3774" s="1" t="s">
        <v>8375</v>
      </c>
      <c r="Q3774" t="s">
        <v>8376</v>
      </c>
      <c r="R3774">
        <v>246</v>
      </c>
    </row>
    <row r="3775" spans="1:20" x14ac:dyDescent="0.25">
      <c r="A3775" t="s">
        <v>29</v>
      </c>
      <c r="B3775" t="s">
        <v>30</v>
      </c>
      <c r="C3775" t="s">
        <v>22</v>
      </c>
      <c r="D3775" t="s">
        <v>23</v>
      </c>
      <c r="E3775" t="s">
        <v>5</v>
      </c>
      <c r="G3775" t="s">
        <v>24</v>
      </c>
      <c r="H3775">
        <v>2256178</v>
      </c>
      <c r="I3775">
        <v>2256423</v>
      </c>
      <c r="J3775" t="s">
        <v>71</v>
      </c>
      <c r="K3775" t="s">
        <v>8377</v>
      </c>
      <c r="L3775" t="s">
        <v>8377</v>
      </c>
      <c r="N3775" t="s">
        <v>36</v>
      </c>
      <c r="P3775" s="1" t="s">
        <v>8375</v>
      </c>
      <c r="Q3775" t="s">
        <v>8376</v>
      </c>
      <c r="R3775">
        <v>246</v>
      </c>
      <c r="S3775">
        <v>81</v>
      </c>
    </row>
    <row r="3776" spans="1:20" x14ac:dyDescent="0.25">
      <c r="A3776" t="s">
        <v>20</v>
      </c>
      <c r="B3776" t="s">
        <v>21</v>
      </c>
      <c r="C3776" t="s">
        <v>22</v>
      </c>
      <c r="D3776" t="s">
        <v>23</v>
      </c>
      <c r="E3776" t="s">
        <v>5</v>
      </c>
      <c r="G3776" t="s">
        <v>24</v>
      </c>
      <c r="H3776">
        <v>2256492</v>
      </c>
      <c r="I3776">
        <v>2257379</v>
      </c>
      <c r="J3776" t="s">
        <v>71</v>
      </c>
      <c r="P3776" s="1" t="s">
        <v>8378</v>
      </c>
      <c r="Q3776" t="s">
        <v>8379</v>
      </c>
      <c r="R3776">
        <v>888</v>
      </c>
      <c r="T3776" t="s">
        <v>8380</v>
      </c>
    </row>
    <row r="3777" spans="1:20" x14ac:dyDescent="0.25">
      <c r="A3777" t="s">
        <v>29</v>
      </c>
      <c r="B3777" t="s">
        <v>30</v>
      </c>
      <c r="C3777" t="s">
        <v>22</v>
      </c>
      <c r="D3777" t="s">
        <v>23</v>
      </c>
      <c r="E3777" t="s">
        <v>5</v>
      </c>
      <c r="G3777" t="s">
        <v>24</v>
      </c>
      <c r="H3777">
        <v>2256492</v>
      </c>
      <c r="I3777">
        <v>2257379</v>
      </c>
      <c r="J3777" t="s">
        <v>71</v>
      </c>
      <c r="K3777" t="s">
        <v>8381</v>
      </c>
      <c r="L3777" t="s">
        <v>8381</v>
      </c>
      <c r="N3777" t="s">
        <v>8382</v>
      </c>
      <c r="P3777" s="1" t="s">
        <v>8378</v>
      </c>
      <c r="Q3777" t="s">
        <v>8379</v>
      </c>
      <c r="R3777">
        <v>888</v>
      </c>
      <c r="S3777">
        <v>295</v>
      </c>
    </row>
    <row r="3778" spans="1:20" x14ac:dyDescent="0.25">
      <c r="A3778" t="s">
        <v>20</v>
      </c>
      <c r="B3778" t="s">
        <v>21</v>
      </c>
      <c r="C3778" t="s">
        <v>22</v>
      </c>
      <c r="D3778" t="s">
        <v>23</v>
      </c>
      <c r="E3778" t="s">
        <v>5</v>
      </c>
      <c r="G3778" t="s">
        <v>24</v>
      </c>
      <c r="H3778">
        <v>2257386</v>
      </c>
      <c r="I3778">
        <v>2258471</v>
      </c>
      <c r="J3778" t="s">
        <v>71</v>
      </c>
      <c r="O3778" t="s">
        <v>8383</v>
      </c>
      <c r="P3778" s="1" t="s">
        <v>8384</v>
      </c>
      <c r="Q3778" t="s">
        <v>8385</v>
      </c>
      <c r="R3778">
        <v>1086</v>
      </c>
      <c r="T3778" t="s">
        <v>8386</v>
      </c>
    </row>
    <row r="3779" spans="1:20" x14ac:dyDescent="0.25">
      <c r="A3779" t="s">
        <v>29</v>
      </c>
      <c r="B3779" t="s">
        <v>30</v>
      </c>
      <c r="C3779" t="s">
        <v>22</v>
      </c>
      <c r="D3779" t="s">
        <v>23</v>
      </c>
      <c r="E3779" t="s">
        <v>5</v>
      </c>
      <c r="G3779" t="s">
        <v>24</v>
      </c>
      <c r="H3779">
        <v>2257386</v>
      </c>
      <c r="I3779">
        <v>2258471</v>
      </c>
      <c r="J3779" t="s">
        <v>71</v>
      </c>
      <c r="K3779" t="s">
        <v>8387</v>
      </c>
      <c r="L3779" t="s">
        <v>8387</v>
      </c>
      <c r="N3779" t="s">
        <v>8388</v>
      </c>
      <c r="O3779" t="s">
        <v>8383</v>
      </c>
      <c r="P3779" s="1" t="s">
        <v>8384</v>
      </c>
      <c r="Q3779" t="s">
        <v>8385</v>
      </c>
      <c r="R3779">
        <v>1086</v>
      </c>
      <c r="S3779">
        <v>361</v>
      </c>
    </row>
    <row r="3780" spans="1:20" x14ac:dyDescent="0.25">
      <c r="A3780" t="s">
        <v>20</v>
      </c>
      <c r="B3780" t="s">
        <v>21</v>
      </c>
      <c r="C3780" t="s">
        <v>22</v>
      </c>
      <c r="D3780" t="s">
        <v>23</v>
      </c>
      <c r="E3780" t="s">
        <v>5</v>
      </c>
      <c r="G3780" t="s">
        <v>24</v>
      </c>
      <c r="H3780">
        <v>2258576</v>
      </c>
      <c r="I3780">
        <v>2259154</v>
      </c>
      <c r="J3780" t="s">
        <v>25</v>
      </c>
      <c r="P3780" s="1" t="s">
        <v>8389</v>
      </c>
      <c r="Q3780" t="s">
        <v>8390</v>
      </c>
      <c r="R3780">
        <v>579</v>
      </c>
      <c r="T3780" t="s">
        <v>8391</v>
      </c>
    </row>
    <row r="3781" spans="1:20" x14ac:dyDescent="0.25">
      <c r="A3781" t="s">
        <v>29</v>
      </c>
      <c r="B3781" t="s">
        <v>30</v>
      </c>
      <c r="C3781" t="s">
        <v>22</v>
      </c>
      <c r="D3781" t="s">
        <v>23</v>
      </c>
      <c r="E3781" t="s">
        <v>5</v>
      </c>
      <c r="G3781" t="s">
        <v>24</v>
      </c>
      <c r="H3781">
        <v>2258576</v>
      </c>
      <c r="I3781">
        <v>2259154</v>
      </c>
      <c r="J3781" t="s">
        <v>25</v>
      </c>
      <c r="K3781" t="s">
        <v>8392</v>
      </c>
      <c r="L3781" t="s">
        <v>8392</v>
      </c>
      <c r="N3781" t="s">
        <v>36</v>
      </c>
      <c r="P3781" s="1" t="s">
        <v>8389</v>
      </c>
      <c r="Q3781" t="s">
        <v>8390</v>
      </c>
      <c r="R3781">
        <v>579</v>
      </c>
      <c r="S3781">
        <v>192</v>
      </c>
    </row>
    <row r="3782" spans="1:20" x14ac:dyDescent="0.25">
      <c r="A3782" t="s">
        <v>20</v>
      </c>
      <c r="B3782" t="s">
        <v>21</v>
      </c>
      <c r="C3782" t="s">
        <v>22</v>
      </c>
      <c r="D3782" t="s">
        <v>23</v>
      </c>
      <c r="E3782" t="s">
        <v>5</v>
      </c>
      <c r="G3782" t="s">
        <v>24</v>
      </c>
      <c r="H3782">
        <v>2259395</v>
      </c>
      <c r="I3782">
        <v>2259952</v>
      </c>
      <c r="J3782" t="s">
        <v>25</v>
      </c>
      <c r="P3782" s="1" t="s">
        <v>8393</v>
      </c>
      <c r="Q3782" t="s">
        <v>8394</v>
      </c>
      <c r="R3782">
        <v>558</v>
      </c>
      <c r="T3782" t="s">
        <v>8395</v>
      </c>
    </row>
    <row r="3783" spans="1:20" x14ac:dyDescent="0.25">
      <c r="A3783" t="s">
        <v>29</v>
      </c>
      <c r="B3783" t="s">
        <v>30</v>
      </c>
      <c r="C3783" t="s">
        <v>22</v>
      </c>
      <c r="D3783" t="s">
        <v>23</v>
      </c>
      <c r="E3783" t="s">
        <v>5</v>
      </c>
      <c r="G3783" t="s">
        <v>24</v>
      </c>
      <c r="H3783">
        <v>2259395</v>
      </c>
      <c r="I3783">
        <v>2259952</v>
      </c>
      <c r="J3783" t="s">
        <v>25</v>
      </c>
      <c r="K3783" t="s">
        <v>8396</v>
      </c>
      <c r="L3783" t="s">
        <v>8396</v>
      </c>
      <c r="N3783" t="s">
        <v>8397</v>
      </c>
      <c r="P3783" s="1" t="s">
        <v>8393</v>
      </c>
      <c r="Q3783" t="s">
        <v>8394</v>
      </c>
      <c r="R3783">
        <v>558</v>
      </c>
      <c r="S3783">
        <v>185</v>
      </c>
    </row>
    <row r="3784" spans="1:20" x14ac:dyDescent="0.25">
      <c r="A3784" t="s">
        <v>20</v>
      </c>
      <c r="B3784" t="s">
        <v>21</v>
      </c>
      <c r="C3784" t="s">
        <v>22</v>
      </c>
      <c r="D3784" t="s">
        <v>23</v>
      </c>
      <c r="E3784" t="s">
        <v>5</v>
      </c>
      <c r="G3784" t="s">
        <v>24</v>
      </c>
      <c r="H3784">
        <v>2260035</v>
      </c>
      <c r="I3784">
        <v>2260481</v>
      </c>
      <c r="J3784" t="s">
        <v>25</v>
      </c>
      <c r="P3784" s="1" t="s">
        <v>8398</v>
      </c>
      <c r="Q3784" t="s">
        <v>8399</v>
      </c>
      <c r="R3784">
        <v>447</v>
      </c>
      <c r="T3784" t="s">
        <v>8400</v>
      </c>
    </row>
    <row r="3785" spans="1:20" x14ac:dyDescent="0.25">
      <c r="A3785" t="s">
        <v>29</v>
      </c>
      <c r="B3785" t="s">
        <v>30</v>
      </c>
      <c r="C3785" t="s">
        <v>22</v>
      </c>
      <c r="D3785" t="s">
        <v>23</v>
      </c>
      <c r="E3785" t="s">
        <v>5</v>
      </c>
      <c r="G3785" t="s">
        <v>24</v>
      </c>
      <c r="H3785">
        <v>2260035</v>
      </c>
      <c r="I3785">
        <v>2260481</v>
      </c>
      <c r="J3785" t="s">
        <v>25</v>
      </c>
      <c r="K3785" t="s">
        <v>8401</v>
      </c>
      <c r="L3785" t="s">
        <v>8401</v>
      </c>
      <c r="N3785" t="s">
        <v>7063</v>
      </c>
      <c r="P3785" s="1" t="s">
        <v>8398</v>
      </c>
      <c r="Q3785" t="s">
        <v>8399</v>
      </c>
      <c r="R3785">
        <v>447</v>
      </c>
      <c r="S3785">
        <v>148</v>
      </c>
    </row>
    <row r="3786" spans="1:20" x14ac:dyDescent="0.25">
      <c r="A3786" t="s">
        <v>20</v>
      </c>
      <c r="B3786" t="s">
        <v>21</v>
      </c>
      <c r="C3786" t="s">
        <v>22</v>
      </c>
      <c r="D3786" t="s">
        <v>23</v>
      </c>
      <c r="E3786" t="s">
        <v>5</v>
      </c>
      <c r="G3786" t="s">
        <v>24</v>
      </c>
      <c r="H3786">
        <v>2260478</v>
      </c>
      <c r="I3786">
        <v>2261137</v>
      </c>
      <c r="J3786" t="s">
        <v>71</v>
      </c>
      <c r="P3786" s="1" t="s">
        <v>8402</v>
      </c>
      <c r="Q3786" t="s">
        <v>8403</v>
      </c>
      <c r="R3786">
        <v>660</v>
      </c>
      <c r="T3786" t="s">
        <v>8404</v>
      </c>
    </row>
    <row r="3787" spans="1:20" x14ac:dyDescent="0.25">
      <c r="A3787" t="s">
        <v>29</v>
      </c>
      <c r="B3787" t="s">
        <v>30</v>
      </c>
      <c r="C3787" t="s">
        <v>22</v>
      </c>
      <c r="D3787" t="s">
        <v>23</v>
      </c>
      <c r="E3787" t="s">
        <v>5</v>
      </c>
      <c r="G3787" t="s">
        <v>24</v>
      </c>
      <c r="H3787">
        <v>2260478</v>
      </c>
      <c r="I3787">
        <v>2261137</v>
      </c>
      <c r="J3787" t="s">
        <v>71</v>
      </c>
      <c r="K3787" t="s">
        <v>8405</v>
      </c>
      <c r="L3787" t="s">
        <v>8405</v>
      </c>
      <c r="N3787" t="s">
        <v>8406</v>
      </c>
      <c r="P3787" s="1" t="s">
        <v>8402</v>
      </c>
      <c r="Q3787" t="s">
        <v>8403</v>
      </c>
      <c r="R3787">
        <v>660</v>
      </c>
      <c r="S3787">
        <v>219</v>
      </c>
    </row>
    <row r="3788" spans="1:20" x14ac:dyDescent="0.25">
      <c r="A3788" t="s">
        <v>20</v>
      </c>
      <c r="B3788" t="s">
        <v>21</v>
      </c>
      <c r="C3788" t="s">
        <v>22</v>
      </c>
      <c r="D3788" t="s">
        <v>23</v>
      </c>
      <c r="E3788" t="s">
        <v>5</v>
      </c>
      <c r="G3788" t="s">
        <v>24</v>
      </c>
      <c r="H3788">
        <v>2261270</v>
      </c>
      <c r="I3788">
        <v>2262673</v>
      </c>
      <c r="J3788" t="s">
        <v>71</v>
      </c>
      <c r="P3788" s="1" t="s">
        <v>8407</v>
      </c>
      <c r="Q3788" t="s">
        <v>8408</v>
      </c>
      <c r="R3788">
        <v>1404</v>
      </c>
      <c r="T3788" t="s">
        <v>8409</v>
      </c>
    </row>
    <row r="3789" spans="1:20" x14ac:dyDescent="0.25">
      <c r="A3789" t="s">
        <v>29</v>
      </c>
      <c r="B3789" t="s">
        <v>30</v>
      </c>
      <c r="C3789" t="s">
        <v>22</v>
      </c>
      <c r="D3789" t="s">
        <v>23</v>
      </c>
      <c r="E3789" t="s">
        <v>5</v>
      </c>
      <c r="G3789" t="s">
        <v>24</v>
      </c>
      <c r="H3789">
        <v>2261270</v>
      </c>
      <c r="I3789">
        <v>2262673</v>
      </c>
      <c r="J3789" t="s">
        <v>71</v>
      </c>
      <c r="K3789" t="s">
        <v>8410</v>
      </c>
      <c r="L3789" t="s">
        <v>8410</v>
      </c>
      <c r="N3789" t="s">
        <v>436</v>
      </c>
      <c r="P3789" s="1" t="s">
        <v>8407</v>
      </c>
      <c r="Q3789" t="s">
        <v>8408</v>
      </c>
      <c r="R3789">
        <v>1404</v>
      </c>
      <c r="S3789">
        <v>467</v>
      </c>
    </row>
    <row r="3790" spans="1:20" x14ac:dyDescent="0.25">
      <c r="A3790" t="s">
        <v>20</v>
      </c>
      <c r="B3790" t="s">
        <v>21</v>
      </c>
      <c r="C3790" t="s">
        <v>22</v>
      </c>
      <c r="D3790" t="s">
        <v>23</v>
      </c>
      <c r="E3790" t="s">
        <v>5</v>
      </c>
      <c r="G3790" t="s">
        <v>24</v>
      </c>
      <c r="H3790">
        <v>2262770</v>
      </c>
      <c r="I3790">
        <v>2263660</v>
      </c>
      <c r="J3790" t="s">
        <v>71</v>
      </c>
      <c r="P3790" s="1" t="s">
        <v>8411</v>
      </c>
      <c r="Q3790" t="s">
        <v>8412</v>
      </c>
      <c r="R3790">
        <v>891</v>
      </c>
      <c r="T3790" t="s">
        <v>8413</v>
      </c>
    </row>
    <row r="3791" spans="1:20" x14ac:dyDescent="0.25">
      <c r="A3791" t="s">
        <v>29</v>
      </c>
      <c r="B3791" t="s">
        <v>30</v>
      </c>
      <c r="C3791" t="s">
        <v>22</v>
      </c>
      <c r="D3791" t="s">
        <v>23</v>
      </c>
      <c r="E3791" t="s">
        <v>5</v>
      </c>
      <c r="G3791" t="s">
        <v>24</v>
      </c>
      <c r="H3791">
        <v>2262770</v>
      </c>
      <c r="I3791">
        <v>2263660</v>
      </c>
      <c r="J3791" t="s">
        <v>71</v>
      </c>
      <c r="K3791" t="s">
        <v>8414</v>
      </c>
      <c r="L3791" t="s">
        <v>8414</v>
      </c>
      <c r="N3791" t="s">
        <v>36</v>
      </c>
      <c r="P3791" s="1" t="s">
        <v>8411</v>
      </c>
      <c r="Q3791" t="s">
        <v>8412</v>
      </c>
      <c r="R3791">
        <v>891</v>
      </c>
      <c r="S3791">
        <v>296</v>
      </c>
    </row>
    <row r="3792" spans="1:20" x14ac:dyDescent="0.25">
      <c r="A3792" t="s">
        <v>20</v>
      </c>
      <c r="B3792" t="s">
        <v>21</v>
      </c>
      <c r="C3792" t="s">
        <v>22</v>
      </c>
      <c r="D3792" t="s">
        <v>23</v>
      </c>
      <c r="E3792" t="s">
        <v>5</v>
      </c>
      <c r="G3792" t="s">
        <v>24</v>
      </c>
      <c r="H3792">
        <v>2263730</v>
      </c>
      <c r="I3792">
        <v>2264122</v>
      </c>
      <c r="J3792" t="s">
        <v>25</v>
      </c>
      <c r="P3792" s="1" t="s">
        <v>8415</v>
      </c>
      <c r="Q3792" t="s">
        <v>8416</v>
      </c>
      <c r="R3792">
        <v>393</v>
      </c>
      <c r="T3792" t="s">
        <v>8417</v>
      </c>
    </row>
    <row r="3793" spans="1:20" x14ac:dyDescent="0.25">
      <c r="A3793" t="s">
        <v>29</v>
      </c>
      <c r="B3793" t="s">
        <v>30</v>
      </c>
      <c r="C3793" t="s">
        <v>22</v>
      </c>
      <c r="D3793" t="s">
        <v>23</v>
      </c>
      <c r="E3793" t="s">
        <v>5</v>
      </c>
      <c r="G3793" t="s">
        <v>24</v>
      </c>
      <c r="H3793">
        <v>2263730</v>
      </c>
      <c r="I3793">
        <v>2264122</v>
      </c>
      <c r="J3793" t="s">
        <v>25</v>
      </c>
      <c r="K3793" t="s">
        <v>8418</v>
      </c>
      <c r="L3793" t="s">
        <v>8418</v>
      </c>
      <c r="N3793" t="s">
        <v>8419</v>
      </c>
      <c r="P3793" s="1" t="s">
        <v>8415</v>
      </c>
      <c r="Q3793" t="s">
        <v>8416</v>
      </c>
      <c r="R3793">
        <v>393</v>
      </c>
      <c r="S3793">
        <v>130</v>
      </c>
    </row>
    <row r="3794" spans="1:20" x14ac:dyDescent="0.25">
      <c r="A3794" t="s">
        <v>20</v>
      </c>
      <c r="B3794" t="s">
        <v>21</v>
      </c>
      <c r="C3794" t="s">
        <v>22</v>
      </c>
      <c r="D3794" t="s">
        <v>23</v>
      </c>
      <c r="E3794" t="s">
        <v>5</v>
      </c>
      <c r="G3794" t="s">
        <v>24</v>
      </c>
      <c r="H3794">
        <v>2264261</v>
      </c>
      <c r="I3794">
        <v>2265352</v>
      </c>
      <c r="J3794" t="s">
        <v>71</v>
      </c>
      <c r="P3794" s="1" t="s">
        <v>8420</v>
      </c>
      <c r="Q3794" t="s">
        <v>8421</v>
      </c>
      <c r="R3794">
        <v>1092</v>
      </c>
      <c r="T3794" t="s">
        <v>8422</v>
      </c>
    </row>
    <row r="3795" spans="1:20" x14ac:dyDescent="0.25">
      <c r="A3795" t="s">
        <v>29</v>
      </c>
      <c r="B3795" t="s">
        <v>30</v>
      </c>
      <c r="C3795" t="s">
        <v>22</v>
      </c>
      <c r="D3795" t="s">
        <v>23</v>
      </c>
      <c r="E3795" t="s">
        <v>5</v>
      </c>
      <c r="G3795" t="s">
        <v>24</v>
      </c>
      <c r="H3795">
        <v>2264261</v>
      </c>
      <c r="I3795">
        <v>2265352</v>
      </c>
      <c r="J3795" t="s">
        <v>71</v>
      </c>
      <c r="K3795" t="s">
        <v>8423</v>
      </c>
      <c r="L3795" t="s">
        <v>8423</v>
      </c>
      <c r="N3795" t="s">
        <v>36</v>
      </c>
      <c r="P3795" s="1" t="s">
        <v>8420</v>
      </c>
      <c r="Q3795" t="s">
        <v>8421</v>
      </c>
      <c r="R3795">
        <v>1092</v>
      </c>
      <c r="S3795">
        <v>363</v>
      </c>
    </row>
    <row r="3796" spans="1:20" x14ac:dyDescent="0.25">
      <c r="A3796" t="s">
        <v>20</v>
      </c>
      <c r="B3796" t="s">
        <v>21</v>
      </c>
      <c r="C3796" t="s">
        <v>22</v>
      </c>
      <c r="D3796" t="s">
        <v>23</v>
      </c>
      <c r="E3796" t="s">
        <v>5</v>
      </c>
      <c r="G3796" t="s">
        <v>24</v>
      </c>
      <c r="H3796">
        <v>2265429</v>
      </c>
      <c r="I3796">
        <v>2267285</v>
      </c>
      <c r="J3796" t="s">
        <v>25</v>
      </c>
      <c r="P3796" s="1" t="s">
        <v>8424</v>
      </c>
      <c r="Q3796" t="s">
        <v>8425</v>
      </c>
      <c r="R3796">
        <v>1857</v>
      </c>
      <c r="T3796" t="s">
        <v>8426</v>
      </c>
    </row>
    <row r="3797" spans="1:20" x14ac:dyDescent="0.25">
      <c r="A3797" t="s">
        <v>29</v>
      </c>
      <c r="B3797" t="s">
        <v>30</v>
      </c>
      <c r="C3797" t="s">
        <v>22</v>
      </c>
      <c r="D3797" t="s">
        <v>23</v>
      </c>
      <c r="E3797" t="s">
        <v>5</v>
      </c>
      <c r="G3797" t="s">
        <v>24</v>
      </c>
      <c r="H3797">
        <v>2265429</v>
      </c>
      <c r="I3797">
        <v>2267285</v>
      </c>
      <c r="J3797" t="s">
        <v>25</v>
      </c>
      <c r="K3797" t="s">
        <v>8427</v>
      </c>
      <c r="L3797" t="s">
        <v>8427</v>
      </c>
      <c r="N3797" t="s">
        <v>2261</v>
      </c>
      <c r="P3797" s="1" t="s">
        <v>8424</v>
      </c>
      <c r="Q3797" t="s">
        <v>8425</v>
      </c>
      <c r="R3797">
        <v>1857</v>
      </c>
      <c r="S3797">
        <v>618</v>
      </c>
    </row>
    <row r="3798" spans="1:20" x14ac:dyDescent="0.25">
      <c r="A3798" t="s">
        <v>20</v>
      </c>
      <c r="B3798" t="s">
        <v>21</v>
      </c>
      <c r="C3798" t="s">
        <v>22</v>
      </c>
      <c r="D3798" t="s">
        <v>23</v>
      </c>
      <c r="E3798" t="s">
        <v>5</v>
      </c>
      <c r="G3798" t="s">
        <v>24</v>
      </c>
      <c r="H3798">
        <v>2267378</v>
      </c>
      <c r="I3798">
        <v>2270458</v>
      </c>
      <c r="J3798" t="s">
        <v>25</v>
      </c>
      <c r="P3798" s="1" t="s">
        <v>8428</v>
      </c>
      <c r="Q3798" t="s">
        <v>8429</v>
      </c>
      <c r="R3798">
        <v>3081</v>
      </c>
      <c r="T3798" t="s">
        <v>8430</v>
      </c>
    </row>
    <row r="3799" spans="1:20" x14ac:dyDescent="0.25">
      <c r="A3799" t="s">
        <v>29</v>
      </c>
      <c r="B3799" t="s">
        <v>30</v>
      </c>
      <c r="C3799" t="s">
        <v>22</v>
      </c>
      <c r="D3799" t="s">
        <v>23</v>
      </c>
      <c r="E3799" t="s">
        <v>5</v>
      </c>
      <c r="G3799" t="s">
        <v>24</v>
      </c>
      <c r="H3799">
        <v>2267378</v>
      </c>
      <c r="I3799">
        <v>2270458</v>
      </c>
      <c r="J3799" t="s">
        <v>25</v>
      </c>
      <c r="K3799" t="s">
        <v>8431</v>
      </c>
      <c r="L3799" t="s">
        <v>8431</v>
      </c>
      <c r="N3799" t="s">
        <v>2051</v>
      </c>
      <c r="P3799" s="1" t="s">
        <v>8428</v>
      </c>
      <c r="Q3799" t="s">
        <v>8429</v>
      </c>
      <c r="R3799">
        <v>3081</v>
      </c>
      <c r="S3799">
        <v>1026</v>
      </c>
    </row>
    <row r="3800" spans="1:20" x14ac:dyDescent="0.25">
      <c r="A3800" t="s">
        <v>20</v>
      </c>
      <c r="B3800" t="s">
        <v>21</v>
      </c>
      <c r="C3800" t="s">
        <v>22</v>
      </c>
      <c r="D3800" t="s">
        <v>23</v>
      </c>
      <c r="E3800" t="s">
        <v>5</v>
      </c>
      <c r="G3800" t="s">
        <v>24</v>
      </c>
      <c r="H3800">
        <v>2270619</v>
      </c>
      <c r="I3800">
        <v>2271800</v>
      </c>
      <c r="J3800" t="s">
        <v>71</v>
      </c>
      <c r="P3800" s="1" t="s">
        <v>8432</v>
      </c>
      <c r="Q3800" t="s">
        <v>8433</v>
      </c>
      <c r="R3800">
        <v>1182</v>
      </c>
      <c r="T3800" t="s">
        <v>8434</v>
      </c>
    </row>
    <row r="3801" spans="1:20" x14ac:dyDescent="0.25">
      <c r="A3801" t="s">
        <v>29</v>
      </c>
      <c r="B3801" t="s">
        <v>30</v>
      </c>
      <c r="C3801" t="s">
        <v>22</v>
      </c>
      <c r="D3801" t="s">
        <v>23</v>
      </c>
      <c r="E3801" t="s">
        <v>5</v>
      </c>
      <c r="G3801" t="s">
        <v>24</v>
      </c>
      <c r="H3801">
        <v>2270619</v>
      </c>
      <c r="I3801">
        <v>2271800</v>
      </c>
      <c r="J3801" t="s">
        <v>71</v>
      </c>
      <c r="K3801" t="s">
        <v>8435</v>
      </c>
      <c r="L3801" t="s">
        <v>8435</v>
      </c>
      <c r="N3801" t="s">
        <v>8436</v>
      </c>
      <c r="P3801" s="1" t="s">
        <v>8432</v>
      </c>
      <c r="Q3801" t="s">
        <v>8433</v>
      </c>
      <c r="R3801">
        <v>1182</v>
      </c>
      <c r="S3801">
        <v>393</v>
      </c>
    </row>
    <row r="3802" spans="1:20" x14ac:dyDescent="0.25">
      <c r="A3802" t="s">
        <v>20</v>
      </c>
      <c r="B3802" t="s">
        <v>21</v>
      </c>
      <c r="C3802" t="s">
        <v>22</v>
      </c>
      <c r="D3802" t="s">
        <v>23</v>
      </c>
      <c r="E3802" t="s">
        <v>5</v>
      </c>
      <c r="G3802" t="s">
        <v>24</v>
      </c>
      <c r="H3802">
        <v>2271885</v>
      </c>
      <c r="I3802">
        <v>2272430</v>
      </c>
      <c r="J3802" t="s">
        <v>25</v>
      </c>
      <c r="P3802" s="1" t="s">
        <v>8437</v>
      </c>
      <c r="Q3802" t="s">
        <v>8438</v>
      </c>
      <c r="R3802">
        <v>546</v>
      </c>
      <c r="T3802" t="s">
        <v>8439</v>
      </c>
    </row>
    <row r="3803" spans="1:20" x14ac:dyDescent="0.25">
      <c r="A3803" t="s">
        <v>29</v>
      </c>
      <c r="B3803" t="s">
        <v>30</v>
      </c>
      <c r="C3803" t="s">
        <v>22</v>
      </c>
      <c r="D3803" t="s">
        <v>23</v>
      </c>
      <c r="E3803" t="s">
        <v>5</v>
      </c>
      <c r="G3803" t="s">
        <v>24</v>
      </c>
      <c r="H3803">
        <v>2271885</v>
      </c>
      <c r="I3803">
        <v>2272430</v>
      </c>
      <c r="J3803" t="s">
        <v>25</v>
      </c>
      <c r="K3803" t="s">
        <v>8440</v>
      </c>
      <c r="L3803" t="s">
        <v>8440</v>
      </c>
      <c r="N3803" t="s">
        <v>3141</v>
      </c>
      <c r="P3803" s="1" t="s">
        <v>8437</v>
      </c>
      <c r="Q3803" t="s">
        <v>8438</v>
      </c>
      <c r="R3803">
        <v>546</v>
      </c>
      <c r="S3803">
        <v>181</v>
      </c>
    </row>
    <row r="3804" spans="1:20" x14ac:dyDescent="0.25">
      <c r="A3804" t="s">
        <v>20</v>
      </c>
      <c r="B3804" t="s">
        <v>21</v>
      </c>
      <c r="C3804" t="s">
        <v>22</v>
      </c>
      <c r="D3804" t="s">
        <v>23</v>
      </c>
      <c r="E3804" t="s">
        <v>5</v>
      </c>
      <c r="G3804" t="s">
        <v>24</v>
      </c>
      <c r="H3804">
        <v>2272437</v>
      </c>
      <c r="I3804">
        <v>2273114</v>
      </c>
      <c r="J3804" t="s">
        <v>25</v>
      </c>
      <c r="P3804" s="1" t="s">
        <v>8441</v>
      </c>
      <c r="Q3804" t="s">
        <v>8442</v>
      </c>
      <c r="R3804">
        <v>678</v>
      </c>
      <c r="T3804" t="s">
        <v>8443</v>
      </c>
    </row>
    <row r="3805" spans="1:20" x14ac:dyDescent="0.25">
      <c r="A3805" t="s">
        <v>29</v>
      </c>
      <c r="B3805" t="s">
        <v>30</v>
      </c>
      <c r="C3805" t="s">
        <v>22</v>
      </c>
      <c r="D3805" t="s">
        <v>23</v>
      </c>
      <c r="E3805" t="s">
        <v>5</v>
      </c>
      <c r="G3805" t="s">
        <v>24</v>
      </c>
      <c r="H3805">
        <v>2272437</v>
      </c>
      <c r="I3805">
        <v>2273114</v>
      </c>
      <c r="J3805" t="s">
        <v>25</v>
      </c>
      <c r="K3805" t="s">
        <v>8444</v>
      </c>
      <c r="L3805" t="s">
        <v>8444</v>
      </c>
      <c r="N3805" t="s">
        <v>7131</v>
      </c>
      <c r="P3805" s="1" t="s">
        <v>8441</v>
      </c>
      <c r="Q3805" t="s">
        <v>8442</v>
      </c>
      <c r="R3805">
        <v>678</v>
      </c>
      <c r="S3805">
        <v>225</v>
      </c>
    </row>
    <row r="3806" spans="1:20" x14ac:dyDescent="0.25">
      <c r="A3806" t="s">
        <v>20</v>
      </c>
      <c r="B3806" t="s">
        <v>21</v>
      </c>
      <c r="C3806" t="s">
        <v>22</v>
      </c>
      <c r="D3806" t="s">
        <v>23</v>
      </c>
      <c r="E3806" t="s">
        <v>5</v>
      </c>
      <c r="G3806" t="s">
        <v>24</v>
      </c>
      <c r="H3806">
        <v>2273248</v>
      </c>
      <c r="I3806">
        <v>2274234</v>
      </c>
      <c r="J3806" t="s">
        <v>25</v>
      </c>
      <c r="P3806" s="1" t="s">
        <v>8445</v>
      </c>
      <c r="Q3806" t="s">
        <v>8446</v>
      </c>
      <c r="R3806">
        <v>987</v>
      </c>
    </row>
    <row r="3807" spans="1:20" x14ac:dyDescent="0.25">
      <c r="A3807" t="s">
        <v>29</v>
      </c>
      <c r="B3807" t="s">
        <v>30</v>
      </c>
      <c r="C3807" t="s">
        <v>22</v>
      </c>
      <c r="D3807" t="s">
        <v>23</v>
      </c>
      <c r="E3807" t="s">
        <v>5</v>
      </c>
      <c r="G3807" t="s">
        <v>24</v>
      </c>
      <c r="H3807">
        <v>2273248</v>
      </c>
      <c r="I3807">
        <v>2274234</v>
      </c>
      <c r="J3807" t="s">
        <v>25</v>
      </c>
      <c r="K3807" t="s">
        <v>8447</v>
      </c>
      <c r="L3807" t="s">
        <v>8447</v>
      </c>
      <c r="N3807" t="s">
        <v>36</v>
      </c>
      <c r="P3807" s="1" t="s">
        <v>8445</v>
      </c>
      <c r="Q3807" t="s">
        <v>8446</v>
      </c>
      <c r="R3807">
        <v>987</v>
      </c>
      <c r="S3807">
        <v>328</v>
      </c>
    </row>
    <row r="3808" spans="1:20" x14ac:dyDescent="0.25">
      <c r="A3808" t="s">
        <v>20</v>
      </c>
      <c r="B3808" t="s">
        <v>21</v>
      </c>
      <c r="C3808" t="s">
        <v>22</v>
      </c>
      <c r="D3808" t="s">
        <v>23</v>
      </c>
      <c r="E3808" t="s">
        <v>5</v>
      </c>
      <c r="G3808" t="s">
        <v>24</v>
      </c>
      <c r="H3808">
        <v>2274254</v>
      </c>
      <c r="I3808">
        <v>2276005</v>
      </c>
      <c r="J3808" t="s">
        <v>71</v>
      </c>
      <c r="P3808" s="1" t="s">
        <v>8448</v>
      </c>
      <c r="Q3808" t="s">
        <v>8449</v>
      </c>
      <c r="R3808">
        <v>1752</v>
      </c>
      <c r="T3808" t="s">
        <v>8450</v>
      </c>
    </row>
    <row r="3809" spans="1:20" x14ac:dyDescent="0.25">
      <c r="A3809" t="s">
        <v>29</v>
      </c>
      <c r="B3809" t="s">
        <v>30</v>
      </c>
      <c r="C3809" t="s">
        <v>22</v>
      </c>
      <c r="D3809" t="s">
        <v>23</v>
      </c>
      <c r="E3809" t="s">
        <v>5</v>
      </c>
      <c r="G3809" t="s">
        <v>24</v>
      </c>
      <c r="H3809">
        <v>2274254</v>
      </c>
      <c r="I3809">
        <v>2276005</v>
      </c>
      <c r="J3809" t="s">
        <v>71</v>
      </c>
      <c r="K3809" t="s">
        <v>8451</v>
      </c>
      <c r="L3809" t="s">
        <v>8451</v>
      </c>
      <c r="N3809" t="s">
        <v>36</v>
      </c>
      <c r="P3809" s="1" t="s">
        <v>8448</v>
      </c>
      <c r="Q3809" t="s">
        <v>8449</v>
      </c>
      <c r="R3809">
        <v>1752</v>
      </c>
      <c r="S3809">
        <v>583</v>
      </c>
    </row>
    <row r="3810" spans="1:20" x14ac:dyDescent="0.25">
      <c r="A3810" t="s">
        <v>20</v>
      </c>
      <c r="B3810" t="s">
        <v>21</v>
      </c>
      <c r="C3810" t="s">
        <v>22</v>
      </c>
      <c r="D3810" t="s">
        <v>23</v>
      </c>
      <c r="E3810" t="s">
        <v>5</v>
      </c>
      <c r="G3810" t="s">
        <v>24</v>
      </c>
      <c r="H3810">
        <v>2276099</v>
      </c>
      <c r="I3810">
        <v>2277073</v>
      </c>
      <c r="J3810" t="s">
        <v>71</v>
      </c>
      <c r="P3810" s="1" t="s">
        <v>8452</v>
      </c>
      <c r="Q3810" t="s">
        <v>8453</v>
      </c>
      <c r="R3810">
        <v>975</v>
      </c>
      <c r="T3810" t="s">
        <v>8454</v>
      </c>
    </row>
    <row r="3811" spans="1:20" x14ac:dyDescent="0.25">
      <c r="A3811" t="s">
        <v>29</v>
      </c>
      <c r="B3811" t="s">
        <v>30</v>
      </c>
      <c r="C3811" t="s">
        <v>22</v>
      </c>
      <c r="D3811" t="s">
        <v>23</v>
      </c>
      <c r="E3811" t="s">
        <v>5</v>
      </c>
      <c r="G3811" t="s">
        <v>24</v>
      </c>
      <c r="H3811">
        <v>2276099</v>
      </c>
      <c r="I3811">
        <v>2277073</v>
      </c>
      <c r="J3811" t="s">
        <v>71</v>
      </c>
      <c r="K3811" t="s">
        <v>8455</v>
      </c>
      <c r="L3811" t="s">
        <v>8455</v>
      </c>
      <c r="N3811" t="s">
        <v>36</v>
      </c>
      <c r="P3811" s="1" t="s">
        <v>8452</v>
      </c>
      <c r="Q3811" t="s">
        <v>8453</v>
      </c>
      <c r="R3811">
        <v>975</v>
      </c>
      <c r="S3811">
        <v>324</v>
      </c>
    </row>
    <row r="3812" spans="1:20" x14ac:dyDescent="0.25">
      <c r="A3812" t="s">
        <v>20</v>
      </c>
      <c r="B3812" t="s">
        <v>21</v>
      </c>
      <c r="C3812" t="s">
        <v>22</v>
      </c>
      <c r="D3812" t="s">
        <v>23</v>
      </c>
      <c r="E3812" t="s">
        <v>5</v>
      </c>
      <c r="G3812" t="s">
        <v>24</v>
      </c>
      <c r="H3812">
        <v>2277106</v>
      </c>
      <c r="I3812">
        <v>2277945</v>
      </c>
      <c r="J3812" t="s">
        <v>71</v>
      </c>
      <c r="P3812" s="1" t="s">
        <v>8456</v>
      </c>
      <c r="Q3812" t="s">
        <v>8457</v>
      </c>
      <c r="R3812">
        <v>840</v>
      </c>
      <c r="T3812" t="s">
        <v>8458</v>
      </c>
    </row>
    <row r="3813" spans="1:20" x14ac:dyDescent="0.25">
      <c r="A3813" t="s">
        <v>29</v>
      </c>
      <c r="B3813" t="s">
        <v>30</v>
      </c>
      <c r="C3813" t="s">
        <v>22</v>
      </c>
      <c r="D3813" t="s">
        <v>23</v>
      </c>
      <c r="E3813" t="s">
        <v>5</v>
      </c>
      <c r="G3813" t="s">
        <v>24</v>
      </c>
      <c r="H3813">
        <v>2277106</v>
      </c>
      <c r="I3813">
        <v>2277945</v>
      </c>
      <c r="J3813" t="s">
        <v>71</v>
      </c>
      <c r="K3813" t="s">
        <v>8459</v>
      </c>
      <c r="L3813" t="s">
        <v>8459</v>
      </c>
      <c r="N3813" t="s">
        <v>8460</v>
      </c>
      <c r="P3813" s="1" t="s">
        <v>8456</v>
      </c>
      <c r="Q3813" t="s">
        <v>8457</v>
      </c>
      <c r="R3813">
        <v>840</v>
      </c>
      <c r="S3813">
        <v>279</v>
      </c>
    </row>
    <row r="3814" spans="1:20" x14ac:dyDescent="0.25">
      <c r="A3814" t="s">
        <v>20</v>
      </c>
      <c r="B3814" t="s">
        <v>21</v>
      </c>
      <c r="C3814" t="s">
        <v>22</v>
      </c>
      <c r="D3814" t="s">
        <v>23</v>
      </c>
      <c r="E3814" t="s">
        <v>5</v>
      </c>
      <c r="G3814" t="s">
        <v>24</v>
      </c>
      <c r="H3814">
        <v>2278065</v>
      </c>
      <c r="I3814">
        <v>2278316</v>
      </c>
      <c r="J3814" t="s">
        <v>71</v>
      </c>
      <c r="P3814" s="1" t="s">
        <v>8461</v>
      </c>
      <c r="Q3814" t="s">
        <v>8462</v>
      </c>
      <c r="R3814">
        <v>252</v>
      </c>
    </row>
    <row r="3815" spans="1:20" x14ac:dyDescent="0.25">
      <c r="A3815" t="s">
        <v>29</v>
      </c>
      <c r="B3815" t="s">
        <v>30</v>
      </c>
      <c r="C3815" t="s">
        <v>22</v>
      </c>
      <c r="D3815" t="s">
        <v>23</v>
      </c>
      <c r="E3815" t="s">
        <v>5</v>
      </c>
      <c r="G3815" t="s">
        <v>24</v>
      </c>
      <c r="H3815">
        <v>2278065</v>
      </c>
      <c r="I3815">
        <v>2278316</v>
      </c>
      <c r="J3815" t="s">
        <v>71</v>
      </c>
      <c r="K3815" t="s">
        <v>8463</v>
      </c>
      <c r="L3815" t="s">
        <v>8463</v>
      </c>
      <c r="N3815" t="s">
        <v>36</v>
      </c>
      <c r="P3815" s="1" t="s">
        <v>8461</v>
      </c>
      <c r="Q3815" t="s">
        <v>8462</v>
      </c>
      <c r="R3815">
        <v>252</v>
      </c>
      <c r="S3815">
        <v>83</v>
      </c>
    </row>
    <row r="3816" spans="1:20" x14ac:dyDescent="0.25">
      <c r="A3816" t="s">
        <v>20</v>
      </c>
      <c r="B3816" t="s">
        <v>21</v>
      </c>
      <c r="C3816" t="s">
        <v>22</v>
      </c>
      <c r="D3816" t="s">
        <v>23</v>
      </c>
      <c r="E3816" t="s">
        <v>5</v>
      </c>
      <c r="G3816" t="s">
        <v>24</v>
      </c>
      <c r="H3816">
        <v>2278489</v>
      </c>
      <c r="I3816">
        <v>2279304</v>
      </c>
      <c r="J3816" t="s">
        <v>25</v>
      </c>
      <c r="P3816" s="1" t="s">
        <v>8464</v>
      </c>
      <c r="Q3816" t="s">
        <v>8465</v>
      </c>
      <c r="R3816">
        <v>816</v>
      </c>
      <c r="T3816" t="s">
        <v>8466</v>
      </c>
    </row>
    <row r="3817" spans="1:20" x14ac:dyDescent="0.25">
      <c r="A3817" t="s">
        <v>29</v>
      </c>
      <c r="B3817" t="s">
        <v>30</v>
      </c>
      <c r="C3817" t="s">
        <v>22</v>
      </c>
      <c r="D3817" t="s">
        <v>23</v>
      </c>
      <c r="E3817" t="s">
        <v>5</v>
      </c>
      <c r="G3817" t="s">
        <v>24</v>
      </c>
      <c r="H3817">
        <v>2278489</v>
      </c>
      <c r="I3817">
        <v>2279304</v>
      </c>
      <c r="J3817" t="s">
        <v>25</v>
      </c>
      <c r="K3817" t="s">
        <v>8467</v>
      </c>
      <c r="L3817" t="s">
        <v>8467</v>
      </c>
      <c r="N3817" t="s">
        <v>5680</v>
      </c>
      <c r="P3817" s="1" t="s">
        <v>8464</v>
      </c>
      <c r="Q3817" t="s">
        <v>8465</v>
      </c>
      <c r="R3817">
        <v>816</v>
      </c>
      <c r="S3817">
        <v>271</v>
      </c>
    </row>
    <row r="3818" spans="1:20" x14ac:dyDescent="0.25">
      <c r="A3818" t="s">
        <v>20</v>
      </c>
      <c r="B3818" t="s">
        <v>21</v>
      </c>
      <c r="C3818" t="s">
        <v>22</v>
      </c>
      <c r="D3818" t="s">
        <v>23</v>
      </c>
      <c r="E3818" t="s">
        <v>5</v>
      </c>
      <c r="G3818" t="s">
        <v>24</v>
      </c>
      <c r="H3818">
        <v>2279377</v>
      </c>
      <c r="I3818">
        <v>2280732</v>
      </c>
      <c r="J3818" t="s">
        <v>25</v>
      </c>
      <c r="O3818" t="s">
        <v>8468</v>
      </c>
      <c r="P3818" s="1" t="s">
        <v>8469</v>
      </c>
      <c r="Q3818" t="s">
        <v>8470</v>
      </c>
      <c r="R3818">
        <v>1356</v>
      </c>
      <c r="T3818" t="s">
        <v>8471</v>
      </c>
    </row>
    <row r="3819" spans="1:20" x14ac:dyDescent="0.25">
      <c r="A3819" t="s">
        <v>29</v>
      </c>
      <c r="B3819" t="s">
        <v>30</v>
      </c>
      <c r="C3819" t="s">
        <v>22</v>
      </c>
      <c r="D3819" t="s">
        <v>23</v>
      </c>
      <c r="E3819" t="s">
        <v>5</v>
      </c>
      <c r="G3819" t="s">
        <v>24</v>
      </c>
      <c r="H3819">
        <v>2279377</v>
      </c>
      <c r="I3819">
        <v>2280732</v>
      </c>
      <c r="J3819" t="s">
        <v>25</v>
      </c>
      <c r="K3819" t="s">
        <v>8472</v>
      </c>
      <c r="L3819" t="s">
        <v>8472</v>
      </c>
      <c r="N3819" t="s">
        <v>8473</v>
      </c>
      <c r="O3819" t="s">
        <v>8468</v>
      </c>
      <c r="P3819" s="1" t="s">
        <v>8469</v>
      </c>
      <c r="Q3819" t="s">
        <v>8470</v>
      </c>
      <c r="R3819">
        <v>1356</v>
      </c>
      <c r="S3819">
        <v>451</v>
      </c>
    </row>
    <row r="3820" spans="1:20" x14ac:dyDescent="0.25">
      <c r="A3820" t="s">
        <v>20</v>
      </c>
      <c r="B3820" t="s">
        <v>21</v>
      </c>
      <c r="C3820" t="s">
        <v>22</v>
      </c>
      <c r="D3820" t="s">
        <v>23</v>
      </c>
      <c r="E3820" t="s">
        <v>5</v>
      </c>
      <c r="G3820" t="s">
        <v>24</v>
      </c>
      <c r="H3820">
        <v>2280878</v>
      </c>
      <c r="I3820">
        <v>2282650</v>
      </c>
      <c r="J3820" t="s">
        <v>25</v>
      </c>
      <c r="P3820" s="1" t="s">
        <v>8474</v>
      </c>
      <c r="Q3820" t="s">
        <v>8475</v>
      </c>
      <c r="R3820">
        <v>1773</v>
      </c>
      <c r="T3820" t="s">
        <v>8476</v>
      </c>
    </row>
    <row r="3821" spans="1:20" x14ac:dyDescent="0.25">
      <c r="A3821" t="s">
        <v>29</v>
      </c>
      <c r="B3821" t="s">
        <v>30</v>
      </c>
      <c r="C3821" t="s">
        <v>22</v>
      </c>
      <c r="D3821" t="s">
        <v>23</v>
      </c>
      <c r="E3821" t="s">
        <v>5</v>
      </c>
      <c r="G3821" t="s">
        <v>24</v>
      </c>
      <c r="H3821">
        <v>2280878</v>
      </c>
      <c r="I3821">
        <v>2282650</v>
      </c>
      <c r="J3821" t="s">
        <v>25</v>
      </c>
      <c r="K3821" t="s">
        <v>8477</v>
      </c>
      <c r="L3821" t="s">
        <v>8477</v>
      </c>
      <c r="N3821" t="s">
        <v>36</v>
      </c>
      <c r="P3821" s="1" t="s">
        <v>8474</v>
      </c>
      <c r="Q3821" t="s">
        <v>8475</v>
      </c>
      <c r="R3821">
        <v>1773</v>
      </c>
      <c r="S3821">
        <v>590</v>
      </c>
    </row>
    <row r="3822" spans="1:20" x14ac:dyDescent="0.25">
      <c r="A3822" t="s">
        <v>20</v>
      </c>
      <c r="B3822" t="s">
        <v>21</v>
      </c>
      <c r="C3822" t="s">
        <v>22</v>
      </c>
      <c r="D3822" t="s">
        <v>23</v>
      </c>
      <c r="E3822" t="s">
        <v>5</v>
      </c>
      <c r="G3822" t="s">
        <v>24</v>
      </c>
      <c r="H3822">
        <v>2282660</v>
      </c>
      <c r="I3822">
        <v>2284057</v>
      </c>
      <c r="J3822" t="s">
        <v>25</v>
      </c>
      <c r="P3822" s="1" t="s">
        <v>8478</v>
      </c>
      <c r="Q3822" t="s">
        <v>8479</v>
      </c>
      <c r="R3822">
        <v>1398</v>
      </c>
      <c r="T3822" t="s">
        <v>8480</v>
      </c>
    </row>
    <row r="3823" spans="1:20" x14ac:dyDescent="0.25">
      <c r="A3823" t="s">
        <v>29</v>
      </c>
      <c r="B3823" t="s">
        <v>30</v>
      </c>
      <c r="C3823" t="s">
        <v>22</v>
      </c>
      <c r="D3823" t="s">
        <v>23</v>
      </c>
      <c r="E3823" t="s">
        <v>5</v>
      </c>
      <c r="G3823" t="s">
        <v>24</v>
      </c>
      <c r="H3823">
        <v>2282660</v>
      </c>
      <c r="I3823">
        <v>2284057</v>
      </c>
      <c r="J3823" t="s">
        <v>25</v>
      </c>
      <c r="K3823" t="s">
        <v>8481</v>
      </c>
      <c r="L3823" t="s">
        <v>8481</v>
      </c>
      <c r="N3823" t="s">
        <v>36</v>
      </c>
      <c r="P3823" s="1" t="s">
        <v>8478</v>
      </c>
      <c r="Q3823" t="s">
        <v>8479</v>
      </c>
      <c r="R3823">
        <v>1398</v>
      </c>
      <c r="S3823">
        <v>465</v>
      </c>
    </row>
    <row r="3824" spans="1:20" x14ac:dyDescent="0.25">
      <c r="A3824" t="s">
        <v>20</v>
      </c>
      <c r="B3824" t="s">
        <v>21</v>
      </c>
      <c r="C3824" t="s">
        <v>22</v>
      </c>
      <c r="D3824" t="s">
        <v>23</v>
      </c>
      <c r="E3824" t="s">
        <v>5</v>
      </c>
      <c r="G3824" t="s">
        <v>24</v>
      </c>
      <c r="H3824">
        <v>2284064</v>
      </c>
      <c r="I3824">
        <v>2285740</v>
      </c>
      <c r="J3824" t="s">
        <v>25</v>
      </c>
      <c r="P3824" s="1" t="s">
        <v>8482</v>
      </c>
      <c r="Q3824" t="s">
        <v>8483</v>
      </c>
      <c r="R3824">
        <v>1677</v>
      </c>
      <c r="T3824" t="s">
        <v>8484</v>
      </c>
    </row>
    <row r="3825" spans="1:20" x14ac:dyDescent="0.25">
      <c r="A3825" t="s">
        <v>29</v>
      </c>
      <c r="B3825" t="s">
        <v>30</v>
      </c>
      <c r="C3825" t="s">
        <v>22</v>
      </c>
      <c r="D3825" t="s">
        <v>23</v>
      </c>
      <c r="E3825" t="s">
        <v>5</v>
      </c>
      <c r="G3825" t="s">
        <v>24</v>
      </c>
      <c r="H3825">
        <v>2284064</v>
      </c>
      <c r="I3825">
        <v>2285740</v>
      </c>
      <c r="J3825" t="s">
        <v>25</v>
      </c>
      <c r="K3825" t="s">
        <v>8485</v>
      </c>
      <c r="L3825" t="s">
        <v>8485</v>
      </c>
      <c r="N3825" t="s">
        <v>36</v>
      </c>
      <c r="P3825" s="1" t="s">
        <v>8482</v>
      </c>
      <c r="Q3825" t="s">
        <v>8483</v>
      </c>
      <c r="R3825">
        <v>1677</v>
      </c>
      <c r="S3825">
        <v>558</v>
      </c>
    </row>
    <row r="3826" spans="1:20" x14ac:dyDescent="0.25">
      <c r="A3826" t="s">
        <v>20</v>
      </c>
      <c r="B3826" t="s">
        <v>21</v>
      </c>
      <c r="C3826" t="s">
        <v>22</v>
      </c>
      <c r="D3826" t="s">
        <v>23</v>
      </c>
      <c r="E3826" t="s">
        <v>5</v>
      </c>
      <c r="G3826" t="s">
        <v>24</v>
      </c>
      <c r="H3826">
        <v>2285755</v>
      </c>
      <c r="I3826">
        <v>2287962</v>
      </c>
      <c r="J3826" t="s">
        <v>25</v>
      </c>
      <c r="P3826" s="1" t="s">
        <v>8486</v>
      </c>
      <c r="Q3826" t="s">
        <v>8487</v>
      </c>
      <c r="R3826">
        <v>2208</v>
      </c>
      <c r="T3826" t="s">
        <v>8488</v>
      </c>
    </row>
    <row r="3827" spans="1:20" x14ac:dyDescent="0.25">
      <c r="A3827" t="s">
        <v>29</v>
      </c>
      <c r="B3827" t="s">
        <v>30</v>
      </c>
      <c r="C3827" t="s">
        <v>22</v>
      </c>
      <c r="D3827" t="s">
        <v>23</v>
      </c>
      <c r="E3827" t="s">
        <v>5</v>
      </c>
      <c r="G3827" t="s">
        <v>24</v>
      </c>
      <c r="H3827">
        <v>2285755</v>
      </c>
      <c r="I3827">
        <v>2287962</v>
      </c>
      <c r="J3827" t="s">
        <v>25</v>
      </c>
      <c r="K3827" t="s">
        <v>8489</v>
      </c>
      <c r="L3827" t="s">
        <v>8489</v>
      </c>
      <c r="N3827" t="s">
        <v>36</v>
      </c>
      <c r="P3827" s="1" t="s">
        <v>8486</v>
      </c>
      <c r="Q3827" t="s">
        <v>8487</v>
      </c>
      <c r="R3827">
        <v>2208</v>
      </c>
      <c r="S3827">
        <v>735</v>
      </c>
    </row>
    <row r="3828" spans="1:20" x14ac:dyDescent="0.25">
      <c r="A3828" t="s">
        <v>20</v>
      </c>
      <c r="B3828" t="s">
        <v>21</v>
      </c>
      <c r="C3828" t="s">
        <v>22</v>
      </c>
      <c r="D3828" t="s">
        <v>23</v>
      </c>
      <c r="E3828" t="s">
        <v>5</v>
      </c>
      <c r="G3828" t="s">
        <v>24</v>
      </c>
      <c r="H3828">
        <v>2287979</v>
      </c>
      <c r="I3828">
        <v>2288569</v>
      </c>
      <c r="J3828" t="s">
        <v>25</v>
      </c>
      <c r="P3828" s="1" t="s">
        <v>8490</v>
      </c>
      <c r="Q3828" t="s">
        <v>8491</v>
      </c>
      <c r="R3828">
        <v>591</v>
      </c>
      <c r="T3828" t="s">
        <v>8492</v>
      </c>
    </row>
    <row r="3829" spans="1:20" x14ac:dyDescent="0.25">
      <c r="A3829" t="s">
        <v>29</v>
      </c>
      <c r="B3829" t="s">
        <v>30</v>
      </c>
      <c r="C3829" t="s">
        <v>22</v>
      </c>
      <c r="D3829" t="s">
        <v>23</v>
      </c>
      <c r="E3829" t="s">
        <v>5</v>
      </c>
      <c r="G3829" t="s">
        <v>24</v>
      </c>
      <c r="H3829">
        <v>2287979</v>
      </c>
      <c r="I3829">
        <v>2288569</v>
      </c>
      <c r="J3829" t="s">
        <v>25</v>
      </c>
      <c r="K3829" t="s">
        <v>8493</v>
      </c>
      <c r="L3829" t="s">
        <v>8493</v>
      </c>
      <c r="N3829" t="s">
        <v>512</v>
      </c>
      <c r="P3829" s="1" t="s">
        <v>8490</v>
      </c>
      <c r="Q3829" t="s">
        <v>8491</v>
      </c>
      <c r="R3829">
        <v>591</v>
      </c>
      <c r="S3829">
        <v>196</v>
      </c>
    </row>
    <row r="3830" spans="1:20" x14ac:dyDescent="0.25">
      <c r="A3830" t="s">
        <v>20</v>
      </c>
      <c r="B3830" t="s">
        <v>21</v>
      </c>
      <c r="C3830" t="s">
        <v>22</v>
      </c>
      <c r="D3830" t="s">
        <v>23</v>
      </c>
      <c r="E3830" t="s">
        <v>5</v>
      </c>
      <c r="G3830" t="s">
        <v>24</v>
      </c>
      <c r="H3830">
        <v>2288615</v>
      </c>
      <c r="I3830">
        <v>2290783</v>
      </c>
      <c r="J3830" t="s">
        <v>71</v>
      </c>
      <c r="P3830" s="1" t="s">
        <v>8494</v>
      </c>
      <c r="Q3830" t="s">
        <v>8495</v>
      </c>
      <c r="R3830">
        <v>2169</v>
      </c>
      <c r="T3830" t="s">
        <v>8496</v>
      </c>
    </row>
    <row r="3831" spans="1:20" x14ac:dyDescent="0.25">
      <c r="A3831" t="s">
        <v>29</v>
      </c>
      <c r="B3831" t="s">
        <v>30</v>
      </c>
      <c r="C3831" t="s">
        <v>22</v>
      </c>
      <c r="D3831" t="s">
        <v>23</v>
      </c>
      <c r="E3831" t="s">
        <v>5</v>
      </c>
      <c r="G3831" t="s">
        <v>24</v>
      </c>
      <c r="H3831">
        <v>2288615</v>
      </c>
      <c r="I3831">
        <v>2290783</v>
      </c>
      <c r="J3831" t="s">
        <v>71</v>
      </c>
      <c r="K3831" t="s">
        <v>8497</v>
      </c>
      <c r="L3831" t="s">
        <v>8497</v>
      </c>
      <c r="N3831" t="s">
        <v>36</v>
      </c>
      <c r="P3831" s="1" t="s">
        <v>8494</v>
      </c>
      <c r="Q3831" t="s">
        <v>8495</v>
      </c>
      <c r="R3831">
        <v>2169</v>
      </c>
      <c r="S3831">
        <v>722</v>
      </c>
    </row>
    <row r="3832" spans="1:20" x14ac:dyDescent="0.25">
      <c r="A3832" t="s">
        <v>20</v>
      </c>
      <c r="B3832" t="s">
        <v>21</v>
      </c>
      <c r="C3832" t="s">
        <v>22</v>
      </c>
      <c r="D3832" t="s">
        <v>23</v>
      </c>
      <c r="E3832" t="s">
        <v>5</v>
      </c>
      <c r="G3832" t="s">
        <v>24</v>
      </c>
      <c r="H3832">
        <v>2290792</v>
      </c>
      <c r="I3832">
        <v>2291616</v>
      </c>
      <c r="J3832" t="s">
        <v>71</v>
      </c>
      <c r="P3832" s="1" t="s">
        <v>8498</v>
      </c>
      <c r="Q3832" t="s">
        <v>8499</v>
      </c>
      <c r="R3832">
        <v>825</v>
      </c>
      <c r="T3832" t="s">
        <v>8500</v>
      </c>
    </row>
    <row r="3833" spans="1:20" x14ac:dyDescent="0.25">
      <c r="A3833" t="s">
        <v>29</v>
      </c>
      <c r="B3833" t="s">
        <v>30</v>
      </c>
      <c r="C3833" t="s">
        <v>22</v>
      </c>
      <c r="D3833" t="s">
        <v>23</v>
      </c>
      <c r="E3833" t="s">
        <v>5</v>
      </c>
      <c r="G3833" t="s">
        <v>24</v>
      </c>
      <c r="H3833">
        <v>2290792</v>
      </c>
      <c r="I3833">
        <v>2291616</v>
      </c>
      <c r="J3833" t="s">
        <v>71</v>
      </c>
      <c r="K3833" t="s">
        <v>8501</v>
      </c>
      <c r="L3833" t="s">
        <v>8501</v>
      </c>
      <c r="N3833" t="s">
        <v>3174</v>
      </c>
      <c r="P3833" s="1" t="s">
        <v>8498</v>
      </c>
      <c r="Q3833" t="s">
        <v>8499</v>
      </c>
      <c r="R3833">
        <v>825</v>
      </c>
      <c r="S3833">
        <v>274</v>
      </c>
    </row>
    <row r="3834" spans="1:20" x14ac:dyDescent="0.25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G3834" t="s">
        <v>24</v>
      </c>
      <c r="H3834">
        <v>2291972</v>
      </c>
      <c r="I3834">
        <v>2292541</v>
      </c>
      <c r="J3834" t="s">
        <v>25</v>
      </c>
      <c r="O3834" t="s">
        <v>8502</v>
      </c>
      <c r="P3834" s="1" t="s">
        <v>8503</v>
      </c>
      <c r="Q3834" t="s">
        <v>8504</v>
      </c>
      <c r="R3834">
        <v>570</v>
      </c>
      <c r="T3834" t="s">
        <v>8505</v>
      </c>
    </row>
    <row r="3835" spans="1:20" x14ac:dyDescent="0.25">
      <c r="A3835" t="s">
        <v>29</v>
      </c>
      <c r="B3835" t="s">
        <v>30</v>
      </c>
      <c r="C3835" t="s">
        <v>22</v>
      </c>
      <c r="D3835" t="s">
        <v>23</v>
      </c>
      <c r="E3835" t="s">
        <v>5</v>
      </c>
      <c r="G3835" t="s">
        <v>24</v>
      </c>
      <c r="H3835">
        <v>2291972</v>
      </c>
      <c r="I3835">
        <v>2292541</v>
      </c>
      <c r="J3835" t="s">
        <v>25</v>
      </c>
      <c r="K3835" t="s">
        <v>8506</v>
      </c>
      <c r="L3835" t="s">
        <v>8506</v>
      </c>
      <c r="N3835" t="s">
        <v>8507</v>
      </c>
      <c r="O3835" t="s">
        <v>8502</v>
      </c>
      <c r="P3835" s="1" t="s">
        <v>8503</v>
      </c>
      <c r="Q3835" t="s">
        <v>8504</v>
      </c>
      <c r="R3835">
        <v>570</v>
      </c>
      <c r="S3835">
        <v>189</v>
      </c>
    </row>
    <row r="3836" spans="1:20" x14ac:dyDescent="0.25">
      <c r="A3836" t="s">
        <v>20</v>
      </c>
      <c r="B3836" t="s">
        <v>21</v>
      </c>
      <c r="C3836" t="s">
        <v>22</v>
      </c>
      <c r="D3836" t="s">
        <v>23</v>
      </c>
      <c r="E3836" t="s">
        <v>5</v>
      </c>
      <c r="G3836" t="s">
        <v>24</v>
      </c>
      <c r="H3836">
        <v>2292677</v>
      </c>
      <c r="I3836">
        <v>2293978</v>
      </c>
      <c r="J3836" t="s">
        <v>25</v>
      </c>
      <c r="P3836" s="1" t="s">
        <v>8508</v>
      </c>
      <c r="Q3836" t="s">
        <v>8509</v>
      </c>
      <c r="R3836">
        <v>1302</v>
      </c>
      <c r="T3836" t="s">
        <v>8510</v>
      </c>
    </row>
    <row r="3837" spans="1:20" x14ac:dyDescent="0.25">
      <c r="A3837" t="s">
        <v>29</v>
      </c>
      <c r="B3837" t="s">
        <v>30</v>
      </c>
      <c r="C3837" t="s">
        <v>22</v>
      </c>
      <c r="D3837" t="s">
        <v>23</v>
      </c>
      <c r="E3837" t="s">
        <v>5</v>
      </c>
      <c r="G3837" t="s">
        <v>24</v>
      </c>
      <c r="H3837">
        <v>2292677</v>
      </c>
      <c r="I3837">
        <v>2293978</v>
      </c>
      <c r="J3837" t="s">
        <v>25</v>
      </c>
      <c r="K3837" t="s">
        <v>8511</v>
      </c>
      <c r="L3837" t="s">
        <v>8511</v>
      </c>
      <c r="N3837" t="s">
        <v>1027</v>
      </c>
      <c r="P3837" s="1" t="s">
        <v>8508</v>
      </c>
      <c r="Q3837" t="s">
        <v>8509</v>
      </c>
      <c r="R3837">
        <v>1302</v>
      </c>
      <c r="S3837">
        <v>433</v>
      </c>
    </row>
    <row r="3838" spans="1:20" x14ac:dyDescent="0.25">
      <c r="A3838" t="s">
        <v>20</v>
      </c>
      <c r="B3838" t="s">
        <v>21</v>
      </c>
      <c r="C3838" t="s">
        <v>22</v>
      </c>
      <c r="D3838" t="s">
        <v>23</v>
      </c>
      <c r="E3838" t="s">
        <v>5</v>
      </c>
      <c r="G3838" t="s">
        <v>24</v>
      </c>
      <c r="H3838">
        <v>2294199</v>
      </c>
      <c r="I3838">
        <v>2295440</v>
      </c>
      <c r="J3838" t="s">
        <v>25</v>
      </c>
      <c r="P3838" s="1" t="s">
        <v>8512</v>
      </c>
      <c r="Q3838" t="s">
        <v>8513</v>
      </c>
      <c r="R3838">
        <v>1242</v>
      </c>
      <c r="T3838" t="s">
        <v>8514</v>
      </c>
    </row>
    <row r="3839" spans="1:20" x14ac:dyDescent="0.25">
      <c r="A3839" t="s">
        <v>29</v>
      </c>
      <c r="B3839" t="s">
        <v>30</v>
      </c>
      <c r="C3839" t="s">
        <v>22</v>
      </c>
      <c r="D3839" t="s">
        <v>23</v>
      </c>
      <c r="E3839" t="s">
        <v>5</v>
      </c>
      <c r="G3839" t="s">
        <v>24</v>
      </c>
      <c r="H3839">
        <v>2294199</v>
      </c>
      <c r="I3839">
        <v>2295440</v>
      </c>
      <c r="J3839" t="s">
        <v>25</v>
      </c>
      <c r="K3839" t="s">
        <v>8515</v>
      </c>
      <c r="L3839" t="s">
        <v>8515</v>
      </c>
      <c r="N3839" t="s">
        <v>1027</v>
      </c>
      <c r="P3839" s="1" t="s">
        <v>8512</v>
      </c>
      <c r="Q3839" t="s">
        <v>8513</v>
      </c>
      <c r="R3839">
        <v>1242</v>
      </c>
      <c r="S3839">
        <v>413</v>
      </c>
    </row>
    <row r="3840" spans="1:20" x14ac:dyDescent="0.25">
      <c r="A3840" t="s">
        <v>20</v>
      </c>
      <c r="B3840" t="s">
        <v>21</v>
      </c>
      <c r="C3840" t="s">
        <v>22</v>
      </c>
      <c r="D3840" t="s">
        <v>23</v>
      </c>
      <c r="E3840" t="s">
        <v>5</v>
      </c>
      <c r="G3840" t="s">
        <v>24</v>
      </c>
      <c r="H3840">
        <v>2295579</v>
      </c>
      <c r="I3840">
        <v>2296811</v>
      </c>
      <c r="J3840" t="s">
        <v>25</v>
      </c>
      <c r="P3840" s="1" t="s">
        <v>8516</v>
      </c>
      <c r="Q3840" t="s">
        <v>8517</v>
      </c>
      <c r="R3840">
        <v>1233</v>
      </c>
      <c r="T3840" t="s">
        <v>8518</v>
      </c>
    </row>
    <row r="3841" spans="1:20" x14ac:dyDescent="0.25">
      <c r="A3841" t="s">
        <v>29</v>
      </c>
      <c r="B3841" t="s">
        <v>30</v>
      </c>
      <c r="C3841" t="s">
        <v>22</v>
      </c>
      <c r="D3841" t="s">
        <v>23</v>
      </c>
      <c r="E3841" t="s">
        <v>5</v>
      </c>
      <c r="G3841" t="s">
        <v>24</v>
      </c>
      <c r="H3841">
        <v>2295579</v>
      </c>
      <c r="I3841">
        <v>2296811</v>
      </c>
      <c r="J3841" t="s">
        <v>25</v>
      </c>
      <c r="K3841" t="s">
        <v>8519</v>
      </c>
      <c r="L3841" t="s">
        <v>8519</v>
      </c>
      <c r="N3841" t="s">
        <v>8520</v>
      </c>
      <c r="P3841" s="1" t="s">
        <v>8516</v>
      </c>
      <c r="Q3841" t="s">
        <v>8517</v>
      </c>
      <c r="R3841">
        <v>1233</v>
      </c>
      <c r="S3841">
        <v>410</v>
      </c>
    </row>
    <row r="3842" spans="1:20" x14ac:dyDescent="0.25">
      <c r="A3842" t="s">
        <v>20</v>
      </c>
      <c r="B3842" t="s">
        <v>21</v>
      </c>
      <c r="C3842" t="s">
        <v>22</v>
      </c>
      <c r="D3842" t="s">
        <v>23</v>
      </c>
      <c r="E3842" t="s">
        <v>5</v>
      </c>
      <c r="G3842" t="s">
        <v>24</v>
      </c>
      <c r="H3842">
        <v>2296916</v>
      </c>
      <c r="I3842">
        <v>2298751</v>
      </c>
      <c r="J3842" t="s">
        <v>71</v>
      </c>
      <c r="P3842" s="1" t="s">
        <v>8521</v>
      </c>
      <c r="Q3842" t="s">
        <v>8522</v>
      </c>
      <c r="R3842">
        <v>1836</v>
      </c>
      <c r="T3842" t="s">
        <v>8523</v>
      </c>
    </row>
    <row r="3843" spans="1:20" x14ac:dyDescent="0.25">
      <c r="A3843" t="s">
        <v>29</v>
      </c>
      <c r="B3843" t="s">
        <v>30</v>
      </c>
      <c r="C3843" t="s">
        <v>22</v>
      </c>
      <c r="D3843" t="s">
        <v>23</v>
      </c>
      <c r="E3843" t="s">
        <v>5</v>
      </c>
      <c r="G3843" t="s">
        <v>24</v>
      </c>
      <c r="H3843">
        <v>2296916</v>
      </c>
      <c r="I3843">
        <v>2298751</v>
      </c>
      <c r="J3843" t="s">
        <v>71</v>
      </c>
      <c r="K3843" t="s">
        <v>8524</v>
      </c>
      <c r="L3843" t="s">
        <v>8524</v>
      </c>
      <c r="N3843" t="s">
        <v>8525</v>
      </c>
      <c r="P3843" s="1" t="s">
        <v>8521</v>
      </c>
      <c r="Q3843" t="s">
        <v>8522</v>
      </c>
      <c r="R3843">
        <v>1836</v>
      </c>
      <c r="S3843">
        <v>611</v>
      </c>
    </row>
    <row r="3844" spans="1:20" x14ac:dyDescent="0.25">
      <c r="A3844" t="s">
        <v>20</v>
      </c>
      <c r="B3844" t="s">
        <v>21</v>
      </c>
      <c r="C3844" t="s">
        <v>22</v>
      </c>
      <c r="D3844" t="s">
        <v>23</v>
      </c>
      <c r="E3844" t="s">
        <v>5</v>
      </c>
      <c r="G3844" t="s">
        <v>24</v>
      </c>
      <c r="H3844">
        <v>2298750</v>
      </c>
      <c r="I3844">
        <v>2299529</v>
      </c>
      <c r="J3844" t="s">
        <v>25</v>
      </c>
      <c r="P3844" s="1" t="s">
        <v>8526</v>
      </c>
      <c r="Q3844" t="s">
        <v>8527</v>
      </c>
      <c r="R3844">
        <v>780</v>
      </c>
      <c r="T3844" t="s">
        <v>8528</v>
      </c>
    </row>
    <row r="3845" spans="1:20" x14ac:dyDescent="0.25">
      <c r="A3845" t="s">
        <v>29</v>
      </c>
      <c r="B3845" t="s">
        <v>30</v>
      </c>
      <c r="C3845" t="s">
        <v>22</v>
      </c>
      <c r="D3845" t="s">
        <v>23</v>
      </c>
      <c r="E3845" t="s">
        <v>5</v>
      </c>
      <c r="G3845" t="s">
        <v>24</v>
      </c>
      <c r="H3845">
        <v>2298750</v>
      </c>
      <c r="I3845">
        <v>2299529</v>
      </c>
      <c r="J3845" t="s">
        <v>25</v>
      </c>
      <c r="K3845" t="s">
        <v>8529</v>
      </c>
      <c r="L3845" t="s">
        <v>8529</v>
      </c>
      <c r="N3845" t="s">
        <v>8530</v>
      </c>
      <c r="P3845" s="1" t="s">
        <v>8526</v>
      </c>
      <c r="Q3845" t="s">
        <v>8527</v>
      </c>
      <c r="R3845">
        <v>780</v>
      </c>
      <c r="S3845">
        <v>259</v>
      </c>
    </row>
    <row r="3846" spans="1:20" x14ac:dyDescent="0.25">
      <c r="A3846" t="s">
        <v>20</v>
      </c>
      <c r="B3846" t="s">
        <v>21</v>
      </c>
      <c r="C3846" t="s">
        <v>22</v>
      </c>
      <c r="D3846" t="s">
        <v>23</v>
      </c>
      <c r="E3846" t="s">
        <v>5</v>
      </c>
      <c r="G3846" t="s">
        <v>24</v>
      </c>
      <c r="H3846">
        <v>2299559</v>
      </c>
      <c r="I3846">
        <v>2301922</v>
      </c>
      <c r="J3846" t="s">
        <v>25</v>
      </c>
      <c r="P3846" s="1" t="s">
        <v>8531</v>
      </c>
      <c r="Q3846" t="s">
        <v>8532</v>
      </c>
      <c r="R3846">
        <v>2364</v>
      </c>
      <c r="T3846" t="s">
        <v>8533</v>
      </c>
    </row>
    <row r="3847" spans="1:20" x14ac:dyDescent="0.25">
      <c r="A3847" t="s">
        <v>29</v>
      </c>
      <c r="B3847" t="s">
        <v>30</v>
      </c>
      <c r="C3847" t="s">
        <v>22</v>
      </c>
      <c r="D3847" t="s">
        <v>23</v>
      </c>
      <c r="E3847" t="s">
        <v>5</v>
      </c>
      <c r="G3847" t="s">
        <v>24</v>
      </c>
      <c r="H3847">
        <v>2299559</v>
      </c>
      <c r="I3847">
        <v>2301922</v>
      </c>
      <c r="J3847" t="s">
        <v>25</v>
      </c>
      <c r="K3847" t="s">
        <v>8534</v>
      </c>
      <c r="L3847" t="s">
        <v>8534</v>
      </c>
      <c r="N3847" t="s">
        <v>36</v>
      </c>
      <c r="P3847" s="1" t="s">
        <v>8531</v>
      </c>
      <c r="Q3847" t="s">
        <v>8532</v>
      </c>
      <c r="R3847">
        <v>2364</v>
      </c>
      <c r="S3847">
        <v>787</v>
      </c>
    </row>
    <row r="3848" spans="1:20" x14ac:dyDescent="0.25">
      <c r="A3848" t="s">
        <v>20</v>
      </c>
      <c r="B3848" t="s">
        <v>21</v>
      </c>
      <c r="C3848" t="s">
        <v>22</v>
      </c>
      <c r="D3848" t="s">
        <v>23</v>
      </c>
      <c r="E3848" t="s">
        <v>5</v>
      </c>
      <c r="G3848" t="s">
        <v>24</v>
      </c>
      <c r="H3848">
        <v>2301922</v>
      </c>
      <c r="I3848">
        <v>2302308</v>
      </c>
      <c r="J3848" t="s">
        <v>25</v>
      </c>
      <c r="P3848" s="1" t="s">
        <v>8535</v>
      </c>
      <c r="Q3848" t="s">
        <v>8536</v>
      </c>
      <c r="R3848">
        <v>387</v>
      </c>
      <c r="T3848" t="s">
        <v>8537</v>
      </c>
    </row>
    <row r="3849" spans="1:20" x14ac:dyDescent="0.25">
      <c r="A3849" t="s">
        <v>29</v>
      </c>
      <c r="B3849" t="s">
        <v>30</v>
      </c>
      <c r="C3849" t="s">
        <v>22</v>
      </c>
      <c r="D3849" t="s">
        <v>23</v>
      </c>
      <c r="E3849" t="s">
        <v>5</v>
      </c>
      <c r="G3849" t="s">
        <v>24</v>
      </c>
      <c r="H3849">
        <v>2301922</v>
      </c>
      <c r="I3849">
        <v>2302308</v>
      </c>
      <c r="J3849" t="s">
        <v>25</v>
      </c>
      <c r="K3849" t="s">
        <v>8538</v>
      </c>
      <c r="L3849" t="s">
        <v>8538</v>
      </c>
      <c r="N3849" t="s">
        <v>36</v>
      </c>
      <c r="P3849" s="1" t="s">
        <v>8535</v>
      </c>
      <c r="Q3849" t="s">
        <v>8536</v>
      </c>
      <c r="R3849">
        <v>387</v>
      </c>
      <c r="S3849">
        <v>128</v>
      </c>
    </row>
    <row r="3850" spans="1:20" x14ac:dyDescent="0.25">
      <c r="A3850" t="s">
        <v>20</v>
      </c>
      <c r="B3850" t="s">
        <v>21</v>
      </c>
      <c r="C3850" t="s">
        <v>22</v>
      </c>
      <c r="D3850" t="s">
        <v>23</v>
      </c>
      <c r="E3850" t="s">
        <v>5</v>
      </c>
      <c r="G3850" t="s">
        <v>24</v>
      </c>
      <c r="H3850">
        <v>2302308</v>
      </c>
      <c r="I3850">
        <v>2303588</v>
      </c>
      <c r="J3850" t="s">
        <v>25</v>
      </c>
      <c r="P3850" s="1" t="s">
        <v>8539</v>
      </c>
      <c r="Q3850" t="s">
        <v>8540</v>
      </c>
      <c r="R3850">
        <v>1281</v>
      </c>
      <c r="T3850" t="s">
        <v>8541</v>
      </c>
    </row>
    <row r="3851" spans="1:20" x14ac:dyDescent="0.25">
      <c r="A3851" t="s">
        <v>29</v>
      </c>
      <c r="B3851" t="s">
        <v>30</v>
      </c>
      <c r="C3851" t="s">
        <v>22</v>
      </c>
      <c r="D3851" t="s">
        <v>23</v>
      </c>
      <c r="E3851" t="s">
        <v>5</v>
      </c>
      <c r="G3851" t="s">
        <v>24</v>
      </c>
      <c r="H3851">
        <v>2302308</v>
      </c>
      <c r="I3851">
        <v>2303588</v>
      </c>
      <c r="J3851" t="s">
        <v>25</v>
      </c>
      <c r="K3851" t="s">
        <v>8542</v>
      </c>
      <c r="L3851" t="s">
        <v>8542</v>
      </c>
      <c r="N3851" t="s">
        <v>8543</v>
      </c>
      <c r="P3851" s="1" t="s">
        <v>8539</v>
      </c>
      <c r="Q3851" t="s">
        <v>8540</v>
      </c>
      <c r="R3851">
        <v>1281</v>
      </c>
      <c r="S3851">
        <v>426</v>
      </c>
    </row>
    <row r="3852" spans="1:20" x14ac:dyDescent="0.25">
      <c r="A3852" t="s">
        <v>20</v>
      </c>
      <c r="B3852" t="s">
        <v>21</v>
      </c>
      <c r="C3852" t="s">
        <v>22</v>
      </c>
      <c r="D3852" t="s">
        <v>23</v>
      </c>
      <c r="E3852" t="s">
        <v>5</v>
      </c>
      <c r="G3852" t="s">
        <v>24</v>
      </c>
      <c r="H3852">
        <v>2303850</v>
      </c>
      <c r="I3852">
        <v>2304953</v>
      </c>
      <c r="J3852" t="s">
        <v>71</v>
      </c>
      <c r="P3852" s="1" t="s">
        <v>8544</v>
      </c>
      <c r="Q3852" t="s">
        <v>8545</v>
      </c>
      <c r="R3852">
        <v>1104</v>
      </c>
      <c r="T3852" t="s">
        <v>8546</v>
      </c>
    </row>
    <row r="3853" spans="1:20" x14ac:dyDescent="0.25">
      <c r="A3853" t="s">
        <v>29</v>
      </c>
      <c r="B3853" t="s">
        <v>30</v>
      </c>
      <c r="C3853" t="s">
        <v>22</v>
      </c>
      <c r="D3853" t="s">
        <v>23</v>
      </c>
      <c r="E3853" t="s">
        <v>5</v>
      </c>
      <c r="G3853" t="s">
        <v>24</v>
      </c>
      <c r="H3853">
        <v>2303850</v>
      </c>
      <c r="I3853">
        <v>2304953</v>
      </c>
      <c r="J3853" t="s">
        <v>71</v>
      </c>
      <c r="K3853" t="s">
        <v>8547</v>
      </c>
      <c r="L3853" t="s">
        <v>8547</v>
      </c>
      <c r="N3853" t="s">
        <v>4045</v>
      </c>
      <c r="P3853" s="1" t="s">
        <v>8544</v>
      </c>
      <c r="Q3853" t="s">
        <v>8545</v>
      </c>
      <c r="R3853">
        <v>1104</v>
      </c>
      <c r="S3853">
        <v>367</v>
      </c>
    </row>
    <row r="3854" spans="1:20" x14ac:dyDescent="0.25">
      <c r="A3854" t="s">
        <v>20</v>
      </c>
      <c r="B3854" t="s">
        <v>21</v>
      </c>
      <c r="C3854" t="s">
        <v>22</v>
      </c>
      <c r="D3854" t="s">
        <v>23</v>
      </c>
      <c r="E3854" t="s">
        <v>5</v>
      </c>
      <c r="G3854" t="s">
        <v>24</v>
      </c>
      <c r="H3854">
        <v>2305128</v>
      </c>
      <c r="I3854">
        <v>2305895</v>
      </c>
      <c r="J3854" t="s">
        <v>25</v>
      </c>
      <c r="P3854" s="1" t="s">
        <v>8548</v>
      </c>
      <c r="Q3854" t="s">
        <v>8549</v>
      </c>
      <c r="R3854">
        <v>768</v>
      </c>
      <c r="T3854" t="s">
        <v>8550</v>
      </c>
    </row>
    <row r="3855" spans="1:20" x14ac:dyDescent="0.25">
      <c r="A3855" t="s">
        <v>29</v>
      </c>
      <c r="B3855" t="s">
        <v>30</v>
      </c>
      <c r="C3855" t="s">
        <v>22</v>
      </c>
      <c r="D3855" t="s">
        <v>23</v>
      </c>
      <c r="E3855" t="s">
        <v>5</v>
      </c>
      <c r="G3855" t="s">
        <v>24</v>
      </c>
      <c r="H3855">
        <v>2305128</v>
      </c>
      <c r="I3855">
        <v>2305895</v>
      </c>
      <c r="J3855" t="s">
        <v>25</v>
      </c>
      <c r="K3855" t="s">
        <v>8551</v>
      </c>
      <c r="L3855" t="s">
        <v>8551</v>
      </c>
      <c r="N3855" t="s">
        <v>8552</v>
      </c>
      <c r="P3855" s="1" t="s">
        <v>8548</v>
      </c>
      <c r="Q3855" t="s">
        <v>8549</v>
      </c>
      <c r="R3855">
        <v>768</v>
      </c>
      <c r="S3855">
        <v>255</v>
      </c>
    </row>
    <row r="3856" spans="1:20" x14ac:dyDescent="0.25">
      <c r="A3856" t="s">
        <v>20</v>
      </c>
      <c r="B3856" t="s">
        <v>21</v>
      </c>
      <c r="C3856" t="s">
        <v>22</v>
      </c>
      <c r="D3856" t="s">
        <v>23</v>
      </c>
      <c r="E3856" t="s">
        <v>5</v>
      </c>
      <c r="G3856" t="s">
        <v>24</v>
      </c>
      <c r="H3856">
        <v>2305928</v>
      </c>
      <c r="I3856">
        <v>2307091</v>
      </c>
      <c r="J3856" t="s">
        <v>71</v>
      </c>
      <c r="P3856" s="1" t="s">
        <v>8553</v>
      </c>
      <c r="Q3856" t="s">
        <v>8554</v>
      </c>
      <c r="R3856">
        <v>1164</v>
      </c>
      <c r="T3856" t="s">
        <v>8555</v>
      </c>
    </row>
    <row r="3857" spans="1:20" x14ac:dyDescent="0.25">
      <c r="A3857" t="s">
        <v>29</v>
      </c>
      <c r="B3857" t="s">
        <v>30</v>
      </c>
      <c r="C3857" t="s">
        <v>22</v>
      </c>
      <c r="D3857" t="s">
        <v>23</v>
      </c>
      <c r="E3857" t="s">
        <v>5</v>
      </c>
      <c r="G3857" t="s">
        <v>24</v>
      </c>
      <c r="H3857">
        <v>2305928</v>
      </c>
      <c r="I3857">
        <v>2307091</v>
      </c>
      <c r="J3857" t="s">
        <v>71</v>
      </c>
      <c r="K3857" t="s">
        <v>8556</v>
      </c>
      <c r="L3857" t="s">
        <v>8556</v>
      </c>
      <c r="N3857" t="s">
        <v>875</v>
      </c>
      <c r="P3857" s="1" t="s">
        <v>8553</v>
      </c>
      <c r="Q3857" t="s">
        <v>8554</v>
      </c>
      <c r="R3857">
        <v>1164</v>
      </c>
      <c r="S3857">
        <v>387</v>
      </c>
    </row>
    <row r="3858" spans="1:20" x14ac:dyDescent="0.25">
      <c r="A3858" t="s">
        <v>20</v>
      </c>
      <c r="B3858" t="s">
        <v>21</v>
      </c>
      <c r="C3858" t="s">
        <v>22</v>
      </c>
      <c r="D3858" t="s">
        <v>23</v>
      </c>
      <c r="E3858" t="s">
        <v>5</v>
      </c>
      <c r="G3858" t="s">
        <v>24</v>
      </c>
      <c r="H3858">
        <v>2307388</v>
      </c>
      <c r="I3858">
        <v>2308161</v>
      </c>
      <c r="J3858" t="s">
        <v>25</v>
      </c>
      <c r="P3858" s="1" t="s">
        <v>8557</v>
      </c>
      <c r="Q3858" t="s">
        <v>8558</v>
      </c>
      <c r="R3858">
        <v>774</v>
      </c>
      <c r="T3858" t="s">
        <v>8559</v>
      </c>
    </row>
    <row r="3859" spans="1:20" x14ac:dyDescent="0.25">
      <c r="A3859" t="s">
        <v>29</v>
      </c>
      <c r="B3859" t="s">
        <v>30</v>
      </c>
      <c r="C3859" t="s">
        <v>22</v>
      </c>
      <c r="D3859" t="s">
        <v>23</v>
      </c>
      <c r="E3859" t="s">
        <v>5</v>
      </c>
      <c r="G3859" t="s">
        <v>24</v>
      </c>
      <c r="H3859">
        <v>2307388</v>
      </c>
      <c r="I3859">
        <v>2308161</v>
      </c>
      <c r="J3859" t="s">
        <v>25</v>
      </c>
      <c r="K3859" t="s">
        <v>8560</v>
      </c>
      <c r="L3859" t="s">
        <v>8560</v>
      </c>
      <c r="N3859" t="s">
        <v>8561</v>
      </c>
      <c r="P3859" s="1" t="s">
        <v>8557</v>
      </c>
      <c r="Q3859" t="s">
        <v>8558</v>
      </c>
      <c r="R3859">
        <v>774</v>
      </c>
      <c r="S3859">
        <v>257</v>
      </c>
    </row>
    <row r="3860" spans="1:20" x14ac:dyDescent="0.25">
      <c r="A3860" t="s">
        <v>20</v>
      </c>
      <c r="B3860" t="s">
        <v>21</v>
      </c>
      <c r="C3860" t="s">
        <v>22</v>
      </c>
      <c r="D3860" t="s">
        <v>23</v>
      </c>
      <c r="E3860" t="s">
        <v>5</v>
      </c>
      <c r="G3860" t="s">
        <v>24</v>
      </c>
      <c r="H3860">
        <v>2308171</v>
      </c>
      <c r="I3860">
        <v>2310453</v>
      </c>
      <c r="J3860" t="s">
        <v>25</v>
      </c>
      <c r="P3860" s="1" t="s">
        <v>8562</v>
      </c>
      <c r="Q3860" t="s">
        <v>8563</v>
      </c>
      <c r="R3860">
        <v>2283</v>
      </c>
      <c r="T3860" t="s">
        <v>8564</v>
      </c>
    </row>
    <row r="3861" spans="1:20" x14ac:dyDescent="0.25">
      <c r="A3861" t="s">
        <v>29</v>
      </c>
      <c r="B3861" t="s">
        <v>30</v>
      </c>
      <c r="C3861" t="s">
        <v>22</v>
      </c>
      <c r="D3861" t="s">
        <v>23</v>
      </c>
      <c r="E3861" t="s">
        <v>5</v>
      </c>
      <c r="G3861" t="s">
        <v>24</v>
      </c>
      <c r="H3861">
        <v>2308171</v>
      </c>
      <c r="I3861">
        <v>2310453</v>
      </c>
      <c r="J3861" t="s">
        <v>25</v>
      </c>
      <c r="K3861" t="s">
        <v>8565</v>
      </c>
      <c r="L3861" t="s">
        <v>8565</v>
      </c>
      <c r="N3861" t="s">
        <v>36</v>
      </c>
      <c r="P3861" s="1" t="s">
        <v>8562</v>
      </c>
      <c r="Q3861" t="s">
        <v>8563</v>
      </c>
      <c r="R3861">
        <v>2283</v>
      </c>
      <c r="S3861">
        <v>760</v>
      </c>
    </row>
    <row r="3862" spans="1:20" x14ac:dyDescent="0.25">
      <c r="A3862" t="s">
        <v>20</v>
      </c>
      <c r="B3862" t="s">
        <v>21</v>
      </c>
      <c r="C3862" t="s">
        <v>22</v>
      </c>
      <c r="D3862" t="s">
        <v>23</v>
      </c>
      <c r="E3862" t="s">
        <v>5</v>
      </c>
      <c r="G3862" t="s">
        <v>24</v>
      </c>
      <c r="H3862">
        <v>2310469</v>
      </c>
      <c r="I3862">
        <v>2312631</v>
      </c>
      <c r="J3862" t="s">
        <v>25</v>
      </c>
      <c r="P3862" s="1" t="s">
        <v>8566</v>
      </c>
      <c r="Q3862" t="s">
        <v>8567</v>
      </c>
      <c r="R3862">
        <v>2163</v>
      </c>
      <c r="T3862" t="s">
        <v>8568</v>
      </c>
    </row>
    <row r="3863" spans="1:20" x14ac:dyDescent="0.25">
      <c r="A3863" t="s">
        <v>29</v>
      </c>
      <c r="B3863" t="s">
        <v>30</v>
      </c>
      <c r="C3863" t="s">
        <v>22</v>
      </c>
      <c r="D3863" t="s">
        <v>23</v>
      </c>
      <c r="E3863" t="s">
        <v>5</v>
      </c>
      <c r="G3863" t="s">
        <v>24</v>
      </c>
      <c r="H3863">
        <v>2310469</v>
      </c>
      <c r="I3863">
        <v>2312631</v>
      </c>
      <c r="J3863" t="s">
        <v>25</v>
      </c>
      <c r="K3863" t="s">
        <v>8569</v>
      </c>
      <c r="L3863" t="s">
        <v>8569</v>
      </c>
      <c r="N3863" t="s">
        <v>36</v>
      </c>
      <c r="P3863" s="1" t="s">
        <v>8566</v>
      </c>
      <c r="Q3863" t="s">
        <v>8567</v>
      </c>
      <c r="R3863">
        <v>2163</v>
      </c>
      <c r="S3863">
        <v>720</v>
      </c>
    </row>
    <row r="3864" spans="1:20" x14ac:dyDescent="0.25">
      <c r="A3864" t="s">
        <v>20</v>
      </c>
      <c r="B3864" t="s">
        <v>21</v>
      </c>
      <c r="C3864" t="s">
        <v>22</v>
      </c>
      <c r="D3864" t="s">
        <v>23</v>
      </c>
      <c r="E3864" t="s">
        <v>5</v>
      </c>
      <c r="G3864" t="s">
        <v>24</v>
      </c>
      <c r="H3864">
        <v>2312647</v>
      </c>
      <c r="I3864">
        <v>2314788</v>
      </c>
      <c r="J3864" t="s">
        <v>25</v>
      </c>
      <c r="P3864" s="1" t="s">
        <v>8570</v>
      </c>
      <c r="Q3864" t="s">
        <v>8571</v>
      </c>
      <c r="R3864">
        <v>2142</v>
      </c>
      <c r="T3864" t="s">
        <v>8572</v>
      </c>
    </row>
    <row r="3865" spans="1:20" x14ac:dyDescent="0.25">
      <c r="A3865" t="s">
        <v>29</v>
      </c>
      <c r="B3865" t="s">
        <v>30</v>
      </c>
      <c r="C3865" t="s">
        <v>22</v>
      </c>
      <c r="D3865" t="s">
        <v>23</v>
      </c>
      <c r="E3865" t="s">
        <v>5</v>
      </c>
      <c r="G3865" t="s">
        <v>24</v>
      </c>
      <c r="H3865">
        <v>2312647</v>
      </c>
      <c r="I3865">
        <v>2314788</v>
      </c>
      <c r="J3865" t="s">
        <v>25</v>
      </c>
      <c r="K3865" t="s">
        <v>8573</v>
      </c>
      <c r="L3865" t="s">
        <v>8573</v>
      </c>
      <c r="N3865" t="s">
        <v>36</v>
      </c>
      <c r="P3865" s="1" t="s">
        <v>8570</v>
      </c>
      <c r="Q3865" t="s">
        <v>8571</v>
      </c>
      <c r="R3865">
        <v>2142</v>
      </c>
      <c r="S3865">
        <v>713</v>
      </c>
    </row>
    <row r="3866" spans="1:20" x14ac:dyDescent="0.25">
      <c r="A3866" t="s">
        <v>20</v>
      </c>
      <c r="B3866" t="s">
        <v>21</v>
      </c>
      <c r="C3866" t="s">
        <v>22</v>
      </c>
      <c r="D3866" t="s">
        <v>23</v>
      </c>
      <c r="E3866" t="s">
        <v>5</v>
      </c>
      <c r="G3866" t="s">
        <v>24</v>
      </c>
      <c r="H3866">
        <v>2314801</v>
      </c>
      <c r="I3866">
        <v>2315460</v>
      </c>
      <c r="J3866" t="s">
        <v>25</v>
      </c>
      <c r="P3866" s="1" t="s">
        <v>8574</v>
      </c>
      <c r="Q3866" t="s">
        <v>8575</v>
      </c>
      <c r="R3866">
        <v>660</v>
      </c>
      <c r="T3866" t="s">
        <v>8576</v>
      </c>
    </row>
    <row r="3867" spans="1:20" x14ac:dyDescent="0.25">
      <c r="A3867" t="s">
        <v>29</v>
      </c>
      <c r="B3867" t="s">
        <v>30</v>
      </c>
      <c r="C3867" t="s">
        <v>22</v>
      </c>
      <c r="D3867" t="s">
        <v>23</v>
      </c>
      <c r="E3867" t="s">
        <v>5</v>
      </c>
      <c r="G3867" t="s">
        <v>24</v>
      </c>
      <c r="H3867">
        <v>2314801</v>
      </c>
      <c r="I3867">
        <v>2315460</v>
      </c>
      <c r="J3867" t="s">
        <v>25</v>
      </c>
      <c r="K3867" t="s">
        <v>8577</v>
      </c>
      <c r="L3867" t="s">
        <v>8577</v>
      </c>
      <c r="N3867" t="s">
        <v>36</v>
      </c>
      <c r="P3867" s="1" t="s">
        <v>8574</v>
      </c>
      <c r="Q3867" t="s">
        <v>8575</v>
      </c>
      <c r="R3867">
        <v>660</v>
      </c>
      <c r="S3867">
        <v>219</v>
      </c>
    </row>
    <row r="3868" spans="1:20" x14ac:dyDescent="0.25">
      <c r="A3868" t="s">
        <v>20</v>
      </c>
      <c r="B3868" t="s">
        <v>21</v>
      </c>
      <c r="C3868" t="s">
        <v>22</v>
      </c>
      <c r="D3868" t="s">
        <v>23</v>
      </c>
      <c r="E3868" t="s">
        <v>5</v>
      </c>
      <c r="G3868" t="s">
        <v>24</v>
      </c>
      <c r="H3868">
        <v>2315478</v>
      </c>
      <c r="I3868">
        <v>2316530</v>
      </c>
      <c r="J3868" t="s">
        <v>25</v>
      </c>
      <c r="P3868" s="1" t="s">
        <v>8578</v>
      </c>
      <c r="Q3868" t="s">
        <v>8579</v>
      </c>
      <c r="R3868">
        <v>1053</v>
      </c>
      <c r="T3868" t="s">
        <v>8580</v>
      </c>
    </row>
    <row r="3869" spans="1:20" x14ac:dyDescent="0.25">
      <c r="A3869" t="s">
        <v>29</v>
      </c>
      <c r="B3869" t="s">
        <v>30</v>
      </c>
      <c r="C3869" t="s">
        <v>22</v>
      </c>
      <c r="D3869" t="s">
        <v>23</v>
      </c>
      <c r="E3869" t="s">
        <v>5</v>
      </c>
      <c r="G3869" t="s">
        <v>24</v>
      </c>
      <c r="H3869">
        <v>2315478</v>
      </c>
      <c r="I3869">
        <v>2316530</v>
      </c>
      <c r="J3869" t="s">
        <v>25</v>
      </c>
      <c r="K3869" t="s">
        <v>8581</v>
      </c>
      <c r="L3869" t="s">
        <v>8581</v>
      </c>
      <c r="N3869" t="s">
        <v>875</v>
      </c>
      <c r="P3869" s="1" t="s">
        <v>8578</v>
      </c>
      <c r="Q3869" t="s">
        <v>8579</v>
      </c>
      <c r="R3869">
        <v>1053</v>
      </c>
      <c r="S3869">
        <v>350</v>
      </c>
    </row>
    <row r="3870" spans="1:20" x14ac:dyDescent="0.25">
      <c r="A3870" t="s">
        <v>20</v>
      </c>
      <c r="B3870" t="s">
        <v>21</v>
      </c>
      <c r="C3870" t="s">
        <v>22</v>
      </c>
      <c r="D3870" t="s">
        <v>23</v>
      </c>
      <c r="E3870" t="s">
        <v>5</v>
      </c>
      <c r="G3870" t="s">
        <v>24</v>
      </c>
      <c r="H3870">
        <v>2316760</v>
      </c>
      <c r="I3870">
        <v>2318520</v>
      </c>
      <c r="J3870" t="s">
        <v>25</v>
      </c>
      <c r="P3870" s="1" t="s">
        <v>8582</v>
      </c>
      <c r="Q3870" t="s">
        <v>8583</v>
      </c>
      <c r="R3870">
        <v>1761</v>
      </c>
      <c r="T3870" t="s">
        <v>8584</v>
      </c>
    </row>
    <row r="3871" spans="1:20" x14ac:dyDescent="0.25">
      <c r="A3871" t="s">
        <v>29</v>
      </c>
      <c r="B3871" t="s">
        <v>30</v>
      </c>
      <c r="C3871" t="s">
        <v>22</v>
      </c>
      <c r="D3871" t="s">
        <v>23</v>
      </c>
      <c r="E3871" t="s">
        <v>5</v>
      </c>
      <c r="G3871" t="s">
        <v>24</v>
      </c>
      <c r="H3871">
        <v>2316760</v>
      </c>
      <c r="I3871">
        <v>2318520</v>
      </c>
      <c r="J3871" t="s">
        <v>25</v>
      </c>
      <c r="K3871" t="s">
        <v>8585</v>
      </c>
      <c r="L3871" t="s">
        <v>8585</v>
      </c>
      <c r="N3871" t="s">
        <v>1572</v>
      </c>
      <c r="P3871" s="1" t="s">
        <v>8582</v>
      </c>
      <c r="Q3871" t="s">
        <v>8583</v>
      </c>
      <c r="R3871">
        <v>1761</v>
      </c>
      <c r="S3871">
        <v>586</v>
      </c>
    </row>
    <row r="3872" spans="1:20" x14ac:dyDescent="0.25">
      <c r="A3872" t="s">
        <v>20</v>
      </c>
      <c r="B3872" t="s">
        <v>21</v>
      </c>
      <c r="C3872" t="s">
        <v>22</v>
      </c>
      <c r="D3872" t="s">
        <v>23</v>
      </c>
      <c r="E3872" t="s">
        <v>5</v>
      </c>
      <c r="G3872" t="s">
        <v>24</v>
      </c>
      <c r="H3872">
        <v>2318592</v>
      </c>
      <c r="I3872">
        <v>2320187</v>
      </c>
      <c r="J3872" t="s">
        <v>71</v>
      </c>
      <c r="P3872" s="1" t="s">
        <v>8586</v>
      </c>
      <c r="Q3872" t="s">
        <v>8587</v>
      </c>
      <c r="R3872">
        <v>1596</v>
      </c>
      <c r="T3872" t="s">
        <v>8588</v>
      </c>
    </row>
    <row r="3873" spans="1:20" x14ac:dyDescent="0.25">
      <c r="A3873" t="s">
        <v>29</v>
      </c>
      <c r="B3873" t="s">
        <v>30</v>
      </c>
      <c r="C3873" t="s">
        <v>22</v>
      </c>
      <c r="D3873" t="s">
        <v>23</v>
      </c>
      <c r="E3873" t="s">
        <v>5</v>
      </c>
      <c r="G3873" t="s">
        <v>24</v>
      </c>
      <c r="H3873">
        <v>2318592</v>
      </c>
      <c r="I3873">
        <v>2320187</v>
      </c>
      <c r="J3873" t="s">
        <v>71</v>
      </c>
      <c r="K3873" t="s">
        <v>8589</v>
      </c>
      <c r="L3873" t="s">
        <v>8589</v>
      </c>
      <c r="N3873" t="s">
        <v>8590</v>
      </c>
      <c r="P3873" s="1" t="s">
        <v>8586</v>
      </c>
      <c r="Q3873" t="s">
        <v>8587</v>
      </c>
      <c r="R3873">
        <v>1596</v>
      </c>
      <c r="S3873">
        <v>531</v>
      </c>
    </row>
    <row r="3874" spans="1:20" x14ac:dyDescent="0.25">
      <c r="A3874" t="s">
        <v>20</v>
      </c>
      <c r="B3874" t="s">
        <v>21</v>
      </c>
      <c r="C3874" t="s">
        <v>22</v>
      </c>
      <c r="D3874" t="s">
        <v>23</v>
      </c>
      <c r="E3874" t="s">
        <v>5</v>
      </c>
      <c r="G3874" t="s">
        <v>24</v>
      </c>
      <c r="H3874">
        <v>2320282</v>
      </c>
      <c r="I3874">
        <v>2321973</v>
      </c>
      <c r="J3874" t="s">
        <v>25</v>
      </c>
      <c r="P3874" s="1" t="s">
        <v>8591</v>
      </c>
      <c r="Q3874" t="s">
        <v>8592</v>
      </c>
      <c r="R3874">
        <v>1692</v>
      </c>
      <c r="T3874" t="s">
        <v>8593</v>
      </c>
    </row>
    <row r="3875" spans="1:20" x14ac:dyDescent="0.25">
      <c r="A3875" t="s">
        <v>29</v>
      </c>
      <c r="B3875" t="s">
        <v>30</v>
      </c>
      <c r="C3875" t="s">
        <v>22</v>
      </c>
      <c r="D3875" t="s">
        <v>23</v>
      </c>
      <c r="E3875" t="s">
        <v>5</v>
      </c>
      <c r="G3875" t="s">
        <v>24</v>
      </c>
      <c r="H3875">
        <v>2320282</v>
      </c>
      <c r="I3875">
        <v>2321973</v>
      </c>
      <c r="J3875" t="s">
        <v>25</v>
      </c>
      <c r="K3875" t="s">
        <v>8594</v>
      </c>
      <c r="L3875" t="s">
        <v>8594</v>
      </c>
      <c r="N3875" t="s">
        <v>8595</v>
      </c>
      <c r="P3875" s="1" t="s">
        <v>8591</v>
      </c>
      <c r="Q3875" t="s">
        <v>8592</v>
      </c>
      <c r="R3875">
        <v>1692</v>
      </c>
      <c r="S3875">
        <v>563</v>
      </c>
    </row>
    <row r="3876" spans="1:20" x14ac:dyDescent="0.25">
      <c r="A3876" t="s">
        <v>20</v>
      </c>
      <c r="B3876" t="s">
        <v>21</v>
      </c>
      <c r="C3876" t="s">
        <v>22</v>
      </c>
      <c r="D3876" t="s">
        <v>23</v>
      </c>
      <c r="E3876" t="s">
        <v>5</v>
      </c>
      <c r="G3876" t="s">
        <v>24</v>
      </c>
      <c r="H3876">
        <v>2322204</v>
      </c>
      <c r="I3876">
        <v>2323082</v>
      </c>
      <c r="J3876" t="s">
        <v>25</v>
      </c>
      <c r="P3876" s="1" t="s">
        <v>8596</v>
      </c>
      <c r="Q3876" t="s">
        <v>8597</v>
      </c>
      <c r="R3876">
        <v>879</v>
      </c>
      <c r="T3876" t="s">
        <v>8598</v>
      </c>
    </row>
    <row r="3877" spans="1:20" x14ac:dyDescent="0.25">
      <c r="A3877" t="s">
        <v>29</v>
      </c>
      <c r="B3877" t="s">
        <v>30</v>
      </c>
      <c r="C3877" t="s">
        <v>22</v>
      </c>
      <c r="D3877" t="s">
        <v>23</v>
      </c>
      <c r="E3877" t="s">
        <v>5</v>
      </c>
      <c r="G3877" t="s">
        <v>24</v>
      </c>
      <c r="H3877">
        <v>2322204</v>
      </c>
      <c r="I3877">
        <v>2323082</v>
      </c>
      <c r="J3877" t="s">
        <v>25</v>
      </c>
      <c r="K3877" t="s">
        <v>8599</v>
      </c>
      <c r="L3877" t="s">
        <v>8599</v>
      </c>
      <c r="N3877" t="s">
        <v>36</v>
      </c>
      <c r="P3877" s="1" t="s">
        <v>8596</v>
      </c>
      <c r="Q3877" t="s">
        <v>8597</v>
      </c>
      <c r="R3877">
        <v>879</v>
      </c>
      <c r="S3877">
        <v>292</v>
      </c>
    </row>
    <row r="3878" spans="1:20" x14ac:dyDescent="0.25">
      <c r="A3878" t="s">
        <v>20</v>
      </c>
      <c r="B3878" t="s">
        <v>21</v>
      </c>
      <c r="C3878" t="s">
        <v>22</v>
      </c>
      <c r="D3878" t="s">
        <v>23</v>
      </c>
      <c r="E3878" t="s">
        <v>5</v>
      </c>
      <c r="G3878" t="s">
        <v>24</v>
      </c>
      <c r="H3878">
        <v>2323079</v>
      </c>
      <c r="I3878">
        <v>2323729</v>
      </c>
      <c r="J3878" t="s">
        <v>71</v>
      </c>
      <c r="O3878" t="s">
        <v>8600</v>
      </c>
      <c r="P3878" s="1" t="s">
        <v>8601</v>
      </c>
      <c r="Q3878" t="s">
        <v>8602</v>
      </c>
      <c r="R3878">
        <v>651</v>
      </c>
      <c r="T3878" t="s">
        <v>8603</v>
      </c>
    </row>
    <row r="3879" spans="1:20" x14ac:dyDescent="0.25">
      <c r="A3879" t="s">
        <v>29</v>
      </c>
      <c r="B3879" t="s">
        <v>30</v>
      </c>
      <c r="C3879" t="s">
        <v>22</v>
      </c>
      <c r="D3879" t="s">
        <v>23</v>
      </c>
      <c r="E3879" t="s">
        <v>5</v>
      </c>
      <c r="G3879" t="s">
        <v>24</v>
      </c>
      <c r="H3879">
        <v>2323079</v>
      </c>
      <c r="I3879">
        <v>2323729</v>
      </c>
      <c r="J3879" t="s">
        <v>71</v>
      </c>
      <c r="K3879" t="s">
        <v>8604</v>
      </c>
      <c r="L3879" t="s">
        <v>8604</v>
      </c>
      <c r="N3879" t="s">
        <v>8605</v>
      </c>
      <c r="O3879" t="s">
        <v>8600</v>
      </c>
      <c r="P3879" s="1" t="s">
        <v>8601</v>
      </c>
      <c r="Q3879" t="s">
        <v>8602</v>
      </c>
      <c r="R3879">
        <v>651</v>
      </c>
      <c r="S3879">
        <v>216</v>
      </c>
    </row>
    <row r="3880" spans="1:20" x14ac:dyDescent="0.25">
      <c r="A3880" t="s">
        <v>20</v>
      </c>
      <c r="B3880" t="s">
        <v>21</v>
      </c>
      <c r="C3880" t="s">
        <v>22</v>
      </c>
      <c r="D3880" t="s">
        <v>23</v>
      </c>
      <c r="E3880" t="s">
        <v>5</v>
      </c>
      <c r="G3880" t="s">
        <v>24</v>
      </c>
      <c r="H3880">
        <v>2323799</v>
      </c>
      <c r="I3880">
        <v>2324260</v>
      </c>
      <c r="J3880" t="s">
        <v>25</v>
      </c>
      <c r="P3880" s="1" t="s">
        <v>8606</v>
      </c>
      <c r="Q3880" t="s">
        <v>8607</v>
      </c>
      <c r="R3880">
        <v>462</v>
      </c>
      <c r="T3880" t="s">
        <v>8608</v>
      </c>
    </row>
    <row r="3881" spans="1:20" x14ac:dyDescent="0.25">
      <c r="A3881" t="s">
        <v>29</v>
      </c>
      <c r="B3881" t="s">
        <v>30</v>
      </c>
      <c r="C3881" t="s">
        <v>22</v>
      </c>
      <c r="D3881" t="s">
        <v>23</v>
      </c>
      <c r="E3881" t="s">
        <v>5</v>
      </c>
      <c r="G3881" t="s">
        <v>24</v>
      </c>
      <c r="H3881">
        <v>2323799</v>
      </c>
      <c r="I3881">
        <v>2324260</v>
      </c>
      <c r="J3881" t="s">
        <v>25</v>
      </c>
      <c r="K3881" t="s">
        <v>8609</v>
      </c>
      <c r="L3881" t="s">
        <v>8609</v>
      </c>
      <c r="N3881" t="s">
        <v>875</v>
      </c>
      <c r="P3881" s="1" t="s">
        <v>8606</v>
      </c>
      <c r="Q3881" t="s">
        <v>8607</v>
      </c>
      <c r="R3881">
        <v>462</v>
      </c>
      <c r="S3881">
        <v>153</v>
      </c>
    </row>
    <row r="3882" spans="1:20" x14ac:dyDescent="0.25">
      <c r="A3882" t="s">
        <v>20</v>
      </c>
      <c r="B3882" t="s">
        <v>21</v>
      </c>
      <c r="C3882" t="s">
        <v>22</v>
      </c>
      <c r="D3882" t="s">
        <v>23</v>
      </c>
      <c r="E3882" t="s">
        <v>5</v>
      </c>
      <c r="G3882" t="s">
        <v>24</v>
      </c>
      <c r="H3882">
        <v>2324429</v>
      </c>
      <c r="I3882">
        <v>2325688</v>
      </c>
      <c r="J3882" t="s">
        <v>25</v>
      </c>
      <c r="P3882" s="1" t="s">
        <v>8610</v>
      </c>
      <c r="Q3882" t="s">
        <v>8611</v>
      </c>
      <c r="R3882">
        <v>1260</v>
      </c>
      <c r="T3882" t="s">
        <v>8612</v>
      </c>
    </row>
    <row r="3883" spans="1:20" x14ac:dyDescent="0.25">
      <c r="A3883" t="s">
        <v>29</v>
      </c>
      <c r="B3883" t="s">
        <v>30</v>
      </c>
      <c r="C3883" t="s">
        <v>22</v>
      </c>
      <c r="D3883" t="s">
        <v>23</v>
      </c>
      <c r="E3883" t="s">
        <v>5</v>
      </c>
      <c r="G3883" t="s">
        <v>24</v>
      </c>
      <c r="H3883">
        <v>2324429</v>
      </c>
      <c r="I3883">
        <v>2325688</v>
      </c>
      <c r="J3883" t="s">
        <v>25</v>
      </c>
      <c r="K3883" t="s">
        <v>8613</v>
      </c>
      <c r="L3883" t="s">
        <v>8613</v>
      </c>
      <c r="N3883" t="s">
        <v>8614</v>
      </c>
      <c r="P3883" s="1" t="s">
        <v>8610</v>
      </c>
      <c r="Q3883" t="s">
        <v>8611</v>
      </c>
      <c r="R3883">
        <v>1260</v>
      </c>
      <c r="S3883">
        <v>419</v>
      </c>
    </row>
    <row r="3884" spans="1:20" x14ac:dyDescent="0.25">
      <c r="A3884" t="s">
        <v>20</v>
      </c>
      <c r="B3884" t="s">
        <v>21</v>
      </c>
      <c r="C3884" t="s">
        <v>22</v>
      </c>
      <c r="D3884" t="s">
        <v>23</v>
      </c>
      <c r="E3884" t="s">
        <v>5</v>
      </c>
      <c r="G3884" t="s">
        <v>24</v>
      </c>
      <c r="H3884">
        <v>2325789</v>
      </c>
      <c r="I3884">
        <v>2326649</v>
      </c>
      <c r="J3884" t="s">
        <v>25</v>
      </c>
      <c r="P3884" s="1" t="s">
        <v>8615</v>
      </c>
      <c r="Q3884" t="s">
        <v>8616</v>
      </c>
      <c r="R3884">
        <v>861</v>
      </c>
      <c r="T3884" t="s">
        <v>8617</v>
      </c>
    </row>
    <row r="3885" spans="1:20" x14ac:dyDescent="0.25">
      <c r="A3885" t="s">
        <v>29</v>
      </c>
      <c r="B3885" t="s">
        <v>30</v>
      </c>
      <c r="C3885" t="s">
        <v>22</v>
      </c>
      <c r="D3885" t="s">
        <v>23</v>
      </c>
      <c r="E3885" t="s">
        <v>5</v>
      </c>
      <c r="G3885" t="s">
        <v>24</v>
      </c>
      <c r="H3885">
        <v>2325789</v>
      </c>
      <c r="I3885">
        <v>2326649</v>
      </c>
      <c r="J3885" t="s">
        <v>25</v>
      </c>
      <c r="K3885" t="s">
        <v>8618</v>
      </c>
      <c r="L3885" t="s">
        <v>8618</v>
      </c>
      <c r="N3885" t="s">
        <v>8619</v>
      </c>
      <c r="P3885" s="1" t="s">
        <v>8615</v>
      </c>
      <c r="Q3885" t="s">
        <v>8616</v>
      </c>
      <c r="R3885">
        <v>861</v>
      </c>
      <c r="S3885">
        <v>286</v>
      </c>
    </row>
    <row r="3886" spans="1:20" x14ac:dyDescent="0.25">
      <c r="A3886" t="s">
        <v>20</v>
      </c>
      <c r="B3886" t="s">
        <v>21</v>
      </c>
      <c r="C3886" t="s">
        <v>22</v>
      </c>
      <c r="D3886" t="s">
        <v>23</v>
      </c>
      <c r="E3886" t="s">
        <v>5</v>
      </c>
      <c r="G3886" t="s">
        <v>24</v>
      </c>
      <c r="H3886">
        <v>2327125</v>
      </c>
      <c r="I3886">
        <v>2329131</v>
      </c>
      <c r="J3886" t="s">
        <v>25</v>
      </c>
      <c r="P3886" s="1" t="s">
        <v>8620</v>
      </c>
      <c r="Q3886" t="s">
        <v>8621</v>
      </c>
      <c r="R3886">
        <v>2007</v>
      </c>
      <c r="T3886" t="s">
        <v>8622</v>
      </c>
    </row>
    <row r="3887" spans="1:20" x14ac:dyDescent="0.25">
      <c r="A3887" t="s">
        <v>29</v>
      </c>
      <c r="B3887" t="s">
        <v>30</v>
      </c>
      <c r="C3887" t="s">
        <v>22</v>
      </c>
      <c r="D3887" t="s">
        <v>23</v>
      </c>
      <c r="E3887" t="s">
        <v>5</v>
      </c>
      <c r="G3887" t="s">
        <v>24</v>
      </c>
      <c r="H3887">
        <v>2327125</v>
      </c>
      <c r="I3887">
        <v>2329131</v>
      </c>
      <c r="J3887" t="s">
        <v>25</v>
      </c>
      <c r="K3887" t="s">
        <v>8623</v>
      </c>
      <c r="L3887" t="s">
        <v>8623</v>
      </c>
      <c r="N3887" t="s">
        <v>36</v>
      </c>
      <c r="P3887" s="1" t="s">
        <v>8620</v>
      </c>
      <c r="Q3887" t="s">
        <v>8621</v>
      </c>
      <c r="R3887">
        <v>2007</v>
      </c>
      <c r="S3887">
        <v>668</v>
      </c>
    </row>
    <row r="3888" spans="1:20" x14ac:dyDescent="0.25">
      <c r="A3888" t="s">
        <v>20</v>
      </c>
      <c r="B3888" t="s">
        <v>21</v>
      </c>
      <c r="C3888" t="s">
        <v>22</v>
      </c>
      <c r="D3888" t="s">
        <v>23</v>
      </c>
      <c r="E3888" t="s">
        <v>5</v>
      </c>
      <c r="G3888" t="s">
        <v>24</v>
      </c>
      <c r="H3888">
        <v>2329166</v>
      </c>
      <c r="I3888">
        <v>2331412</v>
      </c>
      <c r="J3888" t="s">
        <v>25</v>
      </c>
      <c r="P3888" s="1" t="s">
        <v>8624</v>
      </c>
      <c r="Q3888" t="s">
        <v>8625</v>
      </c>
      <c r="R3888">
        <v>2247</v>
      </c>
      <c r="T3888" t="s">
        <v>8626</v>
      </c>
    </row>
    <row r="3889" spans="1:20" x14ac:dyDescent="0.25">
      <c r="A3889" t="s">
        <v>29</v>
      </c>
      <c r="B3889" t="s">
        <v>30</v>
      </c>
      <c r="C3889" t="s">
        <v>22</v>
      </c>
      <c r="D3889" t="s">
        <v>23</v>
      </c>
      <c r="E3889" t="s">
        <v>5</v>
      </c>
      <c r="G3889" t="s">
        <v>24</v>
      </c>
      <c r="H3889">
        <v>2329166</v>
      </c>
      <c r="I3889">
        <v>2331412</v>
      </c>
      <c r="J3889" t="s">
        <v>25</v>
      </c>
      <c r="K3889" t="s">
        <v>8627</v>
      </c>
      <c r="L3889" t="s">
        <v>8627</v>
      </c>
      <c r="N3889" t="s">
        <v>36</v>
      </c>
      <c r="P3889" s="1" t="s">
        <v>8624</v>
      </c>
      <c r="Q3889" t="s">
        <v>8625</v>
      </c>
      <c r="R3889">
        <v>2247</v>
      </c>
      <c r="S3889">
        <v>748</v>
      </c>
    </row>
    <row r="3890" spans="1:20" x14ac:dyDescent="0.25">
      <c r="A3890" t="s">
        <v>20</v>
      </c>
      <c r="B3890" t="s">
        <v>21</v>
      </c>
      <c r="C3890" t="s">
        <v>22</v>
      </c>
      <c r="D3890" t="s">
        <v>23</v>
      </c>
      <c r="E3890" t="s">
        <v>5</v>
      </c>
      <c r="G3890" t="s">
        <v>24</v>
      </c>
      <c r="H3890">
        <v>2331592</v>
      </c>
      <c r="I3890">
        <v>2332188</v>
      </c>
      <c r="J3890" t="s">
        <v>25</v>
      </c>
      <c r="P3890" s="1" t="s">
        <v>8628</v>
      </c>
      <c r="Q3890" t="s">
        <v>8629</v>
      </c>
      <c r="R3890">
        <v>597</v>
      </c>
      <c r="T3890" t="s">
        <v>8630</v>
      </c>
    </row>
    <row r="3891" spans="1:20" x14ac:dyDescent="0.25">
      <c r="A3891" t="s">
        <v>29</v>
      </c>
      <c r="B3891" t="s">
        <v>30</v>
      </c>
      <c r="C3891" t="s">
        <v>22</v>
      </c>
      <c r="D3891" t="s">
        <v>23</v>
      </c>
      <c r="E3891" t="s">
        <v>5</v>
      </c>
      <c r="G3891" t="s">
        <v>24</v>
      </c>
      <c r="H3891">
        <v>2331592</v>
      </c>
      <c r="I3891">
        <v>2332188</v>
      </c>
      <c r="J3891" t="s">
        <v>25</v>
      </c>
      <c r="K3891" t="s">
        <v>8631</v>
      </c>
      <c r="L3891" t="s">
        <v>8631</v>
      </c>
      <c r="N3891" t="s">
        <v>36</v>
      </c>
      <c r="P3891" s="1" t="s">
        <v>8628</v>
      </c>
      <c r="Q3891" t="s">
        <v>8629</v>
      </c>
      <c r="R3891">
        <v>597</v>
      </c>
      <c r="S3891">
        <v>198</v>
      </c>
    </row>
    <row r="3892" spans="1:20" x14ac:dyDescent="0.25">
      <c r="A3892" t="s">
        <v>20</v>
      </c>
      <c r="B3892" t="s">
        <v>21</v>
      </c>
      <c r="C3892" t="s">
        <v>22</v>
      </c>
      <c r="D3892" t="s">
        <v>23</v>
      </c>
      <c r="E3892" t="s">
        <v>5</v>
      </c>
      <c r="G3892" t="s">
        <v>24</v>
      </c>
      <c r="H3892">
        <v>2332169</v>
      </c>
      <c r="I3892">
        <v>2333383</v>
      </c>
      <c r="J3892" t="s">
        <v>25</v>
      </c>
      <c r="P3892" s="1" t="s">
        <v>8632</v>
      </c>
      <c r="Q3892" t="s">
        <v>8633</v>
      </c>
      <c r="R3892">
        <v>1215</v>
      </c>
      <c r="T3892" t="s">
        <v>8634</v>
      </c>
    </row>
    <row r="3893" spans="1:20" x14ac:dyDescent="0.25">
      <c r="A3893" t="s">
        <v>29</v>
      </c>
      <c r="B3893" t="s">
        <v>30</v>
      </c>
      <c r="C3893" t="s">
        <v>22</v>
      </c>
      <c r="D3893" t="s">
        <v>23</v>
      </c>
      <c r="E3893" t="s">
        <v>5</v>
      </c>
      <c r="G3893" t="s">
        <v>24</v>
      </c>
      <c r="H3893">
        <v>2332169</v>
      </c>
      <c r="I3893">
        <v>2333383</v>
      </c>
      <c r="J3893" t="s">
        <v>25</v>
      </c>
      <c r="K3893" t="s">
        <v>8635</v>
      </c>
      <c r="L3893" t="s">
        <v>8635</v>
      </c>
      <c r="N3893" t="s">
        <v>81</v>
      </c>
      <c r="P3893" s="1" t="s">
        <v>8632</v>
      </c>
      <c r="Q3893" t="s">
        <v>8633</v>
      </c>
      <c r="R3893">
        <v>1215</v>
      </c>
      <c r="S3893">
        <v>404</v>
      </c>
    </row>
    <row r="3894" spans="1:20" x14ac:dyDescent="0.25">
      <c r="A3894" t="s">
        <v>20</v>
      </c>
      <c r="B3894" t="s">
        <v>21</v>
      </c>
      <c r="C3894" t="s">
        <v>22</v>
      </c>
      <c r="D3894" t="s">
        <v>23</v>
      </c>
      <c r="E3894" t="s">
        <v>5</v>
      </c>
      <c r="G3894" t="s">
        <v>24</v>
      </c>
      <c r="H3894">
        <v>2333435</v>
      </c>
      <c r="I3894">
        <v>2334121</v>
      </c>
      <c r="J3894" t="s">
        <v>25</v>
      </c>
      <c r="P3894" s="1" t="s">
        <v>8636</v>
      </c>
      <c r="Q3894" t="s">
        <v>8637</v>
      </c>
      <c r="R3894">
        <v>687</v>
      </c>
      <c r="T3894" t="s">
        <v>8638</v>
      </c>
    </row>
    <row r="3895" spans="1:20" x14ac:dyDescent="0.25">
      <c r="A3895" t="s">
        <v>29</v>
      </c>
      <c r="B3895" t="s">
        <v>30</v>
      </c>
      <c r="C3895" t="s">
        <v>22</v>
      </c>
      <c r="D3895" t="s">
        <v>23</v>
      </c>
      <c r="E3895" t="s">
        <v>5</v>
      </c>
      <c r="G3895" t="s">
        <v>24</v>
      </c>
      <c r="H3895">
        <v>2333435</v>
      </c>
      <c r="I3895">
        <v>2334121</v>
      </c>
      <c r="J3895" t="s">
        <v>25</v>
      </c>
      <c r="K3895" t="s">
        <v>8639</v>
      </c>
      <c r="L3895" t="s">
        <v>8639</v>
      </c>
      <c r="N3895" t="s">
        <v>949</v>
      </c>
      <c r="P3895" s="1" t="s">
        <v>8636</v>
      </c>
      <c r="Q3895" t="s">
        <v>8637</v>
      </c>
      <c r="R3895">
        <v>687</v>
      </c>
      <c r="S3895">
        <v>228</v>
      </c>
    </row>
    <row r="3896" spans="1:20" x14ac:dyDescent="0.25">
      <c r="A3896" t="s">
        <v>20</v>
      </c>
      <c r="B3896" t="s">
        <v>21</v>
      </c>
      <c r="C3896" t="s">
        <v>22</v>
      </c>
      <c r="D3896" t="s">
        <v>23</v>
      </c>
      <c r="E3896" t="s">
        <v>5</v>
      </c>
      <c r="G3896" t="s">
        <v>24</v>
      </c>
      <c r="H3896">
        <v>2334123</v>
      </c>
      <c r="I3896">
        <v>2335124</v>
      </c>
      <c r="J3896" t="s">
        <v>25</v>
      </c>
      <c r="P3896" s="1" t="s">
        <v>8640</v>
      </c>
      <c r="Q3896" t="s">
        <v>8641</v>
      </c>
      <c r="R3896">
        <v>1002</v>
      </c>
      <c r="T3896" t="s">
        <v>8642</v>
      </c>
    </row>
    <row r="3897" spans="1:20" x14ac:dyDescent="0.25">
      <c r="A3897" t="s">
        <v>29</v>
      </c>
      <c r="B3897" t="s">
        <v>30</v>
      </c>
      <c r="C3897" t="s">
        <v>22</v>
      </c>
      <c r="D3897" t="s">
        <v>23</v>
      </c>
      <c r="E3897" t="s">
        <v>5</v>
      </c>
      <c r="G3897" t="s">
        <v>24</v>
      </c>
      <c r="H3897">
        <v>2334123</v>
      </c>
      <c r="I3897">
        <v>2335124</v>
      </c>
      <c r="J3897" t="s">
        <v>25</v>
      </c>
      <c r="K3897" t="s">
        <v>8643</v>
      </c>
      <c r="L3897" t="s">
        <v>8643</v>
      </c>
      <c r="N3897" t="s">
        <v>2188</v>
      </c>
      <c r="P3897" s="1" t="s">
        <v>8640</v>
      </c>
      <c r="Q3897" t="s">
        <v>8641</v>
      </c>
      <c r="R3897">
        <v>1002</v>
      </c>
      <c r="S3897">
        <v>333</v>
      </c>
    </row>
    <row r="3898" spans="1:20" x14ac:dyDescent="0.25">
      <c r="A3898" t="s">
        <v>20</v>
      </c>
      <c r="B3898" t="s">
        <v>21</v>
      </c>
      <c r="C3898" t="s">
        <v>22</v>
      </c>
      <c r="D3898" t="s">
        <v>23</v>
      </c>
      <c r="E3898" t="s">
        <v>5</v>
      </c>
      <c r="G3898" t="s">
        <v>24</v>
      </c>
      <c r="H3898">
        <v>2335417</v>
      </c>
      <c r="I3898">
        <v>2336388</v>
      </c>
      <c r="J3898" t="s">
        <v>25</v>
      </c>
      <c r="P3898" s="1" t="s">
        <v>8644</v>
      </c>
      <c r="Q3898" t="s">
        <v>8645</v>
      </c>
      <c r="R3898">
        <v>972</v>
      </c>
      <c r="T3898" t="s">
        <v>8646</v>
      </c>
    </row>
    <row r="3899" spans="1:20" x14ac:dyDescent="0.25">
      <c r="A3899" t="s">
        <v>29</v>
      </c>
      <c r="B3899" t="s">
        <v>30</v>
      </c>
      <c r="C3899" t="s">
        <v>22</v>
      </c>
      <c r="D3899" t="s">
        <v>23</v>
      </c>
      <c r="E3899" t="s">
        <v>5</v>
      </c>
      <c r="G3899" t="s">
        <v>24</v>
      </c>
      <c r="H3899">
        <v>2335417</v>
      </c>
      <c r="I3899">
        <v>2336388</v>
      </c>
      <c r="J3899" t="s">
        <v>25</v>
      </c>
      <c r="K3899" t="s">
        <v>8647</v>
      </c>
      <c r="L3899" t="s">
        <v>8647</v>
      </c>
      <c r="N3899" t="s">
        <v>978</v>
      </c>
      <c r="P3899" s="1" t="s">
        <v>8644</v>
      </c>
      <c r="Q3899" t="s">
        <v>8645</v>
      </c>
      <c r="R3899">
        <v>972</v>
      </c>
      <c r="S3899">
        <v>323</v>
      </c>
    </row>
    <row r="3900" spans="1:20" x14ac:dyDescent="0.25">
      <c r="A3900" t="s">
        <v>20</v>
      </c>
      <c r="B3900" t="s">
        <v>21</v>
      </c>
      <c r="C3900" t="s">
        <v>22</v>
      </c>
      <c r="D3900" t="s">
        <v>23</v>
      </c>
      <c r="E3900" t="s">
        <v>5</v>
      </c>
      <c r="G3900" t="s">
        <v>24</v>
      </c>
      <c r="H3900">
        <v>2336690</v>
      </c>
      <c r="I3900">
        <v>2337427</v>
      </c>
      <c r="J3900" t="s">
        <v>25</v>
      </c>
      <c r="P3900" s="1" t="s">
        <v>8648</v>
      </c>
      <c r="Q3900" t="s">
        <v>8649</v>
      </c>
      <c r="R3900">
        <v>738</v>
      </c>
      <c r="T3900" t="s">
        <v>8650</v>
      </c>
    </row>
    <row r="3901" spans="1:20" x14ac:dyDescent="0.25">
      <c r="A3901" t="s">
        <v>29</v>
      </c>
      <c r="B3901" t="s">
        <v>30</v>
      </c>
      <c r="C3901" t="s">
        <v>22</v>
      </c>
      <c r="D3901" t="s">
        <v>23</v>
      </c>
      <c r="E3901" t="s">
        <v>5</v>
      </c>
      <c r="G3901" t="s">
        <v>24</v>
      </c>
      <c r="H3901">
        <v>2336690</v>
      </c>
      <c r="I3901">
        <v>2337427</v>
      </c>
      <c r="J3901" t="s">
        <v>25</v>
      </c>
      <c r="K3901" t="s">
        <v>8651</v>
      </c>
      <c r="L3901" t="s">
        <v>8651</v>
      </c>
      <c r="N3901" t="s">
        <v>36</v>
      </c>
      <c r="P3901" s="1" t="s">
        <v>8648</v>
      </c>
      <c r="Q3901" t="s">
        <v>8649</v>
      </c>
      <c r="R3901">
        <v>738</v>
      </c>
      <c r="S3901">
        <v>245</v>
      </c>
    </row>
    <row r="3902" spans="1:20" x14ac:dyDescent="0.25">
      <c r="A3902" t="s">
        <v>20</v>
      </c>
      <c r="B3902" t="s">
        <v>21</v>
      </c>
      <c r="C3902" t="s">
        <v>22</v>
      </c>
      <c r="D3902" t="s">
        <v>23</v>
      </c>
      <c r="E3902" t="s">
        <v>5</v>
      </c>
      <c r="G3902" t="s">
        <v>24</v>
      </c>
      <c r="H3902">
        <v>2337456</v>
      </c>
      <c r="I3902">
        <v>2339450</v>
      </c>
      <c r="J3902" t="s">
        <v>25</v>
      </c>
      <c r="P3902" s="1" t="s">
        <v>8652</v>
      </c>
      <c r="Q3902" t="s">
        <v>8653</v>
      </c>
      <c r="R3902">
        <v>1995</v>
      </c>
    </row>
    <row r="3903" spans="1:20" x14ac:dyDescent="0.25">
      <c r="A3903" t="s">
        <v>29</v>
      </c>
      <c r="B3903" t="s">
        <v>30</v>
      </c>
      <c r="C3903" t="s">
        <v>22</v>
      </c>
      <c r="D3903" t="s">
        <v>23</v>
      </c>
      <c r="E3903" t="s">
        <v>5</v>
      </c>
      <c r="G3903" t="s">
        <v>24</v>
      </c>
      <c r="H3903">
        <v>2337456</v>
      </c>
      <c r="I3903">
        <v>2339450</v>
      </c>
      <c r="J3903" t="s">
        <v>25</v>
      </c>
      <c r="K3903" t="s">
        <v>8654</v>
      </c>
      <c r="L3903" t="s">
        <v>8654</v>
      </c>
      <c r="N3903" t="s">
        <v>36</v>
      </c>
      <c r="P3903" s="1" t="s">
        <v>8652</v>
      </c>
      <c r="Q3903" t="s">
        <v>8653</v>
      </c>
      <c r="R3903">
        <v>1995</v>
      </c>
      <c r="S3903">
        <v>664</v>
      </c>
    </row>
    <row r="3904" spans="1:20" x14ac:dyDescent="0.25">
      <c r="A3904" t="s">
        <v>20</v>
      </c>
      <c r="B3904" t="s">
        <v>21</v>
      </c>
      <c r="C3904" t="s">
        <v>22</v>
      </c>
      <c r="D3904" t="s">
        <v>23</v>
      </c>
      <c r="E3904" t="s">
        <v>5</v>
      </c>
      <c r="G3904" t="s">
        <v>24</v>
      </c>
      <c r="H3904">
        <v>2339478</v>
      </c>
      <c r="I3904">
        <v>2340164</v>
      </c>
      <c r="J3904" t="s">
        <v>25</v>
      </c>
      <c r="P3904" s="1" t="s">
        <v>8655</v>
      </c>
      <c r="Q3904" t="s">
        <v>8656</v>
      </c>
      <c r="R3904">
        <v>687</v>
      </c>
      <c r="T3904" t="s">
        <v>8657</v>
      </c>
    </row>
    <row r="3905" spans="1:20" x14ac:dyDescent="0.25">
      <c r="A3905" t="s">
        <v>29</v>
      </c>
      <c r="B3905" t="s">
        <v>30</v>
      </c>
      <c r="C3905" t="s">
        <v>22</v>
      </c>
      <c r="D3905" t="s">
        <v>23</v>
      </c>
      <c r="E3905" t="s">
        <v>5</v>
      </c>
      <c r="G3905" t="s">
        <v>24</v>
      </c>
      <c r="H3905">
        <v>2339478</v>
      </c>
      <c r="I3905">
        <v>2340164</v>
      </c>
      <c r="J3905" t="s">
        <v>25</v>
      </c>
      <c r="K3905" t="s">
        <v>8658</v>
      </c>
      <c r="L3905" t="s">
        <v>8658</v>
      </c>
      <c r="N3905" t="s">
        <v>36</v>
      </c>
      <c r="P3905" s="1" t="s">
        <v>8655</v>
      </c>
      <c r="Q3905" t="s">
        <v>8656</v>
      </c>
      <c r="R3905">
        <v>687</v>
      </c>
      <c r="S3905">
        <v>228</v>
      </c>
    </row>
    <row r="3906" spans="1:20" x14ac:dyDescent="0.25">
      <c r="A3906" t="s">
        <v>20</v>
      </c>
      <c r="B3906" t="s">
        <v>21</v>
      </c>
      <c r="C3906" t="s">
        <v>22</v>
      </c>
      <c r="D3906" t="s">
        <v>23</v>
      </c>
      <c r="E3906" t="s">
        <v>5</v>
      </c>
      <c r="G3906" t="s">
        <v>24</v>
      </c>
      <c r="H3906">
        <v>2340250</v>
      </c>
      <c r="I3906">
        <v>2341266</v>
      </c>
      <c r="J3906" t="s">
        <v>25</v>
      </c>
      <c r="P3906" s="1" t="s">
        <v>8659</v>
      </c>
      <c r="Q3906" t="s">
        <v>8660</v>
      </c>
      <c r="R3906">
        <v>1017</v>
      </c>
      <c r="T3906" t="s">
        <v>8661</v>
      </c>
    </row>
    <row r="3907" spans="1:20" x14ac:dyDescent="0.25">
      <c r="A3907" t="s">
        <v>29</v>
      </c>
      <c r="B3907" t="s">
        <v>30</v>
      </c>
      <c r="C3907" t="s">
        <v>22</v>
      </c>
      <c r="D3907" t="s">
        <v>23</v>
      </c>
      <c r="E3907" t="s">
        <v>5</v>
      </c>
      <c r="G3907" t="s">
        <v>24</v>
      </c>
      <c r="H3907">
        <v>2340250</v>
      </c>
      <c r="I3907">
        <v>2341266</v>
      </c>
      <c r="J3907" t="s">
        <v>25</v>
      </c>
      <c r="K3907" t="s">
        <v>8662</v>
      </c>
      <c r="L3907" t="s">
        <v>8662</v>
      </c>
      <c r="N3907" t="s">
        <v>2357</v>
      </c>
      <c r="P3907" s="1" t="s">
        <v>8659</v>
      </c>
      <c r="Q3907" t="s">
        <v>8660</v>
      </c>
      <c r="R3907">
        <v>1017</v>
      </c>
      <c r="S3907">
        <v>338</v>
      </c>
    </row>
    <row r="3908" spans="1:20" x14ac:dyDescent="0.25">
      <c r="A3908" t="s">
        <v>20</v>
      </c>
      <c r="B3908" t="s">
        <v>21</v>
      </c>
      <c r="C3908" t="s">
        <v>22</v>
      </c>
      <c r="D3908" t="s">
        <v>23</v>
      </c>
      <c r="E3908" t="s">
        <v>5</v>
      </c>
      <c r="G3908" t="s">
        <v>24</v>
      </c>
      <c r="H3908">
        <v>2344091</v>
      </c>
      <c r="I3908">
        <v>2344306</v>
      </c>
      <c r="J3908" t="s">
        <v>25</v>
      </c>
      <c r="P3908" s="1" t="s">
        <v>8663</v>
      </c>
      <c r="Q3908" t="s">
        <v>8664</v>
      </c>
      <c r="R3908">
        <v>216</v>
      </c>
    </row>
    <row r="3909" spans="1:20" x14ac:dyDescent="0.25">
      <c r="A3909" t="s">
        <v>29</v>
      </c>
      <c r="B3909" t="s">
        <v>30</v>
      </c>
      <c r="C3909" t="s">
        <v>22</v>
      </c>
      <c r="D3909" t="s">
        <v>23</v>
      </c>
      <c r="E3909" t="s">
        <v>5</v>
      </c>
      <c r="G3909" t="s">
        <v>24</v>
      </c>
      <c r="H3909">
        <v>2344091</v>
      </c>
      <c r="I3909">
        <v>2344306</v>
      </c>
      <c r="J3909" t="s">
        <v>25</v>
      </c>
      <c r="K3909" t="s">
        <v>8665</v>
      </c>
      <c r="L3909" t="s">
        <v>8665</v>
      </c>
      <c r="N3909" t="s">
        <v>36</v>
      </c>
      <c r="P3909" s="1" t="s">
        <v>8663</v>
      </c>
      <c r="Q3909" t="s">
        <v>8664</v>
      </c>
      <c r="R3909">
        <v>216</v>
      </c>
      <c r="S3909">
        <v>71</v>
      </c>
    </row>
    <row r="3910" spans="1:20" x14ac:dyDescent="0.25">
      <c r="A3910" t="s">
        <v>20</v>
      </c>
      <c r="B3910" t="s">
        <v>21</v>
      </c>
      <c r="C3910" t="s">
        <v>22</v>
      </c>
      <c r="D3910" t="s">
        <v>23</v>
      </c>
      <c r="E3910" t="s">
        <v>5</v>
      </c>
      <c r="G3910" t="s">
        <v>24</v>
      </c>
      <c r="H3910">
        <v>2344527</v>
      </c>
      <c r="I3910">
        <v>2345558</v>
      </c>
      <c r="J3910" t="s">
        <v>25</v>
      </c>
      <c r="O3910" t="s">
        <v>8666</v>
      </c>
      <c r="P3910" s="1" t="s">
        <v>8667</v>
      </c>
      <c r="Q3910" t="s">
        <v>8668</v>
      </c>
      <c r="R3910">
        <v>1032</v>
      </c>
      <c r="T3910" t="s">
        <v>8669</v>
      </c>
    </row>
    <row r="3911" spans="1:20" x14ac:dyDescent="0.25">
      <c r="A3911" t="s">
        <v>29</v>
      </c>
      <c r="B3911" t="s">
        <v>30</v>
      </c>
      <c r="C3911" t="s">
        <v>22</v>
      </c>
      <c r="D3911" t="s">
        <v>23</v>
      </c>
      <c r="E3911" t="s">
        <v>5</v>
      </c>
      <c r="G3911" t="s">
        <v>24</v>
      </c>
      <c r="H3911">
        <v>2344527</v>
      </c>
      <c r="I3911">
        <v>2345558</v>
      </c>
      <c r="J3911" t="s">
        <v>25</v>
      </c>
      <c r="K3911" t="s">
        <v>8670</v>
      </c>
      <c r="L3911" t="s">
        <v>8670</v>
      </c>
      <c r="N3911" t="s">
        <v>8671</v>
      </c>
      <c r="O3911" t="s">
        <v>8666</v>
      </c>
      <c r="P3911" s="1" t="s">
        <v>8667</v>
      </c>
      <c r="Q3911" t="s">
        <v>8668</v>
      </c>
      <c r="R3911">
        <v>1032</v>
      </c>
      <c r="S3911">
        <v>343</v>
      </c>
    </row>
    <row r="3912" spans="1:20" x14ac:dyDescent="0.25">
      <c r="A3912" t="s">
        <v>20</v>
      </c>
      <c r="B3912" t="s">
        <v>21</v>
      </c>
      <c r="C3912" t="s">
        <v>22</v>
      </c>
      <c r="D3912" t="s">
        <v>23</v>
      </c>
      <c r="E3912" t="s">
        <v>5</v>
      </c>
      <c r="G3912" t="s">
        <v>24</v>
      </c>
      <c r="H3912">
        <v>2345555</v>
      </c>
      <c r="I3912">
        <v>2345830</v>
      </c>
      <c r="J3912" t="s">
        <v>25</v>
      </c>
      <c r="O3912" t="s">
        <v>2405</v>
      </c>
      <c r="P3912" s="1" t="s">
        <v>8672</v>
      </c>
      <c r="Q3912" t="s">
        <v>8673</v>
      </c>
      <c r="R3912">
        <v>276</v>
      </c>
      <c r="T3912" t="s">
        <v>8674</v>
      </c>
    </row>
    <row r="3913" spans="1:20" x14ac:dyDescent="0.25">
      <c r="A3913" t="s">
        <v>29</v>
      </c>
      <c r="B3913" t="s">
        <v>30</v>
      </c>
      <c r="C3913" t="s">
        <v>22</v>
      </c>
      <c r="D3913" t="s">
        <v>23</v>
      </c>
      <c r="E3913" t="s">
        <v>5</v>
      </c>
      <c r="G3913" t="s">
        <v>24</v>
      </c>
      <c r="H3913">
        <v>2345555</v>
      </c>
      <c r="I3913">
        <v>2345830</v>
      </c>
      <c r="J3913" t="s">
        <v>25</v>
      </c>
      <c r="K3913" t="s">
        <v>8675</v>
      </c>
      <c r="L3913" t="s">
        <v>8675</v>
      </c>
      <c r="N3913" t="s">
        <v>2410</v>
      </c>
      <c r="O3913" t="s">
        <v>2405</v>
      </c>
      <c r="P3913" s="1" t="s">
        <v>8672</v>
      </c>
      <c r="Q3913" t="s">
        <v>8673</v>
      </c>
      <c r="R3913">
        <v>276</v>
      </c>
      <c r="S3913">
        <v>91</v>
      </c>
    </row>
    <row r="3914" spans="1:20" x14ac:dyDescent="0.25">
      <c r="A3914" t="s">
        <v>20</v>
      </c>
      <c r="B3914" t="s">
        <v>21</v>
      </c>
      <c r="C3914" t="s">
        <v>22</v>
      </c>
      <c r="D3914" t="s">
        <v>23</v>
      </c>
      <c r="E3914" t="s">
        <v>5</v>
      </c>
      <c r="G3914" t="s">
        <v>24</v>
      </c>
      <c r="H3914">
        <v>2346001</v>
      </c>
      <c r="I3914">
        <v>2346264</v>
      </c>
      <c r="J3914" t="s">
        <v>71</v>
      </c>
      <c r="P3914" s="1" t="s">
        <v>8676</v>
      </c>
      <c r="Q3914" t="s">
        <v>8677</v>
      </c>
      <c r="R3914">
        <v>264</v>
      </c>
    </row>
    <row r="3915" spans="1:20" x14ac:dyDescent="0.25">
      <c r="A3915" t="s">
        <v>29</v>
      </c>
      <c r="B3915" t="s">
        <v>30</v>
      </c>
      <c r="C3915" t="s">
        <v>22</v>
      </c>
      <c r="D3915" t="s">
        <v>23</v>
      </c>
      <c r="E3915" t="s">
        <v>5</v>
      </c>
      <c r="G3915" t="s">
        <v>24</v>
      </c>
      <c r="H3915">
        <v>2346001</v>
      </c>
      <c r="I3915">
        <v>2346264</v>
      </c>
      <c r="J3915" t="s">
        <v>71</v>
      </c>
      <c r="K3915" t="s">
        <v>8678</v>
      </c>
      <c r="L3915" t="s">
        <v>8678</v>
      </c>
      <c r="N3915" t="s">
        <v>36</v>
      </c>
      <c r="P3915" s="1" t="s">
        <v>8676</v>
      </c>
      <c r="Q3915" t="s">
        <v>8677</v>
      </c>
      <c r="R3915">
        <v>264</v>
      </c>
      <c r="S3915">
        <v>87</v>
      </c>
    </row>
    <row r="3916" spans="1:20" x14ac:dyDescent="0.25">
      <c r="A3916" t="s">
        <v>20</v>
      </c>
      <c r="B3916" t="s">
        <v>21</v>
      </c>
      <c r="C3916" t="s">
        <v>22</v>
      </c>
      <c r="D3916" t="s">
        <v>23</v>
      </c>
      <c r="E3916" t="s">
        <v>5</v>
      </c>
      <c r="G3916" t="s">
        <v>24</v>
      </c>
      <c r="H3916">
        <v>2346335</v>
      </c>
      <c r="I3916">
        <v>2346541</v>
      </c>
      <c r="J3916" t="s">
        <v>71</v>
      </c>
      <c r="P3916" s="1" t="s">
        <v>8679</v>
      </c>
      <c r="Q3916" t="s">
        <v>8680</v>
      </c>
      <c r="R3916">
        <v>207</v>
      </c>
    </row>
    <row r="3917" spans="1:20" x14ac:dyDescent="0.25">
      <c r="A3917" t="s">
        <v>29</v>
      </c>
      <c r="B3917" t="s">
        <v>30</v>
      </c>
      <c r="C3917" t="s">
        <v>22</v>
      </c>
      <c r="D3917" t="s">
        <v>23</v>
      </c>
      <c r="E3917" t="s">
        <v>5</v>
      </c>
      <c r="G3917" t="s">
        <v>24</v>
      </c>
      <c r="H3917">
        <v>2346335</v>
      </c>
      <c r="I3917">
        <v>2346541</v>
      </c>
      <c r="J3917" t="s">
        <v>71</v>
      </c>
      <c r="K3917" t="s">
        <v>8681</v>
      </c>
      <c r="L3917" t="s">
        <v>8681</v>
      </c>
      <c r="N3917" t="s">
        <v>36</v>
      </c>
      <c r="P3917" s="1" t="s">
        <v>8679</v>
      </c>
      <c r="Q3917" t="s">
        <v>8680</v>
      </c>
      <c r="R3917">
        <v>207</v>
      </c>
      <c r="S3917">
        <v>68</v>
      </c>
    </row>
    <row r="3918" spans="1:20" x14ac:dyDescent="0.25">
      <c r="A3918" t="s">
        <v>20</v>
      </c>
      <c r="B3918" t="s">
        <v>21</v>
      </c>
      <c r="C3918" t="s">
        <v>22</v>
      </c>
      <c r="D3918" t="s">
        <v>23</v>
      </c>
      <c r="E3918" t="s">
        <v>5</v>
      </c>
      <c r="G3918" t="s">
        <v>24</v>
      </c>
      <c r="H3918">
        <v>2350171</v>
      </c>
      <c r="I3918">
        <v>2350365</v>
      </c>
      <c r="J3918" t="s">
        <v>25</v>
      </c>
      <c r="P3918" s="1" t="s">
        <v>8682</v>
      </c>
      <c r="Q3918" t="s">
        <v>8683</v>
      </c>
      <c r="R3918">
        <v>195</v>
      </c>
    </row>
    <row r="3919" spans="1:20" x14ac:dyDescent="0.25">
      <c r="A3919" t="s">
        <v>29</v>
      </c>
      <c r="B3919" t="s">
        <v>30</v>
      </c>
      <c r="C3919" t="s">
        <v>22</v>
      </c>
      <c r="D3919" t="s">
        <v>23</v>
      </c>
      <c r="E3919" t="s">
        <v>5</v>
      </c>
      <c r="G3919" t="s">
        <v>24</v>
      </c>
      <c r="H3919">
        <v>2350171</v>
      </c>
      <c r="I3919">
        <v>2350365</v>
      </c>
      <c r="J3919" t="s">
        <v>25</v>
      </c>
      <c r="K3919" t="s">
        <v>8684</v>
      </c>
      <c r="L3919" t="s">
        <v>8684</v>
      </c>
      <c r="N3919" t="s">
        <v>36</v>
      </c>
      <c r="P3919" s="1" t="s">
        <v>8682</v>
      </c>
      <c r="Q3919" t="s">
        <v>8683</v>
      </c>
      <c r="R3919">
        <v>195</v>
      </c>
      <c r="S3919">
        <v>64</v>
      </c>
    </row>
    <row r="3920" spans="1:20" x14ac:dyDescent="0.25">
      <c r="A3920" t="s">
        <v>20</v>
      </c>
      <c r="B3920" t="s">
        <v>21</v>
      </c>
      <c r="C3920" t="s">
        <v>22</v>
      </c>
      <c r="D3920" t="s">
        <v>23</v>
      </c>
      <c r="E3920" t="s">
        <v>5</v>
      </c>
      <c r="G3920" t="s">
        <v>24</v>
      </c>
      <c r="H3920">
        <v>2354402</v>
      </c>
      <c r="I3920">
        <v>2354830</v>
      </c>
      <c r="J3920" t="s">
        <v>25</v>
      </c>
      <c r="P3920" s="1" t="s">
        <v>8685</v>
      </c>
      <c r="Q3920" t="s">
        <v>8686</v>
      </c>
      <c r="R3920">
        <v>429</v>
      </c>
      <c r="T3920" t="s">
        <v>8687</v>
      </c>
    </row>
    <row r="3921" spans="1:20" x14ac:dyDescent="0.25">
      <c r="A3921" t="s">
        <v>29</v>
      </c>
      <c r="B3921" t="s">
        <v>30</v>
      </c>
      <c r="C3921" t="s">
        <v>22</v>
      </c>
      <c r="D3921" t="s">
        <v>23</v>
      </c>
      <c r="E3921" t="s">
        <v>5</v>
      </c>
      <c r="G3921" t="s">
        <v>24</v>
      </c>
      <c r="H3921">
        <v>2354402</v>
      </c>
      <c r="I3921">
        <v>2354830</v>
      </c>
      <c r="J3921" t="s">
        <v>25</v>
      </c>
      <c r="K3921" t="s">
        <v>8688</v>
      </c>
      <c r="L3921" t="s">
        <v>8688</v>
      </c>
      <c r="N3921" t="s">
        <v>36</v>
      </c>
      <c r="P3921" s="1" t="s">
        <v>8685</v>
      </c>
      <c r="Q3921" t="s">
        <v>8686</v>
      </c>
      <c r="R3921">
        <v>429</v>
      </c>
      <c r="S3921">
        <v>142</v>
      </c>
    </row>
    <row r="3922" spans="1:20" x14ac:dyDescent="0.25">
      <c r="A3922" t="s">
        <v>20</v>
      </c>
      <c r="B3922" t="s">
        <v>21</v>
      </c>
      <c r="C3922" t="s">
        <v>22</v>
      </c>
      <c r="D3922" t="s">
        <v>23</v>
      </c>
      <c r="E3922" t="s">
        <v>5</v>
      </c>
      <c r="G3922" t="s">
        <v>24</v>
      </c>
      <c r="H3922">
        <v>2354847</v>
      </c>
      <c r="I3922">
        <v>2355191</v>
      </c>
      <c r="J3922" t="s">
        <v>71</v>
      </c>
      <c r="P3922" s="1" t="s">
        <v>8689</v>
      </c>
      <c r="Q3922" t="s">
        <v>8690</v>
      </c>
      <c r="R3922">
        <v>345</v>
      </c>
    </row>
    <row r="3923" spans="1:20" x14ac:dyDescent="0.25">
      <c r="A3923" t="s">
        <v>29</v>
      </c>
      <c r="B3923" t="s">
        <v>30</v>
      </c>
      <c r="C3923" t="s">
        <v>22</v>
      </c>
      <c r="D3923" t="s">
        <v>23</v>
      </c>
      <c r="E3923" t="s">
        <v>5</v>
      </c>
      <c r="G3923" t="s">
        <v>24</v>
      </c>
      <c r="H3923">
        <v>2354847</v>
      </c>
      <c r="I3923">
        <v>2355191</v>
      </c>
      <c r="J3923" t="s">
        <v>71</v>
      </c>
      <c r="K3923" t="s">
        <v>8691</v>
      </c>
      <c r="L3923" t="s">
        <v>8691</v>
      </c>
      <c r="N3923" t="s">
        <v>36</v>
      </c>
      <c r="P3923" s="1" t="s">
        <v>8689</v>
      </c>
      <c r="Q3923" t="s">
        <v>8690</v>
      </c>
      <c r="R3923">
        <v>345</v>
      </c>
      <c r="S3923">
        <v>114</v>
      </c>
    </row>
    <row r="3924" spans="1:20" x14ac:dyDescent="0.25">
      <c r="A3924" t="s">
        <v>20</v>
      </c>
      <c r="B3924" t="s">
        <v>21</v>
      </c>
      <c r="C3924" t="s">
        <v>22</v>
      </c>
      <c r="D3924" t="s">
        <v>23</v>
      </c>
      <c r="E3924" t="s">
        <v>5</v>
      </c>
      <c r="G3924" t="s">
        <v>24</v>
      </c>
      <c r="H3924">
        <v>2355373</v>
      </c>
      <c r="I3924">
        <v>2356671</v>
      </c>
      <c r="J3924" t="s">
        <v>25</v>
      </c>
      <c r="P3924" s="1" t="s">
        <v>8692</v>
      </c>
      <c r="Q3924" t="s">
        <v>8693</v>
      </c>
      <c r="R3924">
        <v>1299</v>
      </c>
      <c r="T3924" t="s">
        <v>8694</v>
      </c>
    </row>
    <row r="3925" spans="1:20" x14ac:dyDescent="0.25">
      <c r="A3925" t="s">
        <v>29</v>
      </c>
      <c r="B3925" t="s">
        <v>30</v>
      </c>
      <c r="C3925" t="s">
        <v>22</v>
      </c>
      <c r="D3925" t="s">
        <v>23</v>
      </c>
      <c r="E3925" t="s">
        <v>5</v>
      </c>
      <c r="G3925" t="s">
        <v>24</v>
      </c>
      <c r="H3925">
        <v>2355373</v>
      </c>
      <c r="I3925">
        <v>2356671</v>
      </c>
      <c r="J3925" t="s">
        <v>25</v>
      </c>
      <c r="K3925" t="s">
        <v>8695</v>
      </c>
      <c r="L3925" t="s">
        <v>8695</v>
      </c>
      <c r="N3925" t="s">
        <v>8696</v>
      </c>
      <c r="P3925" s="1" t="s">
        <v>8692</v>
      </c>
      <c r="Q3925" t="s">
        <v>8693</v>
      </c>
      <c r="R3925">
        <v>1299</v>
      </c>
      <c r="S3925">
        <v>432</v>
      </c>
    </row>
    <row r="3926" spans="1:20" x14ac:dyDescent="0.25">
      <c r="A3926" t="s">
        <v>20</v>
      </c>
      <c r="B3926" t="s">
        <v>21</v>
      </c>
      <c r="C3926" t="s">
        <v>22</v>
      </c>
      <c r="D3926" t="s">
        <v>23</v>
      </c>
      <c r="E3926" t="s">
        <v>5</v>
      </c>
      <c r="G3926" t="s">
        <v>24</v>
      </c>
      <c r="H3926">
        <v>2356664</v>
      </c>
      <c r="I3926">
        <v>2358181</v>
      </c>
      <c r="J3926" t="s">
        <v>25</v>
      </c>
      <c r="P3926" s="1" t="s">
        <v>8697</v>
      </c>
      <c r="Q3926" t="s">
        <v>8698</v>
      </c>
      <c r="R3926">
        <v>1518</v>
      </c>
      <c r="T3926" t="s">
        <v>8699</v>
      </c>
    </row>
    <row r="3927" spans="1:20" x14ac:dyDescent="0.25">
      <c r="A3927" t="s">
        <v>29</v>
      </c>
      <c r="B3927" t="s">
        <v>30</v>
      </c>
      <c r="C3927" t="s">
        <v>22</v>
      </c>
      <c r="D3927" t="s">
        <v>23</v>
      </c>
      <c r="E3927" t="s">
        <v>5</v>
      </c>
      <c r="G3927" t="s">
        <v>24</v>
      </c>
      <c r="H3927">
        <v>2356664</v>
      </c>
      <c r="I3927">
        <v>2358181</v>
      </c>
      <c r="J3927" t="s">
        <v>25</v>
      </c>
      <c r="K3927" t="s">
        <v>8700</v>
      </c>
      <c r="L3927" t="s">
        <v>8700</v>
      </c>
      <c r="N3927" t="s">
        <v>8701</v>
      </c>
      <c r="P3927" s="1" t="s">
        <v>8697</v>
      </c>
      <c r="Q3927" t="s">
        <v>8698</v>
      </c>
      <c r="R3927">
        <v>1518</v>
      </c>
      <c r="S3927">
        <v>505</v>
      </c>
    </row>
    <row r="3928" spans="1:20" x14ac:dyDescent="0.25">
      <c r="A3928" t="s">
        <v>20</v>
      </c>
      <c r="B3928" t="s">
        <v>21</v>
      </c>
      <c r="C3928" t="s">
        <v>22</v>
      </c>
      <c r="D3928" t="s">
        <v>23</v>
      </c>
      <c r="E3928" t="s">
        <v>5</v>
      </c>
      <c r="G3928" t="s">
        <v>24</v>
      </c>
      <c r="H3928">
        <v>2358193</v>
      </c>
      <c r="I3928">
        <v>2358744</v>
      </c>
      <c r="J3928" t="s">
        <v>25</v>
      </c>
      <c r="P3928" s="1" t="s">
        <v>8702</v>
      </c>
      <c r="Q3928" t="s">
        <v>8703</v>
      </c>
      <c r="R3928">
        <v>552</v>
      </c>
      <c r="T3928" t="s">
        <v>8704</v>
      </c>
    </row>
    <row r="3929" spans="1:20" x14ac:dyDescent="0.25">
      <c r="A3929" t="s">
        <v>29</v>
      </c>
      <c r="B3929" t="s">
        <v>30</v>
      </c>
      <c r="C3929" t="s">
        <v>22</v>
      </c>
      <c r="D3929" t="s">
        <v>23</v>
      </c>
      <c r="E3929" t="s">
        <v>5</v>
      </c>
      <c r="G3929" t="s">
        <v>24</v>
      </c>
      <c r="H3929">
        <v>2358193</v>
      </c>
      <c r="I3929">
        <v>2358744</v>
      </c>
      <c r="J3929" t="s">
        <v>25</v>
      </c>
      <c r="K3929" t="s">
        <v>8705</v>
      </c>
      <c r="L3929" t="s">
        <v>8705</v>
      </c>
      <c r="N3929" t="s">
        <v>8706</v>
      </c>
      <c r="P3929" s="1" t="s">
        <v>8702</v>
      </c>
      <c r="Q3929" t="s">
        <v>8703</v>
      </c>
      <c r="R3929">
        <v>552</v>
      </c>
      <c r="S3929">
        <v>183</v>
      </c>
    </row>
    <row r="3930" spans="1:20" x14ac:dyDescent="0.25">
      <c r="A3930" t="s">
        <v>20</v>
      </c>
      <c r="B3930" t="s">
        <v>21</v>
      </c>
      <c r="C3930" t="s">
        <v>22</v>
      </c>
      <c r="D3930" t="s">
        <v>23</v>
      </c>
      <c r="E3930" t="s">
        <v>5</v>
      </c>
      <c r="G3930" t="s">
        <v>24</v>
      </c>
      <c r="H3930">
        <v>2358747</v>
      </c>
      <c r="I3930">
        <v>2360222</v>
      </c>
      <c r="J3930" t="s">
        <v>25</v>
      </c>
      <c r="P3930" s="1" t="s">
        <v>8707</v>
      </c>
      <c r="Q3930" t="s">
        <v>8708</v>
      </c>
      <c r="R3930">
        <v>1476</v>
      </c>
    </row>
    <row r="3931" spans="1:20" x14ac:dyDescent="0.25">
      <c r="A3931" t="s">
        <v>29</v>
      </c>
      <c r="B3931" t="s">
        <v>30</v>
      </c>
      <c r="C3931" t="s">
        <v>22</v>
      </c>
      <c r="D3931" t="s">
        <v>23</v>
      </c>
      <c r="E3931" t="s">
        <v>5</v>
      </c>
      <c r="G3931" t="s">
        <v>24</v>
      </c>
      <c r="H3931">
        <v>2358747</v>
      </c>
      <c r="I3931">
        <v>2360222</v>
      </c>
      <c r="J3931" t="s">
        <v>25</v>
      </c>
      <c r="K3931" t="s">
        <v>8709</v>
      </c>
      <c r="L3931" t="s">
        <v>8709</v>
      </c>
      <c r="N3931" t="s">
        <v>36</v>
      </c>
      <c r="P3931" s="1" t="s">
        <v>8707</v>
      </c>
      <c r="Q3931" t="s">
        <v>8708</v>
      </c>
      <c r="R3931">
        <v>1476</v>
      </c>
      <c r="S3931">
        <v>491</v>
      </c>
    </row>
    <row r="3932" spans="1:20" x14ac:dyDescent="0.25">
      <c r="A3932" t="s">
        <v>20</v>
      </c>
      <c r="B3932" t="s">
        <v>21</v>
      </c>
      <c r="C3932" t="s">
        <v>22</v>
      </c>
      <c r="D3932" t="s">
        <v>23</v>
      </c>
      <c r="E3932" t="s">
        <v>5</v>
      </c>
      <c r="G3932" t="s">
        <v>24</v>
      </c>
      <c r="H3932">
        <v>2360222</v>
      </c>
      <c r="I3932">
        <v>2361625</v>
      </c>
      <c r="J3932" t="s">
        <v>25</v>
      </c>
      <c r="P3932" s="1" t="s">
        <v>8710</v>
      </c>
      <c r="Q3932" t="s">
        <v>8711</v>
      </c>
      <c r="R3932">
        <v>1404</v>
      </c>
      <c r="T3932" t="s">
        <v>8712</v>
      </c>
    </row>
    <row r="3933" spans="1:20" x14ac:dyDescent="0.25">
      <c r="A3933" t="s">
        <v>29</v>
      </c>
      <c r="B3933" t="s">
        <v>30</v>
      </c>
      <c r="C3933" t="s">
        <v>22</v>
      </c>
      <c r="D3933" t="s">
        <v>23</v>
      </c>
      <c r="E3933" t="s">
        <v>5</v>
      </c>
      <c r="G3933" t="s">
        <v>24</v>
      </c>
      <c r="H3933">
        <v>2360222</v>
      </c>
      <c r="I3933">
        <v>2361625</v>
      </c>
      <c r="J3933" t="s">
        <v>25</v>
      </c>
      <c r="K3933" t="s">
        <v>8713</v>
      </c>
      <c r="L3933" t="s">
        <v>8713</v>
      </c>
      <c r="N3933" t="s">
        <v>8701</v>
      </c>
      <c r="P3933" s="1" t="s">
        <v>8710</v>
      </c>
      <c r="Q3933" t="s">
        <v>8711</v>
      </c>
      <c r="R3933">
        <v>1404</v>
      </c>
      <c r="S3933">
        <v>467</v>
      </c>
    </row>
    <row r="3934" spans="1:20" x14ac:dyDescent="0.25">
      <c r="A3934" t="s">
        <v>20</v>
      </c>
      <c r="B3934" t="s">
        <v>21</v>
      </c>
      <c r="C3934" t="s">
        <v>22</v>
      </c>
      <c r="D3934" t="s">
        <v>23</v>
      </c>
      <c r="E3934" t="s">
        <v>5</v>
      </c>
      <c r="G3934" t="s">
        <v>24</v>
      </c>
      <c r="H3934">
        <v>2361625</v>
      </c>
      <c r="I3934">
        <v>2362017</v>
      </c>
      <c r="J3934" t="s">
        <v>25</v>
      </c>
      <c r="P3934" s="1" t="s">
        <v>8714</v>
      </c>
      <c r="Q3934" t="s">
        <v>8715</v>
      </c>
      <c r="R3934">
        <v>393</v>
      </c>
      <c r="T3934" t="s">
        <v>8716</v>
      </c>
    </row>
    <row r="3935" spans="1:20" x14ac:dyDescent="0.25">
      <c r="A3935" t="s">
        <v>29</v>
      </c>
      <c r="B3935" t="s">
        <v>30</v>
      </c>
      <c r="C3935" t="s">
        <v>22</v>
      </c>
      <c r="D3935" t="s">
        <v>23</v>
      </c>
      <c r="E3935" t="s">
        <v>5</v>
      </c>
      <c r="G3935" t="s">
        <v>24</v>
      </c>
      <c r="H3935">
        <v>2361625</v>
      </c>
      <c r="I3935">
        <v>2362017</v>
      </c>
      <c r="J3935" t="s">
        <v>25</v>
      </c>
      <c r="K3935" t="s">
        <v>8717</v>
      </c>
      <c r="L3935" t="s">
        <v>8717</v>
      </c>
      <c r="N3935" t="s">
        <v>8718</v>
      </c>
      <c r="P3935" s="1" t="s">
        <v>8714</v>
      </c>
      <c r="Q3935" t="s">
        <v>8715</v>
      </c>
      <c r="R3935">
        <v>393</v>
      </c>
      <c r="S3935">
        <v>130</v>
      </c>
    </row>
    <row r="3936" spans="1:20" x14ac:dyDescent="0.25">
      <c r="A3936" t="s">
        <v>20</v>
      </c>
      <c r="B3936" t="s">
        <v>21</v>
      </c>
      <c r="C3936" t="s">
        <v>22</v>
      </c>
      <c r="D3936" t="s">
        <v>23</v>
      </c>
      <c r="E3936" t="s">
        <v>5</v>
      </c>
      <c r="G3936" t="s">
        <v>24</v>
      </c>
      <c r="H3936">
        <v>2362017</v>
      </c>
      <c r="I3936">
        <v>2364284</v>
      </c>
      <c r="J3936" t="s">
        <v>25</v>
      </c>
      <c r="P3936" s="1" t="s">
        <v>8719</v>
      </c>
      <c r="Q3936" t="s">
        <v>8720</v>
      </c>
      <c r="R3936">
        <v>2268</v>
      </c>
      <c r="T3936" t="s">
        <v>8721</v>
      </c>
    </row>
    <row r="3937" spans="1:20" x14ac:dyDescent="0.25">
      <c r="A3937" t="s">
        <v>29</v>
      </c>
      <c r="B3937" t="s">
        <v>30</v>
      </c>
      <c r="C3937" t="s">
        <v>22</v>
      </c>
      <c r="D3937" t="s">
        <v>23</v>
      </c>
      <c r="E3937" t="s">
        <v>5</v>
      </c>
      <c r="G3937" t="s">
        <v>24</v>
      </c>
      <c r="H3937">
        <v>2362017</v>
      </c>
      <c r="I3937">
        <v>2364284</v>
      </c>
      <c r="J3937" t="s">
        <v>25</v>
      </c>
      <c r="K3937" t="s">
        <v>8722</v>
      </c>
      <c r="L3937" t="s">
        <v>8722</v>
      </c>
      <c r="N3937" t="s">
        <v>8723</v>
      </c>
      <c r="P3937" s="1" t="s">
        <v>8719</v>
      </c>
      <c r="Q3937" t="s">
        <v>8720</v>
      </c>
      <c r="R3937">
        <v>2268</v>
      </c>
      <c r="S3937">
        <v>755</v>
      </c>
    </row>
    <row r="3938" spans="1:20" x14ac:dyDescent="0.25">
      <c r="A3938" t="s">
        <v>20</v>
      </c>
      <c r="B3938" t="s">
        <v>21</v>
      </c>
      <c r="C3938" t="s">
        <v>22</v>
      </c>
      <c r="D3938" t="s">
        <v>23</v>
      </c>
      <c r="E3938" t="s">
        <v>5</v>
      </c>
      <c r="G3938" t="s">
        <v>24</v>
      </c>
      <c r="H3938">
        <v>2364289</v>
      </c>
      <c r="I3938">
        <v>2364687</v>
      </c>
      <c r="J3938" t="s">
        <v>25</v>
      </c>
      <c r="P3938" s="1" t="s">
        <v>8724</v>
      </c>
      <c r="Q3938" t="s">
        <v>8725</v>
      </c>
      <c r="R3938">
        <v>399</v>
      </c>
      <c r="T3938" t="s">
        <v>8726</v>
      </c>
    </row>
    <row r="3939" spans="1:20" x14ac:dyDescent="0.25">
      <c r="A3939" t="s">
        <v>29</v>
      </c>
      <c r="B3939" t="s">
        <v>30</v>
      </c>
      <c r="C3939" t="s">
        <v>22</v>
      </c>
      <c r="D3939" t="s">
        <v>23</v>
      </c>
      <c r="E3939" t="s">
        <v>5</v>
      </c>
      <c r="G3939" t="s">
        <v>24</v>
      </c>
      <c r="H3939">
        <v>2364289</v>
      </c>
      <c r="I3939">
        <v>2364687</v>
      </c>
      <c r="J3939" t="s">
        <v>25</v>
      </c>
      <c r="K3939" t="s">
        <v>8727</v>
      </c>
      <c r="L3939" t="s">
        <v>8727</v>
      </c>
      <c r="N3939" t="s">
        <v>36</v>
      </c>
      <c r="P3939" s="1" t="s">
        <v>8724</v>
      </c>
      <c r="Q3939" t="s">
        <v>8725</v>
      </c>
      <c r="R3939">
        <v>399</v>
      </c>
      <c r="S3939">
        <v>132</v>
      </c>
    </row>
    <row r="3940" spans="1:20" x14ac:dyDescent="0.25">
      <c r="A3940" t="s">
        <v>20</v>
      </c>
      <c r="B3940" t="s">
        <v>21</v>
      </c>
      <c r="C3940" t="s">
        <v>22</v>
      </c>
      <c r="D3940" t="s">
        <v>23</v>
      </c>
      <c r="E3940" t="s">
        <v>5</v>
      </c>
      <c r="G3940" t="s">
        <v>24</v>
      </c>
      <c r="H3940">
        <v>2364736</v>
      </c>
      <c r="I3940">
        <v>2365641</v>
      </c>
      <c r="J3940" t="s">
        <v>25</v>
      </c>
      <c r="P3940" s="1" t="s">
        <v>8728</v>
      </c>
      <c r="Q3940" t="s">
        <v>8729</v>
      </c>
      <c r="R3940">
        <v>906</v>
      </c>
    </row>
    <row r="3941" spans="1:20" x14ac:dyDescent="0.25">
      <c r="A3941" t="s">
        <v>29</v>
      </c>
      <c r="B3941" t="s">
        <v>30</v>
      </c>
      <c r="C3941" t="s">
        <v>22</v>
      </c>
      <c r="D3941" t="s">
        <v>23</v>
      </c>
      <c r="E3941" t="s">
        <v>5</v>
      </c>
      <c r="G3941" t="s">
        <v>24</v>
      </c>
      <c r="H3941">
        <v>2364736</v>
      </c>
      <c r="I3941">
        <v>2365641</v>
      </c>
      <c r="J3941" t="s">
        <v>25</v>
      </c>
      <c r="K3941" t="s">
        <v>8730</v>
      </c>
      <c r="L3941" t="s">
        <v>8730</v>
      </c>
      <c r="N3941" t="s">
        <v>36</v>
      </c>
      <c r="P3941" s="1" t="s">
        <v>8728</v>
      </c>
      <c r="Q3941" t="s">
        <v>8729</v>
      </c>
      <c r="R3941">
        <v>906</v>
      </c>
      <c r="S3941">
        <v>301</v>
      </c>
    </row>
    <row r="3942" spans="1:20" x14ac:dyDescent="0.25">
      <c r="A3942" t="s">
        <v>20</v>
      </c>
      <c r="B3942" t="s">
        <v>21</v>
      </c>
      <c r="C3942" t="s">
        <v>22</v>
      </c>
      <c r="D3942" t="s">
        <v>23</v>
      </c>
      <c r="E3942" t="s">
        <v>5</v>
      </c>
      <c r="G3942" t="s">
        <v>24</v>
      </c>
      <c r="H3942">
        <v>2365751</v>
      </c>
      <c r="I3942">
        <v>2366521</v>
      </c>
      <c r="J3942" t="s">
        <v>25</v>
      </c>
      <c r="P3942" s="1" t="s">
        <v>8731</v>
      </c>
      <c r="Q3942" t="s">
        <v>8732</v>
      </c>
      <c r="R3942">
        <v>771</v>
      </c>
      <c r="T3942" t="s">
        <v>8733</v>
      </c>
    </row>
    <row r="3943" spans="1:20" x14ac:dyDescent="0.25">
      <c r="A3943" t="s">
        <v>29</v>
      </c>
      <c r="B3943" t="s">
        <v>30</v>
      </c>
      <c r="C3943" t="s">
        <v>22</v>
      </c>
      <c r="D3943" t="s">
        <v>23</v>
      </c>
      <c r="E3943" t="s">
        <v>5</v>
      </c>
      <c r="G3943" t="s">
        <v>24</v>
      </c>
      <c r="H3943">
        <v>2365751</v>
      </c>
      <c r="I3943">
        <v>2366521</v>
      </c>
      <c r="J3943" t="s">
        <v>25</v>
      </c>
      <c r="K3943" t="s">
        <v>8734</v>
      </c>
      <c r="L3943" t="s">
        <v>8734</v>
      </c>
      <c r="N3943" t="s">
        <v>36</v>
      </c>
      <c r="P3943" s="1" t="s">
        <v>8731</v>
      </c>
      <c r="Q3943" t="s">
        <v>8732</v>
      </c>
      <c r="R3943">
        <v>771</v>
      </c>
      <c r="S3943">
        <v>256</v>
      </c>
    </row>
    <row r="3944" spans="1:20" x14ac:dyDescent="0.25">
      <c r="A3944" t="s">
        <v>20</v>
      </c>
      <c r="B3944" t="s">
        <v>21</v>
      </c>
      <c r="C3944" t="s">
        <v>22</v>
      </c>
      <c r="D3944" t="s">
        <v>23</v>
      </c>
      <c r="E3944" t="s">
        <v>5</v>
      </c>
      <c r="G3944" t="s">
        <v>24</v>
      </c>
      <c r="H3944">
        <v>2366582</v>
      </c>
      <c r="I3944">
        <v>2366914</v>
      </c>
      <c r="J3944" t="s">
        <v>25</v>
      </c>
      <c r="P3944" s="1" t="s">
        <v>8735</v>
      </c>
      <c r="Q3944" t="s">
        <v>8736</v>
      </c>
      <c r="R3944">
        <v>333</v>
      </c>
    </row>
    <row r="3945" spans="1:20" x14ac:dyDescent="0.25">
      <c r="A3945" t="s">
        <v>29</v>
      </c>
      <c r="B3945" t="s">
        <v>30</v>
      </c>
      <c r="C3945" t="s">
        <v>22</v>
      </c>
      <c r="D3945" t="s">
        <v>23</v>
      </c>
      <c r="E3945" t="s">
        <v>5</v>
      </c>
      <c r="G3945" t="s">
        <v>24</v>
      </c>
      <c r="H3945">
        <v>2366582</v>
      </c>
      <c r="I3945">
        <v>2366914</v>
      </c>
      <c r="J3945" t="s">
        <v>25</v>
      </c>
      <c r="K3945" t="s">
        <v>8737</v>
      </c>
      <c r="L3945" t="s">
        <v>8737</v>
      </c>
      <c r="N3945" t="s">
        <v>2482</v>
      </c>
      <c r="P3945" s="1" t="s">
        <v>8735</v>
      </c>
      <c r="Q3945" t="s">
        <v>8736</v>
      </c>
      <c r="R3945">
        <v>333</v>
      </c>
      <c r="S3945">
        <v>110</v>
      </c>
    </row>
    <row r="3946" spans="1:20" x14ac:dyDescent="0.25">
      <c r="A3946" t="s">
        <v>20</v>
      </c>
      <c r="B3946" t="s">
        <v>21</v>
      </c>
      <c r="C3946" t="s">
        <v>22</v>
      </c>
      <c r="D3946" t="s">
        <v>23</v>
      </c>
      <c r="E3946" t="s">
        <v>5</v>
      </c>
      <c r="G3946" t="s">
        <v>24</v>
      </c>
      <c r="H3946">
        <v>2366936</v>
      </c>
      <c r="I3946">
        <v>2368276</v>
      </c>
      <c r="J3946" t="s">
        <v>25</v>
      </c>
      <c r="O3946" t="s">
        <v>8738</v>
      </c>
      <c r="P3946" s="1" t="s">
        <v>8739</v>
      </c>
      <c r="Q3946" t="s">
        <v>8740</v>
      </c>
      <c r="R3946">
        <v>1341</v>
      </c>
      <c r="T3946" t="s">
        <v>8741</v>
      </c>
    </row>
    <row r="3947" spans="1:20" x14ac:dyDescent="0.25">
      <c r="A3947" t="s">
        <v>29</v>
      </c>
      <c r="B3947" t="s">
        <v>30</v>
      </c>
      <c r="C3947" t="s">
        <v>22</v>
      </c>
      <c r="D3947" t="s">
        <v>23</v>
      </c>
      <c r="E3947" t="s">
        <v>5</v>
      </c>
      <c r="G3947" t="s">
        <v>24</v>
      </c>
      <c r="H3947">
        <v>2366936</v>
      </c>
      <c r="I3947">
        <v>2368276</v>
      </c>
      <c r="J3947" t="s">
        <v>25</v>
      </c>
      <c r="K3947" t="s">
        <v>8742</v>
      </c>
      <c r="L3947" t="s">
        <v>8742</v>
      </c>
      <c r="N3947" t="s">
        <v>8743</v>
      </c>
      <c r="O3947" t="s">
        <v>8738</v>
      </c>
      <c r="P3947" s="1" t="s">
        <v>8739</v>
      </c>
      <c r="Q3947" t="s">
        <v>8740</v>
      </c>
      <c r="R3947">
        <v>1341</v>
      </c>
      <c r="S3947">
        <v>446</v>
      </c>
    </row>
    <row r="3948" spans="1:20" x14ac:dyDescent="0.25">
      <c r="A3948" t="s">
        <v>20</v>
      </c>
      <c r="B3948" t="s">
        <v>21</v>
      </c>
      <c r="C3948" t="s">
        <v>22</v>
      </c>
      <c r="D3948" t="s">
        <v>23</v>
      </c>
      <c r="E3948" t="s">
        <v>5</v>
      </c>
      <c r="G3948" t="s">
        <v>24</v>
      </c>
      <c r="H3948">
        <v>2368355</v>
      </c>
      <c r="I3948">
        <v>2369869</v>
      </c>
      <c r="J3948" t="s">
        <v>71</v>
      </c>
      <c r="P3948" s="1" t="s">
        <v>8744</v>
      </c>
      <c r="Q3948" t="s">
        <v>8745</v>
      </c>
      <c r="R3948">
        <v>1515</v>
      </c>
      <c r="T3948" t="s">
        <v>8746</v>
      </c>
    </row>
    <row r="3949" spans="1:20" x14ac:dyDescent="0.25">
      <c r="A3949" t="s">
        <v>29</v>
      </c>
      <c r="B3949" t="s">
        <v>30</v>
      </c>
      <c r="C3949" t="s">
        <v>22</v>
      </c>
      <c r="D3949" t="s">
        <v>23</v>
      </c>
      <c r="E3949" t="s">
        <v>5</v>
      </c>
      <c r="G3949" t="s">
        <v>24</v>
      </c>
      <c r="H3949">
        <v>2368355</v>
      </c>
      <c r="I3949">
        <v>2369869</v>
      </c>
      <c r="J3949" t="s">
        <v>71</v>
      </c>
      <c r="K3949" t="s">
        <v>8747</v>
      </c>
      <c r="L3949" t="s">
        <v>8747</v>
      </c>
      <c r="N3949" t="s">
        <v>2148</v>
      </c>
      <c r="P3949" s="1" t="s">
        <v>8744</v>
      </c>
      <c r="Q3949" t="s">
        <v>8745</v>
      </c>
      <c r="R3949">
        <v>1515</v>
      </c>
      <c r="S3949">
        <v>504</v>
      </c>
    </row>
    <row r="3950" spans="1:20" x14ac:dyDescent="0.25">
      <c r="A3950" t="s">
        <v>20</v>
      </c>
      <c r="B3950" t="s">
        <v>21</v>
      </c>
      <c r="C3950" t="s">
        <v>22</v>
      </c>
      <c r="D3950" t="s">
        <v>23</v>
      </c>
      <c r="E3950" t="s">
        <v>5</v>
      </c>
      <c r="G3950" t="s">
        <v>24</v>
      </c>
      <c r="H3950">
        <v>2370114</v>
      </c>
      <c r="I3950">
        <v>2371661</v>
      </c>
      <c r="J3950" t="s">
        <v>71</v>
      </c>
      <c r="P3950" s="1" t="s">
        <v>8748</v>
      </c>
      <c r="Q3950" t="s">
        <v>8749</v>
      </c>
      <c r="R3950">
        <v>1548</v>
      </c>
      <c r="T3950" t="s">
        <v>8750</v>
      </c>
    </row>
    <row r="3951" spans="1:20" x14ac:dyDescent="0.25">
      <c r="A3951" t="s">
        <v>29</v>
      </c>
      <c r="B3951" t="s">
        <v>30</v>
      </c>
      <c r="C3951" t="s">
        <v>22</v>
      </c>
      <c r="D3951" t="s">
        <v>23</v>
      </c>
      <c r="E3951" t="s">
        <v>5</v>
      </c>
      <c r="G3951" t="s">
        <v>24</v>
      </c>
      <c r="H3951">
        <v>2370114</v>
      </c>
      <c r="I3951">
        <v>2371661</v>
      </c>
      <c r="J3951" t="s">
        <v>71</v>
      </c>
      <c r="K3951" t="s">
        <v>8751</v>
      </c>
      <c r="L3951" t="s">
        <v>8751</v>
      </c>
      <c r="N3951" t="s">
        <v>2148</v>
      </c>
      <c r="P3951" s="1" t="s">
        <v>8748</v>
      </c>
      <c r="Q3951" t="s">
        <v>8749</v>
      </c>
      <c r="R3951">
        <v>1548</v>
      </c>
      <c r="S3951">
        <v>515</v>
      </c>
    </row>
    <row r="3952" spans="1:20" x14ac:dyDescent="0.25">
      <c r="A3952" t="s">
        <v>20</v>
      </c>
      <c r="B3952" t="s">
        <v>21</v>
      </c>
      <c r="C3952" t="s">
        <v>22</v>
      </c>
      <c r="D3952" t="s">
        <v>23</v>
      </c>
      <c r="E3952" t="s">
        <v>5</v>
      </c>
      <c r="G3952" t="s">
        <v>24</v>
      </c>
      <c r="H3952">
        <v>2371859</v>
      </c>
      <c r="I3952">
        <v>2373013</v>
      </c>
      <c r="J3952" t="s">
        <v>25</v>
      </c>
      <c r="P3952" s="1" t="s">
        <v>8752</v>
      </c>
      <c r="Q3952" t="s">
        <v>8753</v>
      </c>
      <c r="R3952">
        <v>1155</v>
      </c>
      <c r="T3952" t="s">
        <v>8754</v>
      </c>
    </row>
    <row r="3953" spans="1:20" x14ac:dyDescent="0.25">
      <c r="A3953" t="s">
        <v>29</v>
      </c>
      <c r="B3953" t="s">
        <v>30</v>
      </c>
      <c r="C3953" t="s">
        <v>22</v>
      </c>
      <c r="D3953" t="s">
        <v>23</v>
      </c>
      <c r="E3953" t="s">
        <v>5</v>
      </c>
      <c r="G3953" t="s">
        <v>24</v>
      </c>
      <c r="H3953">
        <v>2371859</v>
      </c>
      <c r="I3953">
        <v>2373013</v>
      </c>
      <c r="J3953" t="s">
        <v>25</v>
      </c>
      <c r="K3953" t="s">
        <v>8755</v>
      </c>
      <c r="L3953" t="s">
        <v>8755</v>
      </c>
      <c r="N3953" t="s">
        <v>2163</v>
      </c>
      <c r="P3953" s="1" t="s">
        <v>8752</v>
      </c>
      <c r="Q3953" t="s">
        <v>8753</v>
      </c>
      <c r="R3953">
        <v>1155</v>
      </c>
      <c r="S3953">
        <v>384</v>
      </c>
    </row>
    <row r="3954" spans="1:20" x14ac:dyDescent="0.25">
      <c r="A3954" t="s">
        <v>20</v>
      </c>
      <c r="B3954" t="s">
        <v>21</v>
      </c>
      <c r="C3954" t="s">
        <v>22</v>
      </c>
      <c r="D3954" t="s">
        <v>23</v>
      </c>
      <c r="E3954" t="s">
        <v>5</v>
      </c>
      <c r="G3954" t="s">
        <v>24</v>
      </c>
      <c r="H3954">
        <v>2373063</v>
      </c>
      <c r="I3954">
        <v>2374361</v>
      </c>
      <c r="J3954" t="s">
        <v>71</v>
      </c>
      <c r="P3954" s="1" t="s">
        <v>8756</v>
      </c>
      <c r="Q3954" t="s">
        <v>8757</v>
      </c>
      <c r="R3954">
        <v>1299</v>
      </c>
      <c r="T3954" t="s">
        <v>8758</v>
      </c>
    </row>
    <row r="3955" spans="1:20" x14ac:dyDescent="0.25">
      <c r="A3955" t="s">
        <v>29</v>
      </c>
      <c r="B3955" t="s">
        <v>30</v>
      </c>
      <c r="C3955" t="s">
        <v>22</v>
      </c>
      <c r="D3955" t="s">
        <v>23</v>
      </c>
      <c r="E3955" t="s">
        <v>5</v>
      </c>
      <c r="G3955" t="s">
        <v>24</v>
      </c>
      <c r="H3955">
        <v>2373063</v>
      </c>
      <c r="I3955">
        <v>2374361</v>
      </c>
      <c r="J3955" t="s">
        <v>71</v>
      </c>
      <c r="K3955" t="s">
        <v>8759</v>
      </c>
      <c r="L3955" t="s">
        <v>8759</v>
      </c>
      <c r="N3955" t="s">
        <v>2497</v>
      </c>
      <c r="P3955" s="1" t="s">
        <v>8756</v>
      </c>
      <c r="Q3955" t="s">
        <v>8757</v>
      </c>
      <c r="R3955">
        <v>1299</v>
      </c>
      <c r="S3955">
        <v>432</v>
      </c>
    </row>
    <row r="3956" spans="1:20" x14ac:dyDescent="0.25">
      <c r="A3956" t="s">
        <v>20</v>
      </c>
      <c r="B3956" t="s">
        <v>93</v>
      </c>
      <c r="C3956" t="s">
        <v>22</v>
      </c>
      <c r="D3956" t="s">
        <v>23</v>
      </c>
      <c r="E3956" t="s">
        <v>5</v>
      </c>
      <c r="G3956" t="s">
        <v>24</v>
      </c>
      <c r="H3956">
        <v>2374461</v>
      </c>
      <c r="I3956">
        <v>2374535</v>
      </c>
      <c r="J3956" t="s">
        <v>71</v>
      </c>
      <c r="P3956" s="1" t="s">
        <v>8760</v>
      </c>
      <c r="Q3956" t="s">
        <v>8761</v>
      </c>
      <c r="R3956">
        <v>75</v>
      </c>
      <c r="T3956" t="s">
        <v>8762</v>
      </c>
    </row>
    <row r="3957" spans="1:20" x14ac:dyDescent="0.25">
      <c r="A3957" t="s">
        <v>93</v>
      </c>
      <c r="C3957" t="s">
        <v>22</v>
      </c>
      <c r="D3957" t="s">
        <v>23</v>
      </c>
      <c r="E3957" t="s">
        <v>5</v>
      </c>
      <c r="G3957" t="s">
        <v>24</v>
      </c>
      <c r="H3957">
        <v>2374461</v>
      </c>
      <c r="I3957">
        <v>2374535</v>
      </c>
      <c r="J3957" t="s">
        <v>71</v>
      </c>
      <c r="N3957" t="s">
        <v>229</v>
      </c>
      <c r="P3957" s="1" t="s">
        <v>8760</v>
      </c>
      <c r="Q3957" t="s">
        <v>8761</v>
      </c>
      <c r="R3957">
        <v>75</v>
      </c>
      <c r="T3957" t="s">
        <v>8763</v>
      </c>
    </row>
    <row r="3958" spans="1:20" x14ac:dyDescent="0.25">
      <c r="A3958" t="s">
        <v>20</v>
      </c>
      <c r="B3958" t="s">
        <v>21</v>
      </c>
      <c r="C3958" t="s">
        <v>22</v>
      </c>
      <c r="D3958" t="s">
        <v>23</v>
      </c>
      <c r="E3958" t="s">
        <v>5</v>
      </c>
      <c r="G3958" t="s">
        <v>24</v>
      </c>
      <c r="H3958">
        <v>2374727</v>
      </c>
      <c r="I3958">
        <v>2375191</v>
      </c>
      <c r="J3958" t="s">
        <v>71</v>
      </c>
      <c r="P3958" s="1" t="s">
        <v>8764</v>
      </c>
      <c r="Q3958" t="s">
        <v>8765</v>
      </c>
      <c r="R3958">
        <v>465</v>
      </c>
      <c r="T3958" t="s">
        <v>8766</v>
      </c>
    </row>
    <row r="3959" spans="1:20" x14ac:dyDescent="0.25">
      <c r="A3959" t="s">
        <v>29</v>
      </c>
      <c r="B3959" t="s">
        <v>30</v>
      </c>
      <c r="C3959" t="s">
        <v>22</v>
      </c>
      <c r="D3959" t="s">
        <v>23</v>
      </c>
      <c r="E3959" t="s">
        <v>5</v>
      </c>
      <c r="G3959" t="s">
        <v>24</v>
      </c>
      <c r="H3959">
        <v>2374727</v>
      </c>
      <c r="I3959">
        <v>2375191</v>
      </c>
      <c r="J3959" t="s">
        <v>71</v>
      </c>
      <c r="K3959" t="s">
        <v>8767</v>
      </c>
      <c r="L3959" t="s">
        <v>8767</v>
      </c>
      <c r="N3959" t="s">
        <v>8768</v>
      </c>
      <c r="P3959" s="1" t="s">
        <v>8764</v>
      </c>
      <c r="Q3959" t="s">
        <v>8765</v>
      </c>
      <c r="R3959">
        <v>465</v>
      </c>
      <c r="S3959">
        <v>154</v>
      </c>
    </row>
    <row r="3960" spans="1:20" x14ac:dyDescent="0.25">
      <c r="A3960" t="s">
        <v>20</v>
      </c>
      <c r="B3960" t="s">
        <v>21</v>
      </c>
      <c r="C3960" t="s">
        <v>22</v>
      </c>
      <c r="D3960" t="s">
        <v>23</v>
      </c>
      <c r="E3960" t="s">
        <v>5</v>
      </c>
      <c r="G3960" t="s">
        <v>24</v>
      </c>
      <c r="H3960">
        <v>2375269</v>
      </c>
      <c r="I3960">
        <v>2376030</v>
      </c>
      <c r="J3960" t="s">
        <v>71</v>
      </c>
      <c r="P3960" s="1" t="s">
        <v>8769</v>
      </c>
      <c r="Q3960" t="s">
        <v>8770</v>
      </c>
      <c r="R3960">
        <v>762</v>
      </c>
      <c r="T3960" t="s">
        <v>8771</v>
      </c>
    </row>
    <row r="3961" spans="1:20" x14ac:dyDescent="0.25">
      <c r="A3961" t="s">
        <v>29</v>
      </c>
      <c r="B3961" t="s">
        <v>30</v>
      </c>
      <c r="C3961" t="s">
        <v>22</v>
      </c>
      <c r="D3961" t="s">
        <v>23</v>
      </c>
      <c r="E3961" t="s">
        <v>5</v>
      </c>
      <c r="G3961" t="s">
        <v>24</v>
      </c>
      <c r="H3961">
        <v>2375269</v>
      </c>
      <c r="I3961">
        <v>2376030</v>
      </c>
      <c r="J3961" t="s">
        <v>71</v>
      </c>
      <c r="K3961" t="s">
        <v>8772</v>
      </c>
      <c r="L3961" t="s">
        <v>8772</v>
      </c>
      <c r="N3961" t="s">
        <v>8773</v>
      </c>
      <c r="P3961" s="1" t="s">
        <v>8769</v>
      </c>
      <c r="Q3961" t="s">
        <v>8770</v>
      </c>
      <c r="R3961">
        <v>762</v>
      </c>
      <c r="S3961">
        <v>253</v>
      </c>
    </row>
    <row r="3962" spans="1:20" x14ac:dyDescent="0.25">
      <c r="A3962" t="s">
        <v>20</v>
      </c>
      <c r="B3962" t="s">
        <v>21</v>
      </c>
      <c r="C3962" t="s">
        <v>22</v>
      </c>
      <c r="D3962" t="s">
        <v>23</v>
      </c>
      <c r="E3962" t="s">
        <v>5</v>
      </c>
      <c r="G3962" t="s">
        <v>24</v>
      </c>
      <c r="H3962">
        <v>2376216</v>
      </c>
      <c r="I3962">
        <v>2376797</v>
      </c>
      <c r="J3962" t="s">
        <v>25</v>
      </c>
      <c r="P3962" s="1" t="s">
        <v>8774</v>
      </c>
      <c r="Q3962" t="s">
        <v>8775</v>
      </c>
      <c r="R3962">
        <v>582</v>
      </c>
      <c r="T3962" t="s">
        <v>8776</v>
      </c>
    </row>
    <row r="3963" spans="1:20" x14ac:dyDescent="0.25">
      <c r="A3963" t="s">
        <v>29</v>
      </c>
      <c r="B3963" t="s">
        <v>30</v>
      </c>
      <c r="C3963" t="s">
        <v>22</v>
      </c>
      <c r="D3963" t="s">
        <v>23</v>
      </c>
      <c r="E3963" t="s">
        <v>5</v>
      </c>
      <c r="G3963" t="s">
        <v>24</v>
      </c>
      <c r="H3963">
        <v>2376216</v>
      </c>
      <c r="I3963">
        <v>2376797</v>
      </c>
      <c r="J3963" t="s">
        <v>25</v>
      </c>
      <c r="K3963" t="s">
        <v>8777</v>
      </c>
      <c r="L3963" t="s">
        <v>8777</v>
      </c>
      <c r="N3963" t="s">
        <v>7928</v>
      </c>
      <c r="P3963" s="1" t="s">
        <v>8774</v>
      </c>
      <c r="Q3963" t="s">
        <v>8775</v>
      </c>
      <c r="R3963">
        <v>582</v>
      </c>
      <c r="S3963">
        <v>193</v>
      </c>
    </row>
    <row r="3964" spans="1:20" x14ac:dyDescent="0.25">
      <c r="A3964" t="s">
        <v>20</v>
      </c>
      <c r="B3964" t="s">
        <v>21</v>
      </c>
      <c r="C3964" t="s">
        <v>22</v>
      </c>
      <c r="D3964" t="s">
        <v>23</v>
      </c>
      <c r="E3964" t="s">
        <v>5</v>
      </c>
      <c r="G3964" t="s">
        <v>24</v>
      </c>
      <c r="H3964">
        <v>2376797</v>
      </c>
      <c r="I3964">
        <v>2377717</v>
      </c>
      <c r="J3964" t="s">
        <v>25</v>
      </c>
      <c r="P3964" s="1" t="s">
        <v>8778</v>
      </c>
      <c r="Q3964" t="s">
        <v>8779</v>
      </c>
      <c r="R3964">
        <v>921</v>
      </c>
      <c r="T3964" t="s">
        <v>8780</v>
      </c>
    </row>
    <row r="3965" spans="1:20" x14ac:dyDescent="0.25">
      <c r="A3965" t="s">
        <v>29</v>
      </c>
      <c r="B3965" t="s">
        <v>30</v>
      </c>
      <c r="C3965" t="s">
        <v>22</v>
      </c>
      <c r="D3965" t="s">
        <v>23</v>
      </c>
      <c r="E3965" t="s">
        <v>5</v>
      </c>
      <c r="G3965" t="s">
        <v>24</v>
      </c>
      <c r="H3965">
        <v>2376797</v>
      </c>
      <c r="I3965">
        <v>2377717</v>
      </c>
      <c r="J3965" t="s">
        <v>25</v>
      </c>
      <c r="K3965" t="s">
        <v>8781</v>
      </c>
      <c r="L3965" t="s">
        <v>8781</v>
      </c>
      <c r="N3965" t="s">
        <v>8782</v>
      </c>
      <c r="P3965" s="1" t="s">
        <v>8778</v>
      </c>
      <c r="Q3965" t="s">
        <v>8779</v>
      </c>
      <c r="R3965">
        <v>921</v>
      </c>
      <c r="S3965">
        <v>306</v>
      </c>
    </row>
    <row r="3966" spans="1:20" x14ac:dyDescent="0.25">
      <c r="A3966" t="s">
        <v>20</v>
      </c>
      <c r="B3966" t="s">
        <v>21</v>
      </c>
      <c r="C3966" t="s">
        <v>22</v>
      </c>
      <c r="D3966" t="s">
        <v>23</v>
      </c>
      <c r="E3966" t="s">
        <v>5</v>
      </c>
      <c r="G3966" t="s">
        <v>24</v>
      </c>
      <c r="H3966">
        <v>2377722</v>
      </c>
      <c r="I3966">
        <v>2378102</v>
      </c>
      <c r="J3966" t="s">
        <v>25</v>
      </c>
      <c r="P3966" s="1" t="s">
        <v>8783</v>
      </c>
      <c r="Q3966" t="s">
        <v>8784</v>
      </c>
      <c r="R3966">
        <v>381</v>
      </c>
      <c r="T3966" t="s">
        <v>8785</v>
      </c>
    </row>
    <row r="3967" spans="1:20" x14ac:dyDescent="0.25">
      <c r="A3967" t="s">
        <v>29</v>
      </c>
      <c r="B3967" t="s">
        <v>30</v>
      </c>
      <c r="C3967" t="s">
        <v>22</v>
      </c>
      <c r="D3967" t="s">
        <v>23</v>
      </c>
      <c r="E3967" t="s">
        <v>5</v>
      </c>
      <c r="G3967" t="s">
        <v>24</v>
      </c>
      <c r="H3967">
        <v>2377722</v>
      </c>
      <c r="I3967">
        <v>2378102</v>
      </c>
      <c r="J3967" t="s">
        <v>25</v>
      </c>
      <c r="K3967" t="s">
        <v>8786</v>
      </c>
      <c r="L3967" t="s">
        <v>8786</v>
      </c>
      <c r="N3967" t="s">
        <v>36</v>
      </c>
      <c r="P3967" s="1" t="s">
        <v>8783</v>
      </c>
      <c r="Q3967" t="s">
        <v>8784</v>
      </c>
      <c r="R3967">
        <v>381</v>
      </c>
      <c r="S3967">
        <v>126</v>
      </c>
    </row>
    <row r="3968" spans="1:20" x14ac:dyDescent="0.25">
      <c r="A3968" t="s">
        <v>20</v>
      </c>
      <c r="B3968" t="s">
        <v>21</v>
      </c>
      <c r="C3968" t="s">
        <v>22</v>
      </c>
      <c r="D3968" t="s">
        <v>23</v>
      </c>
      <c r="E3968" t="s">
        <v>5</v>
      </c>
      <c r="G3968" t="s">
        <v>24</v>
      </c>
      <c r="H3968">
        <v>2378099</v>
      </c>
      <c r="I3968">
        <v>2378575</v>
      </c>
      <c r="J3968" t="s">
        <v>25</v>
      </c>
      <c r="P3968" s="1" t="s">
        <v>8787</v>
      </c>
      <c r="Q3968" t="s">
        <v>8788</v>
      </c>
      <c r="R3968">
        <v>477</v>
      </c>
      <c r="T3968" t="s">
        <v>8789</v>
      </c>
    </row>
    <row r="3969" spans="1:20" x14ac:dyDescent="0.25">
      <c r="A3969" t="s">
        <v>29</v>
      </c>
      <c r="B3969" t="s">
        <v>30</v>
      </c>
      <c r="C3969" t="s">
        <v>22</v>
      </c>
      <c r="D3969" t="s">
        <v>23</v>
      </c>
      <c r="E3969" t="s">
        <v>5</v>
      </c>
      <c r="G3969" t="s">
        <v>24</v>
      </c>
      <c r="H3969">
        <v>2378099</v>
      </c>
      <c r="I3969">
        <v>2378575</v>
      </c>
      <c r="J3969" t="s">
        <v>25</v>
      </c>
      <c r="K3969" t="s">
        <v>8790</v>
      </c>
      <c r="L3969" t="s">
        <v>8790</v>
      </c>
      <c r="N3969" t="s">
        <v>8791</v>
      </c>
      <c r="P3969" s="1" t="s">
        <v>8787</v>
      </c>
      <c r="Q3969" t="s">
        <v>8788</v>
      </c>
      <c r="R3969">
        <v>477</v>
      </c>
      <c r="S3969">
        <v>158</v>
      </c>
    </row>
    <row r="3970" spans="1:20" x14ac:dyDescent="0.25">
      <c r="A3970" t="s">
        <v>20</v>
      </c>
      <c r="B3970" t="s">
        <v>21</v>
      </c>
      <c r="C3970" t="s">
        <v>22</v>
      </c>
      <c r="D3970" t="s">
        <v>23</v>
      </c>
      <c r="E3970" t="s">
        <v>5</v>
      </c>
      <c r="G3970" t="s">
        <v>24</v>
      </c>
      <c r="H3970">
        <v>2378572</v>
      </c>
      <c r="I3970">
        <v>2379723</v>
      </c>
      <c r="J3970" t="s">
        <v>25</v>
      </c>
      <c r="P3970" s="1" t="s">
        <v>8792</v>
      </c>
      <c r="Q3970" t="s">
        <v>8793</v>
      </c>
      <c r="R3970">
        <v>1152</v>
      </c>
      <c r="T3970" t="s">
        <v>8794</v>
      </c>
    </row>
    <row r="3971" spans="1:20" x14ac:dyDescent="0.25">
      <c r="A3971" t="s">
        <v>29</v>
      </c>
      <c r="B3971" t="s">
        <v>30</v>
      </c>
      <c r="C3971" t="s">
        <v>22</v>
      </c>
      <c r="D3971" t="s">
        <v>23</v>
      </c>
      <c r="E3971" t="s">
        <v>5</v>
      </c>
      <c r="G3971" t="s">
        <v>24</v>
      </c>
      <c r="H3971">
        <v>2378572</v>
      </c>
      <c r="I3971">
        <v>2379723</v>
      </c>
      <c r="J3971" t="s">
        <v>25</v>
      </c>
      <c r="K3971" t="s">
        <v>8795</v>
      </c>
      <c r="L3971" t="s">
        <v>8795</v>
      </c>
      <c r="N3971" t="s">
        <v>1243</v>
      </c>
      <c r="P3971" s="1" t="s">
        <v>8792</v>
      </c>
      <c r="Q3971" t="s">
        <v>8793</v>
      </c>
      <c r="R3971">
        <v>1152</v>
      </c>
      <c r="S3971">
        <v>383</v>
      </c>
    </row>
    <row r="3972" spans="1:20" x14ac:dyDescent="0.25">
      <c r="A3972" t="s">
        <v>20</v>
      </c>
      <c r="B3972" t="s">
        <v>21</v>
      </c>
      <c r="C3972" t="s">
        <v>22</v>
      </c>
      <c r="D3972" t="s">
        <v>23</v>
      </c>
      <c r="E3972" t="s">
        <v>5</v>
      </c>
      <c r="G3972" t="s">
        <v>24</v>
      </c>
      <c r="H3972">
        <v>2379771</v>
      </c>
      <c r="I3972">
        <v>2380229</v>
      </c>
      <c r="J3972" t="s">
        <v>25</v>
      </c>
      <c r="P3972" s="1" t="s">
        <v>8796</v>
      </c>
      <c r="Q3972" t="s">
        <v>8797</v>
      </c>
      <c r="R3972">
        <v>459</v>
      </c>
      <c r="T3972" t="s">
        <v>8798</v>
      </c>
    </row>
    <row r="3973" spans="1:20" x14ac:dyDescent="0.25">
      <c r="A3973" t="s">
        <v>29</v>
      </c>
      <c r="B3973" t="s">
        <v>30</v>
      </c>
      <c r="C3973" t="s">
        <v>22</v>
      </c>
      <c r="D3973" t="s">
        <v>23</v>
      </c>
      <c r="E3973" t="s">
        <v>5</v>
      </c>
      <c r="G3973" t="s">
        <v>24</v>
      </c>
      <c r="H3973">
        <v>2379771</v>
      </c>
      <c r="I3973">
        <v>2380229</v>
      </c>
      <c r="J3973" t="s">
        <v>25</v>
      </c>
      <c r="K3973" t="s">
        <v>8799</v>
      </c>
      <c r="L3973" t="s">
        <v>8799</v>
      </c>
      <c r="N3973" t="s">
        <v>36</v>
      </c>
      <c r="P3973" s="1" t="s">
        <v>8796</v>
      </c>
      <c r="Q3973" t="s">
        <v>8797</v>
      </c>
      <c r="R3973">
        <v>459</v>
      </c>
      <c r="S3973">
        <v>152</v>
      </c>
    </row>
    <row r="3974" spans="1:20" x14ac:dyDescent="0.25">
      <c r="A3974" t="s">
        <v>20</v>
      </c>
      <c r="B3974" t="s">
        <v>21</v>
      </c>
      <c r="C3974" t="s">
        <v>22</v>
      </c>
      <c r="D3974" t="s">
        <v>23</v>
      </c>
      <c r="E3974" t="s">
        <v>5</v>
      </c>
      <c r="G3974" t="s">
        <v>24</v>
      </c>
      <c r="H3974">
        <v>2380480</v>
      </c>
      <c r="I3974">
        <v>2381328</v>
      </c>
      <c r="J3974" t="s">
        <v>25</v>
      </c>
      <c r="P3974" s="1" t="s">
        <v>8800</v>
      </c>
      <c r="Q3974" t="s">
        <v>8801</v>
      </c>
      <c r="R3974">
        <v>849</v>
      </c>
      <c r="T3974" t="s">
        <v>8802</v>
      </c>
    </row>
    <row r="3975" spans="1:20" x14ac:dyDescent="0.25">
      <c r="A3975" t="s">
        <v>29</v>
      </c>
      <c r="B3975" t="s">
        <v>30</v>
      </c>
      <c r="C3975" t="s">
        <v>22</v>
      </c>
      <c r="D3975" t="s">
        <v>23</v>
      </c>
      <c r="E3975" t="s">
        <v>5</v>
      </c>
      <c r="G3975" t="s">
        <v>24</v>
      </c>
      <c r="H3975">
        <v>2380480</v>
      </c>
      <c r="I3975">
        <v>2381328</v>
      </c>
      <c r="J3975" t="s">
        <v>25</v>
      </c>
      <c r="K3975" t="s">
        <v>8803</v>
      </c>
      <c r="L3975" t="s">
        <v>8803</v>
      </c>
      <c r="N3975" t="s">
        <v>36</v>
      </c>
      <c r="P3975" s="1" t="s">
        <v>8800</v>
      </c>
      <c r="Q3975" t="s">
        <v>8801</v>
      </c>
      <c r="R3975">
        <v>849</v>
      </c>
      <c r="S3975">
        <v>282</v>
      </c>
    </row>
    <row r="3976" spans="1:20" x14ac:dyDescent="0.25">
      <c r="A3976" t="s">
        <v>20</v>
      </c>
      <c r="B3976" t="s">
        <v>21</v>
      </c>
      <c r="C3976" t="s">
        <v>22</v>
      </c>
      <c r="D3976" t="s">
        <v>23</v>
      </c>
      <c r="E3976" t="s">
        <v>5</v>
      </c>
      <c r="G3976" t="s">
        <v>24</v>
      </c>
      <c r="H3976">
        <v>2381718</v>
      </c>
      <c r="I3976">
        <v>2382278</v>
      </c>
      <c r="J3976" t="s">
        <v>71</v>
      </c>
      <c r="P3976" s="1" t="s">
        <v>8804</v>
      </c>
      <c r="Q3976" t="s">
        <v>8805</v>
      </c>
      <c r="R3976">
        <v>561</v>
      </c>
      <c r="T3976" t="s">
        <v>8806</v>
      </c>
    </row>
    <row r="3977" spans="1:20" x14ac:dyDescent="0.25">
      <c r="A3977" t="s">
        <v>29</v>
      </c>
      <c r="B3977" t="s">
        <v>30</v>
      </c>
      <c r="C3977" t="s">
        <v>22</v>
      </c>
      <c r="D3977" t="s">
        <v>23</v>
      </c>
      <c r="E3977" t="s">
        <v>5</v>
      </c>
      <c r="G3977" t="s">
        <v>24</v>
      </c>
      <c r="H3977">
        <v>2381718</v>
      </c>
      <c r="I3977">
        <v>2382278</v>
      </c>
      <c r="J3977" t="s">
        <v>71</v>
      </c>
      <c r="K3977" t="s">
        <v>8807</v>
      </c>
      <c r="L3977" t="s">
        <v>8807</v>
      </c>
      <c r="N3977" t="s">
        <v>1621</v>
      </c>
      <c r="P3977" s="1" t="s">
        <v>8804</v>
      </c>
      <c r="Q3977" t="s">
        <v>8805</v>
      </c>
      <c r="R3977">
        <v>561</v>
      </c>
      <c r="S3977">
        <v>186</v>
      </c>
    </row>
    <row r="3978" spans="1:20" x14ac:dyDescent="0.25">
      <c r="A3978" t="s">
        <v>20</v>
      </c>
      <c r="B3978" t="s">
        <v>21</v>
      </c>
      <c r="C3978" t="s">
        <v>22</v>
      </c>
      <c r="D3978" t="s">
        <v>23</v>
      </c>
      <c r="E3978" t="s">
        <v>5</v>
      </c>
      <c r="G3978" t="s">
        <v>24</v>
      </c>
      <c r="H3978">
        <v>2382260</v>
      </c>
      <c r="I3978">
        <v>2382478</v>
      </c>
      <c r="J3978" t="s">
        <v>71</v>
      </c>
      <c r="P3978" s="1" t="s">
        <v>8808</v>
      </c>
      <c r="Q3978" t="s">
        <v>8809</v>
      </c>
      <c r="R3978">
        <v>219</v>
      </c>
      <c r="T3978" t="s">
        <v>8810</v>
      </c>
    </row>
    <row r="3979" spans="1:20" x14ac:dyDescent="0.25">
      <c r="A3979" t="s">
        <v>29</v>
      </c>
      <c r="B3979" t="s">
        <v>30</v>
      </c>
      <c r="C3979" t="s">
        <v>22</v>
      </c>
      <c r="D3979" t="s">
        <v>23</v>
      </c>
      <c r="E3979" t="s">
        <v>5</v>
      </c>
      <c r="G3979" t="s">
        <v>24</v>
      </c>
      <c r="H3979">
        <v>2382260</v>
      </c>
      <c r="I3979">
        <v>2382478</v>
      </c>
      <c r="J3979" t="s">
        <v>71</v>
      </c>
      <c r="K3979" t="s">
        <v>8811</v>
      </c>
      <c r="L3979" t="s">
        <v>8811</v>
      </c>
      <c r="N3979" t="s">
        <v>36</v>
      </c>
      <c r="P3979" s="1" t="s">
        <v>8808</v>
      </c>
      <c r="Q3979" t="s">
        <v>8809</v>
      </c>
      <c r="R3979">
        <v>219</v>
      </c>
      <c r="S3979">
        <v>72</v>
      </c>
    </row>
    <row r="3980" spans="1:20" x14ac:dyDescent="0.25">
      <c r="A3980" t="s">
        <v>20</v>
      </c>
      <c r="B3980" t="s">
        <v>21</v>
      </c>
      <c r="C3980" t="s">
        <v>22</v>
      </c>
      <c r="D3980" t="s">
        <v>23</v>
      </c>
      <c r="E3980" t="s">
        <v>5</v>
      </c>
      <c r="G3980" t="s">
        <v>24</v>
      </c>
      <c r="H3980">
        <v>2382763</v>
      </c>
      <c r="I3980">
        <v>2383836</v>
      </c>
      <c r="J3980" t="s">
        <v>71</v>
      </c>
      <c r="P3980" s="1" t="s">
        <v>8812</v>
      </c>
      <c r="Q3980" t="s">
        <v>8813</v>
      </c>
      <c r="R3980">
        <v>1074</v>
      </c>
      <c r="T3980" t="s">
        <v>8814</v>
      </c>
    </row>
    <row r="3981" spans="1:20" x14ac:dyDescent="0.25">
      <c r="A3981" t="s">
        <v>29</v>
      </c>
      <c r="B3981" t="s">
        <v>30</v>
      </c>
      <c r="C3981" t="s">
        <v>22</v>
      </c>
      <c r="D3981" t="s">
        <v>23</v>
      </c>
      <c r="E3981" t="s">
        <v>5</v>
      </c>
      <c r="G3981" t="s">
        <v>24</v>
      </c>
      <c r="H3981">
        <v>2382763</v>
      </c>
      <c r="I3981">
        <v>2383836</v>
      </c>
      <c r="J3981" t="s">
        <v>71</v>
      </c>
      <c r="K3981" t="s">
        <v>8815</v>
      </c>
      <c r="L3981" t="s">
        <v>8815</v>
      </c>
      <c r="N3981" t="s">
        <v>875</v>
      </c>
      <c r="P3981" s="1" t="s">
        <v>8812</v>
      </c>
      <c r="Q3981" t="s">
        <v>8813</v>
      </c>
      <c r="R3981">
        <v>1074</v>
      </c>
      <c r="S3981">
        <v>357</v>
      </c>
    </row>
    <row r="3982" spans="1:20" x14ac:dyDescent="0.25">
      <c r="A3982" t="s">
        <v>20</v>
      </c>
      <c r="B3982" t="s">
        <v>21</v>
      </c>
      <c r="C3982" t="s">
        <v>22</v>
      </c>
      <c r="D3982" t="s">
        <v>23</v>
      </c>
      <c r="E3982" t="s">
        <v>5</v>
      </c>
      <c r="G3982" t="s">
        <v>24</v>
      </c>
      <c r="H3982">
        <v>2383888</v>
      </c>
      <c r="I3982">
        <v>2384178</v>
      </c>
      <c r="J3982" t="s">
        <v>71</v>
      </c>
      <c r="P3982" s="1" t="s">
        <v>8816</v>
      </c>
      <c r="Q3982" t="s">
        <v>8817</v>
      </c>
      <c r="R3982">
        <v>291</v>
      </c>
    </row>
    <row r="3983" spans="1:20" x14ac:dyDescent="0.25">
      <c r="A3983" t="s">
        <v>29</v>
      </c>
      <c r="B3983" t="s">
        <v>30</v>
      </c>
      <c r="C3983" t="s">
        <v>22</v>
      </c>
      <c r="D3983" t="s">
        <v>23</v>
      </c>
      <c r="E3983" t="s">
        <v>5</v>
      </c>
      <c r="G3983" t="s">
        <v>24</v>
      </c>
      <c r="H3983">
        <v>2383888</v>
      </c>
      <c r="I3983">
        <v>2384178</v>
      </c>
      <c r="J3983" t="s">
        <v>71</v>
      </c>
      <c r="K3983" t="s">
        <v>8818</v>
      </c>
      <c r="L3983" t="s">
        <v>8818</v>
      </c>
      <c r="N3983" t="s">
        <v>36</v>
      </c>
      <c r="P3983" s="1" t="s">
        <v>8816</v>
      </c>
      <c r="Q3983" t="s">
        <v>8817</v>
      </c>
      <c r="R3983">
        <v>291</v>
      </c>
      <c r="S3983">
        <v>96</v>
      </c>
    </row>
    <row r="3984" spans="1:20" x14ac:dyDescent="0.25">
      <c r="A3984" t="s">
        <v>20</v>
      </c>
      <c r="B3984" t="s">
        <v>21</v>
      </c>
      <c r="C3984" t="s">
        <v>22</v>
      </c>
      <c r="D3984" t="s">
        <v>23</v>
      </c>
      <c r="E3984" t="s">
        <v>5</v>
      </c>
      <c r="G3984" t="s">
        <v>24</v>
      </c>
      <c r="H3984">
        <v>2384266</v>
      </c>
      <c r="I3984">
        <v>2385087</v>
      </c>
      <c r="J3984" t="s">
        <v>25</v>
      </c>
      <c r="P3984" s="1" t="s">
        <v>8819</v>
      </c>
      <c r="Q3984" t="s">
        <v>8820</v>
      </c>
      <c r="R3984">
        <v>822</v>
      </c>
    </row>
    <row r="3985" spans="1:20" x14ac:dyDescent="0.25">
      <c r="A3985" t="s">
        <v>29</v>
      </c>
      <c r="B3985" t="s">
        <v>30</v>
      </c>
      <c r="C3985" t="s">
        <v>22</v>
      </c>
      <c r="D3985" t="s">
        <v>23</v>
      </c>
      <c r="E3985" t="s">
        <v>5</v>
      </c>
      <c r="G3985" t="s">
        <v>24</v>
      </c>
      <c r="H3985">
        <v>2384266</v>
      </c>
      <c r="I3985">
        <v>2385087</v>
      </c>
      <c r="J3985" t="s">
        <v>25</v>
      </c>
      <c r="K3985" t="s">
        <v>8821</v>
      </c>
      <c r="L3985" t="s">
        <v>8821</v>
      </c>
      <c r="N3985" t="s">
        <v>36</v>
      </c>
      <c r="P3985" s="1" t="s">
        <v>8819</v>
      </c>
      <c r="Q3985" t="s">
        <v>8820</v>
      </c>
      <c r="R3985">
        <v>822</v>
      </c>
      <c r="S3985">
        <v>273</v>
      </c>
    </row>
    <row r="3986" spans="1:20" x14ac:dyDescent="0.25">
      <c r="A3986" t="s">
        <v>20</v>
      </c>
      <c r="B3986" t="s">
        <v>21</v>
      </c>
      <c r="C3986" t="s">
        <v>22</v>
      </c>
      <c r="D3986" t="s">
        <v>23</v>
      </c>
      <c r="E3986" t="s">
        <v>5</v>
      </c>
      <c r="G3986" t="s">
        <v>24</v>
      </c>
      <c r="H3986">
        <v>2385138</v>
      </c>
      <c r="I3986">
        <v>2386007</v>
      </c>
      <c r="J3986" t="s">
        <v>25</v>
      </c>
      <c r="P3986" s="1" t="s">
        <v>8822</v>
      </c>
      <c r="Q3986" t="s">
        <v>8823</v>
      </c>
      <c r="R3986">
        <v>870</v>
      </c>
      <c r="T3986" t="s">
        <v>8824</v>
      </c>
    </row>
    <row r="3987" spans="1:20" x14ac:dyDescent="0.25">
      <c r="A3987" t="s">
        <v>29</v>
      </c>
      <c r="B3987" t="s">
        <v>30</v>
      </c>
      <c r="C3987" t="s">
        <v>22</v>
      </c>
      <c r="D3987" t="s">
        <v>23</v>
      </c>
      <c r="E3987" t="s">
        <v>5</v>
      </c>
      <c r="G3987" t="s">
        <v>24</v>
      </c>
      <c r="H3987">
        <v>2385138</v>
      </c>
      <c r="I3987">
        <v>2386007</v>
      </c>
      <c r="J3987" t="s">
        <v>25</v>
      </c>
      <c r="K3987" t="s">
        <v>8825</v>
      </c>
      <c r="L3987" t="s">
        <v>8825</v>
      </c>
      <c r="N3987" t="s">
        <v>8826</v>
      </c>
      <c r="P3987" s="1" t="s">
        <v>8822</v>
      </c>
      <c r="Q3987" t="s">
        <v>8823</v>
      </c>
      <c r="R3987">
        <v>870</v>
      </c>
      <c r="S3987">
        <v>289</v>
      </c>
    </row>
    <row r="3988" spans="1:20" x14ac:dyDescent="0.25">
      <c r="A3988" t="s">
        <v>20</v>
      </c>
      <c r="B3988" t="s">
        <v>21</v>
      </c>
      <c r="C3988" t="s">
        <v>22</v>
      </c>
      <c r="D3988" t="s">
        <v>23</v>
      </c>
      <c r="E3988" t="s">
        <v>5</v>
      </c>
      <c r="G3988" t="s">
        <v>24</v>
      </c>
      <c r="H3988">
        <v>2386125</v>
      </c>
      <c r="I3988">
        <v>2386766</v>
      </c>
      <c r="J3988" t="s">
        <v>71</v>
      </c>
      <c r="P3988" s="1" t="s">
        <v>8827</v>
      </c>
      <c r="Q3988" t="s">
        <v>8828</v>
      </c>
      <c r="R3988">
        <v>642</v>
      </c>
      <c r="T3988" t="s">
        <v>8829</v>
      </c>
    </row>
    <row r="3989" spans="1:20" x14ac:dyDescent="0.25">
      <c r="A3989" t="s">
        <v>29</v>
      </c>
      <c r="B3989" t="s">
        <v>30</v>
      </c>
      <c r="C3989" t="s">
        <v>22</v>
      </c>
      <c r="D3989" t="s">
        <v>23</v>
      </c>
      <c r="E3989" t="s">
        <v>5</v>
      </c>
      <c r="G3989" t="s">
        <v>24</v>
      </c>
      <c r="H3989">
        <v>2386125</v>
      </c>
      <c r="I3989">
        <v>2386766</v>
      </c>
      <c r="J3989" t="s">
        <v>71</v>
      </c>
      <c r="K3989" t="s">
        <v>8830</v>
      </c>
      <c r="L3989" t="s">
        <v>8830</v>
      </c>
      <c r="N3989" t="s">
        <v>8831</v>
      </c>
      <c r="P3989" s="1" t="s">
        <v>8827</v>
      </c>
      <c r="Q3989" t="s">
        <v>8828</v>
      </c>
      <c r="R3989">
        <v>642</v>
      </c>
      <c r="S3989">
        <v>213</v>
      </c>
    </row>
    <row r="3990" spans="1:20" x14ac:dyDescent="0.25">
      <c r="A3990" t="s">
        <v>20</v>
      </c>
      <c r="B3990" t="s">
        <v>21</v>
      </c>
      <c r="C3990" t="s">
        <v>22</v>
      </c>
      <c r="D3990" t="s">
        <v>23</v>
      </c>
      <c r="E3990" t="s">
        <v>5</v>
      </c>
      <c r="G3990" t="s">
        <v>24</v>
      </c>
      <c r="H3990">
        <v>2386832</v>
      </c>
      <c r="I3990">
        <v>2388037</v>
      </c>
      <c r="J3990" t="s">
        <v>71</v>
      </c>
      <c r="P3990" s="1" t="s">
        <v>8832</v>
      </c>
      <c r="Q3990" t="s">
        <v>8833</v>
      </c>
      <c r="R3990">
        <v>1206</v>
      </c>
    </row>
    <row r="3991" spans="1:20" x14ac:dyDescent="0.25">
      <c r="A3991" t="s">
        <v>29</v>
      </c>
      <c r="B3991" t="s">
        <v>30</v>
      </c>
      <c r="C3991" t="s">
        <v>22</v>
      </c>
      <c r="D3991" t="s">
        <v>23</v>
      </c>
      <c r="E3991" t="s">
        <v>5</v>
      </c>
      <c r="G3991" t="s">
        <v>24</v>
      </c>
      <c r="H3991">
        <v>2386832</v>
      </c>
      <c r="I3991">
        <v>2388037</v>
      </c>
      <c r="J3991" t="s">
        <v>71</v>
      </c>
      <c r="K3991" t="s">
        <v>8834</v>
      </c>
      <c r="L3991" t="s">
        <v>8834</v>
      </c>
      <c r="N3991" t="s">
        <v>8835</v>
      </c>
      <c r="P3991" s="1" t="s">
        <v>8832</v>
      </c>
      <c r="Q3991" t="s">
        <v>8833</v>
      </c>
      <c r="R3991">
        <v>1206</v>
      </c>
      <c r="S3991">
        <v>401</v>
      </c>
    </row>
    <row r="3992" spans="1:20" x14ac:dyDescent="0.25">
      <c r="A3992" t="s">
        <v>20</v>
      </c>
      <c r="B3992" t="s">
        <v>21</v>
      </c>
      <c r="C3992" t="s">
        <v>22</v>
      </c>
      <c r="D3992" t="s">
        <v>23</v>
      </c>
      <c r="E3992" t="s">
        <v>5</v>
      </c>
      <c r="G3992" t="s">
        <v>24</v>
      </c>
      <c r="H3992">
        <v>2388034</v>
      </c>
      <c r="I3992">
        <v>2388813</v>
      </c>
      <c r="J3992" t="s">
        <v>71</v>
      </c>
      <c r="P3992" s="1" t="s">
        <v>8836</v>
      </c>
      <c r="Q3992" t="s">
        <v>8837</v>
      </c>
      <c r="R3992">
        <v>780</v>
      </c>
      <c r="T3992" t="s">
        <v>8838</v>
      </c>
    </row>
    <row r="3993" spans="1:20" x14ac:dyDescent="0.25">
      <c r="A3993" t="s">
        <v>29</v>
      </c>
      <c r="B3993" t="s">
        <v>30</v>
      </c>
      <c r="C3993" t="s">
        <v>22</v>
      </c>
      <c r="D3993" t="s">
        <v>23</v>
      </c>
      <c r="E3993" t="s">
        <v>5</v>
      </c>
      <c r="G3993" t="s">
        <v>24</v>
      </c>
      <c r="H3993">
        <v>2388034</v>
      </c>
      <c r="I3993">
        <v>2388813</v>
      </c>
      <c r="J3993" t="s">
        <v>71</v>
      </c>
      <c r="K3993" t="s">
        <v>8839</v>
      </c>
      <c r="L3993" t="s">
        <v>8839</v>
      </c>
      <c r="N3993" t="s">
        <v>2261</v>
      </c>
      <c r="P3993" s="1" t="s">
        <v>8836</v>
      </c>
      <c r="Q3993" t="s">
        <v>8837</v>
      </c>
      <c r="R3993">
        <v>780</v>
      </c>
      <c r="S3993">
        <v>259</v>
      </c>
    </row>
    <row r="3994" spans="1:20" x14ac:dyDescent="0.25">
      <c r="A3994" t="s">
        <v>20</v>
      </c>
      <c r="B3994" t="s">
        <v>21</v>
      </c>
      <c r="C3994" t="s">
        <v>22</v>
      </c>
      <c r="D3994" t="s">
        <v>23</v>
      </c>
      <c r="E3994" t="s">
        <v>5</v>
      </c>
      <c r="G3994" t="s">
        <v>24</v>
      </c>
      <c r="H3994">
        <v>2389039</v>
      </c>
      <c r="I3994">
        <v>2391159</v>
      </c>
      <c r="J3994" t="s">
        <v>25</v>
      </c>
      <c r="P3994" s="1" t="s">
        <v>8840</v>
      </c>
      <c r="Q3994" t="s">
        <v>8841</v>
      </c>
      <c r="R3994">
        <v>2121</v>
      </c>
      <c r="T3994" t="s">
        <v>8842</v>
      </c>
    </row>
    <row r="3995" spans="1:20" x14ac:dyDescent="0.25">
      <c r="A3995" t="s">
        <v>29</v>
      </c>
      <c r="B3995" t="s">
        <v>30</v>
      </c>
      <c r="C3995" t="s">
        <v>22</v>
      </c>
      <c r="D3995" t="s">
        <v>23</v>
      </c>
      <c r="E3995" t="s">
        <v>5</v>
      </c>
      <c r="G3995" t="s">
        <v>24</v>
      </c>
      <c r="H3995">
        <v>2389039</v>
      </c>
      <c r="I3995">
        <v>2391159</v>
      </c>
      <c r="J3995" t="s">
        <v>25</v>
      </c>
      <c r="K3995" t="s">
        <v>8843</v>
      </c>
      <c r="L3995" t="s">
        <v>8843</v>
      </c>
      <c r="N3995" t="s">
        <v>820</v>
      </c>
      <c r="P3995" s="1" t="s">
        <v>8840</v>
      </c>
      <c r="Q3995" t="s">
        <v>8841</v>
      </c>
      <c r="R3995">
        <v>2121</v>
      </c>
      <c r="S3995">
        <v>706</v>
      </c>
    </row>
    <row r="3996" spans="1:20" x14ac:dyDescent="0.25">
      <c r="A3996" t="s">
        <v>20</v>
      </c>
      <c r="B3996" t="s">
        <v>21</v>
      </c>
      <c r="C3996" t="s">
        <v>22</v>
      </c>
      <c r="D3996" t="s">
        <v>23</v>
      </c>
      <c r="E3996" t="s">
        <v>5</v>
      </c>
      <c r="G3996" t="s">
        <v>24</v>
      </c>
      <c r="H3996">
        <v>2391179</v>
      </c>
      <c r="I3996">
        <v>2393281</v>
      </c>
      <c r="J3996" t="s">
        <v>25</v>
      </c>
      <c r="P3996" s="1" t="s">
        <v>8844</v>
      </c>
      <c r="Q3996" t="s">
        <v>8845</v>
      </c>
      <c r="R3996">
        <v>2103</v>
      </c>
      <c r="T3996" t="s">
        <v>8846</v>
      </c>
    </row>
    <row r="3997" spans="1:20" x14ac:dyDescent="0.25">
      <c r="A3997" t="s">
        <v>29</v>
      </c>
      <c r="B3997" t="s">
        <v>30</v>
      </c>
      <c r="C3997" t="s">
        <v>22</v>
      </c>
      <c r="D3997" t="s">
        <v>23</v>
      </c>
      <c r="E3997" t="s">
        <v>5</v>
      </c>
      <c r="G3997" t="s">
        <v>24</v>
      </c>
      <c r="H3997">
        <v>2391179</v>
      </c>
      <c r="I3997">
        <v>2393281</v>
      </c>
      <c r="J3997" t="s">
        <v>25</v>
      </c>
      <c r="K3997" t="s">
        <v>8847</v>
      </c>
      <c r="L3997" t="s">
        <v>8847</v>
      </c>
      <c r="N3997" t="s">
        <v>107</v>
      </c>
      <c r="P3997" s="1" t="s">
        <v>8844</v>
      </c>
      <c r="Q3997" t="s">
        <v>8845</v>
      </c>
      <c r="R3997">
        <v>2103</v>
      </c>
      <c r="S3997">
        <v>700</v>
      </c>
    </row>
    <row r="3998" spans="1:20" x14ac:dyDescent="0.25">
      <c r="A3998" t="s">
        <v>20</v>
      </c>
      <c r="B3998" t="s">
        <v>21</v>
      </c>
      <c r="C3998" t="s">
        <v>22</v>
      </c>
      <c r="D3998" t="s">
        <v>23</v>
      </c>
      <c r="E3998" t="s">
        <v>5</v>
      </c>
      <c r="G3998" t="s">
        <v>24</v>
      </c>
      <c r="H3998">
        <v>2393488</v>
      </c>
      <c r="I3998">
        <v>2393868</v>
      </c>
      <c r="J3998" t="s">
        <v>71</v>
      </c>
      <c r="P3998" s="1" t="s">
        <v>8848</v>
      </c>
      <c r="Q3998" t="s">
        <v>8849</v>
      </c>
      <c r="R3998">
        <v>381</v>
      </c>
      <c r="T3998" t="s">
        <v>8850</v>
      </c>
    </row>
    <row r="3999" spans="1:20" x14ac:dyDescent="0.25">
      <c r="A3999" t="s">
        <v>29</v>
      </c>
      <c r="B3999" t="s">
        <v>30</v>
      </c>
      <c r="C3999" t="s">
        <v>22</v>
      </c>
      <c r="D3999" t="s">
        <v>23</v>
      </c>
      <c r="E3999" t="s">
        <v>5</v>
      </c>
      <c r="G3999" t="s">
        <v>24</v>
      </c>
      <c r="H3999">
        <v>2393488</v>
      </c>
      <c r="I3999">
        <v>2393868</v>
      </c>
      <c r="J3999" t="s">
        <v>71</v>
      </c>
      <c r="K3999" t="s">
        <v>8851</v>
      </c>
      <c r="L3999" t="s">
        <v>8851</v>
      </c>
      <c r="N3999" t="s">
        <v>5499</v>
      </c>
      <c r="P3999" s="1" t="s">
        <v>8848</v>
      </c>
      <c r="Q3999" t="s">
        <v>8849</v>
      </c>
      <c r="R3999">
        <v>381</v>
      </c>
      <c r="S3999">
        <v>126</v>
      </c>
    </row>
    <row r="4000" spans="1:20" x14ac:dyDescent="0.25">
      <c r="A4000" t="s">
        <v>20</v>
      </c>
      <c r="B4000" t="s">
        <v>21</v>
      </c>
      <c r="C4000" t="s">
        <v>22</v>
      </c>
      <c r="D4000" t="s">
        <v>23</v>
      </c>
      <c r="E4000" t="s">
        <v>5</v>
      </c>
      <c r="G4000" t="s">
        <v>24</v>
      </c>
      <c r="H4000">
        <v>2393896</v>
      </c>
      <c r="I4000">
        <v>2395422</v>
      </c>
      <c r="J4000" t="s">
        <v>25</v>
      </c>
      <c r="P4000" s="1" t="s">
        <v>8852</v>
      </c>
      <c r="Q4000" t="s">
        <v>8853</v>
      </c>
      <c r="R4000">
        <v>1527</v>
      </c>
      <c r="T4000" t="s">
        <v>8854</v>
      </c>
    </row>
    <row r="4001" spans="1:20" x14ac:dyDescent="0.25">
      <c r="A4001" t="s">
        <v>29</v>
      </c>
      <c r="B4001" t="s">
        <v>30</v>
      </c>
      <c r="C4001" t="s">
        <v>22</v>
      </c>
      <c r="D4001" t="s">
        <v>23</v>
      </c>
      <c r="E4001" t="s">
        <v>5</v>
      </c>
      <c r="G4001" t="s">
        <v>24</v>
      </c>
      <c r="H4001">
        <v>2393896</v>
      </c>
      <c r="I4001">
        <v>2395422</v>
      </c>
      <c r="J4001" t="s">
        <v>25</v>
      </c>
      <c r="K4001" t="s">
        <v>8855</v>
      </c>
      <c r="L4001" t="s">
        <v>8855</v>
      </c>
      <c r="N4001" t="s">
        <v>8856</v>
      </c>
      <c r="P4001" s="1" t="s">
        <v>8852</v>
      </c>
      <c r="Q4001" t="s">
        <v>8853</v>
      </c>
      <c r="R4001">
        <v>1527</v>
      </c>
      <c r="S4001">
        <v>508</v>
      </c>
    </row>
    <row r="4002" spans="1:20" x14ac:dyDescent="0.25">
      <c r="A4002" t="s">
        <v>20</v>
      </c>
      <c r="B4002" t="s">
        <v>21</v>
      </c>
      <c r="C4002" t="s">
        <v>22</v>
      </c>
      <c r="D4002" t="s">
        <v>23</v>
      </c>
      <c r="E4002" t="s">
        <v>5</v>
      </c>
      <c r="G4002" t="s">
        <v>24</v>
      </c>
      <c r="H4002">
        <v>2395587</v>
      </c>
      <c r="I4002">
        <v>2397584</v>
      </c>
      <c r="J4002" t="s">
        <v>25</v>
      </c>
      <c r="P4002" s="1" t="s">
        <v>8857</v>
      </c>
      <c r="Q4002" t="s">
        <v>8858</v>
      </c>
      <c r="R4002">
        <v>1998</v>
      </c>
      <c r="T4002" t="s">
        <v>8859</v>
      </c>
    </row>
    <row r="4003" spans="1:20" x14ac:dyDescent="0.25">
      <c r="A4003" t="s">
        <v>29</v>
      </c>
      <c r="B4003" t="s">
        <v>30</v>
      </c>
      <c r="C4003" t="s">
        <v>22</v>
      </c>
      <c r="D4003" t="s">
        <v>23</v>
      </c>
      <c r="E4003" t="s">
        <v>5</v>
      </c>
      <c r="G4003" t="s">
        <v>24</v>
      </c>
      <c r="H4003">
        <v>2395587</v>
      </c>
      <c r="I4003">
        <v>2397584</v>
      </c>
      <c r="J4003" t="s">
        <v>25</v>
      </c>
      <c r="K4003" t="s">
        <v>8860</v>
      </c>
      <c r="L4003" t="s">
        <v>8860</v>
      </c>
      <c r="N4003" t="s">
        <v>7131</v>
      </c>
      <c r="P4003" s="1" t="s">
        <v>8857</v>
      </c>
      <c r="Q4003" t="s">
        <v>8858</v>
      </c>
      <c r="R4003">
        <v>1998</v>
      </c>
      <c r="S4003">
        <v>665</v>
      </c>
    </row>
    <row r="4004" spans="1:20" x14ac:dyDescent="0.25">
      <c r="A4004" t="s">
        <v>20</v>
      </c>
      <c r="B4004" t="s">
        <v>21</v>
      </c>
      <c r="C4004" t="s">
        <v>22</v>
      </c>
      <c r="D4004" t="s">
        <v>23</v>
      </c>
      <c r="E4004" t="s">
        <v>5</v>
      </c>
      <c r="G4004" t="s">
        <v>24</v>
      </c>
      <c r="H4004">
        <v>2397605</v>
      </c>
      <c r="I4004">
        <v>2399845</v>
      </c>
      <c r="J4004" t="s">
        <v>25</v>
      </c>
      <c r="P4004" s="1" t="s">
        <v>8861</v>
      </c>
      <c r="Q4004" t="s">
        <v>8862</v>
      </c>
      <c r="R4004">
        <v>2241</v>
      </c>
      <c r="T4004" t="s">
        <v>8863</v>
      </c>
    </row>
    <row r="4005" spans="1:20" x14ac:dyDescent="0.25">
      <c r="A4005" t="s">
        <v>29</v>
      </c>
      <c r="B4005" t="s">
        <v>30</v>
      </c>
      <c r="C4005" t="s">
        <v>22</v>
      </c>
      <c r="D4005" t="s">
        <v>23</v>
      </c>
      <c r="E4005" t="s">
        <v>5</v>
      </c>
      <c r="G4005" t="s">
        <v>24</v>
      </c>
      <c r="H4005">
        <v>2397605</v>
      </c>
      <c r="I4005">
        <v>2399845</v>
      </c>
      <c r="J4005" t="s">
        <v>25</v>
      </c>
      <c r="K4005" t="s">
        <v>8864</v>
      </c>
      <c r="L4005" t="s">
        <v>8864</v>
      </c>
      <c r="N4005" t="s">
        <v>7131</v>
      </c>
      <c r="P4005" s="1" t="s">
        <v>8861</v>
      </c>
      <c r="Q4005" t="s">
        <v>8862</v>
      </c>
      <c r="R4005">
        <v>2241</v>
      </c>
      <c r="S4005">
        <v>746</v>
      </c>
    </row>
    <row r="4006" spans="1:20" x14ac:dyDescent="0.25">
      <c r="A4006" t="s">
        <v>20</v>
      </c>
      <c r="B4006" t="s">
        <v>21</v>
      </c>
      <c r="C4006" t="s">
        <v>22</v>
      </c>
      <c r="D4006" t="s">
        <v>23</v>
      </c>
      <c r="E4006" t="s">
        <v>5</v>
      </c>
      <c r="G4006" t="s">
        <v>24</v>
      </c>
      <c r="H4006">
        <v>2400017</v>
      </c>
      <c r="I4006">
        <v>2400856</v>
      </c>
      <c r="J4006" t="s">
        <v>25</v>
      </c>
      <c r="P4006" s="1" t="s">
        <v>8865</v>
      </c>
      <c r="Q4006" t="s">
        <v>8866</v>
      </c>
      <c r="R4006">
        <v>840</v>
      </c>
      <c r="T4006" t="s">
        <v>8867</v>
      </c>
    </row>
    <row r="4007" spans="1:20" x14ac:dyDescent="0.25">
      <c r="A4007" t="s">
        <v>29</v>
      </c>
      <c r="B4007" t="s">
        <v>30</v>
      </c>
      <c r="C4007" t="s">
        <v>22</v>
      </c>
      <c r="D4007" t="s">
        <v>23</v>
      </c>
      <c r="E4007" t="s">
        <v>5</v>
      </c>
      <c r="G4007" t="s">
        <v>24</v>
      </c>
      <c r="H4007">
        <v>2400017</v>
      </c>
      <c r="I4007">
        <v>2400856</v>
      </c>
      <c r="J4007" t="s">
        <v>25</v>
      </c>
      <c r="K4007" t="s">
        <v>8868</v>
      </c>
      <c r="L4007" t="s">
        <v>8868</v>
      </c>
      <c r="N4007" t="s">
        <v>36</v>
      </c>
      <c r="P4007" s="1" t="s">
        <v>8865</v>
      </c>
      <c r="Q4007" t="s">
        <v>8866</v>
      </c>
      <c r="R4007">
        <v>840</v>
      </c>
      <c r="S4007">
        <v>279</v>
      </c>
    </row>
    <row r="4008" spans="1:20" x14ac:dyDescent="0.25">
      <c r="A4008" t="s">
        <v>20</v>
      </c>
      <c r="B4008" t="s">
        <v>21</v>
      </c>
      <c r="C4008" t="s">
        <v>22</v>
      </c>
      <c r="D4008" t="s">
        <v>23</v>
      </c>
      <c r="E4008" t="s">
        <v>5</v>
      </c>
      <c r="G4008" t="s">
        <v>24</v>
      </c>
      <c r="H4008">
        <v>2400905</v>
      </c>
      <c r="I4008">
        <v>2401267</v>
      </c>
      <c r="J4008" t="s">
        <v>25</v>
      </c>
      <c r="P4008" s="1" t="s">
        <v>8869</v>
      </c>
      <c r="Q4008" t="s">
        <v>8870</v>
      </c>
      <c r="R4008">
        <v>363</v>
      </c>
      <c r="T4008" t="s">
        <v>8871</v>
      </c>
    </row>
    <row r="4009" spans="1:20" x14ac:dyDescent="0.25">
      <c r="A4009" t="s">
        <v>29</v>
      </c>
      <c r="B4009" t="s">
        <v>30</v>
      </c>
      <c r="C4009" t="s">
        <v>22</v>
      </c>
      <c r="D4009" t="s">
        <v>23</v>
      </c>
      <c r="E4009" t="s">
        <v>5</v>
      </c>
      <c r="G4009" t="s">
        <v>24</v>
      </c>
      <c r="H4009">
        <v>2400905</v>
      </c>
      <c r="I4009">
        <v>2401267</v>
      </c>
      <c r="J4009" t="s">
        <v>25</v>
      </c>
      <c r="K4009" t="s">
        <v>8872</v>
      </c>
      <c r="L4009" t="s">
        <v>8872</v>
      </c>
      <c r="N4009" t="s">
        <v>8873</v>
      </c>
      <c r="P4009" s="1" t="s">
        <v>8869</v>
      </c>
      <c r="Q4009" t="s">
        <v>8870</v>
      </c>
      <c r="R4009">
        <v>363</v>
      </c>
      <c r="S4009">
        <v>120</v>
      </c>
    </row>
    <row r="4010" spans="1:20" x14ac:dyDescent="0.25">
      <c r="A4010" t="s">
        <v>20</v>
      </c>
      <c r="B4010" t="s">
        <v>21</v>
      </c>
      <c r="C4010" t="s">
        <v>22</v>
      </c>
      <c r="D4010" t="s">
        <v>23</v>
      </c>
      <c r="E4010" t="s">
        <v>5</v>
      </c>
      <c r="G4010" t="s">
        <v>24</v>
      </c>
      <c r="H4010">
        <v>2401282</v>
      </c>
      <c r="I4010">
        <v>2402442</v>
      </c>
      <c r="J4010" t="s">
        <v>25</v>
      </c>
      <c r="P4010" s="1" t="s">
        <v>8874</v>
      </c>
      <c r="Q4010" t="s">
        <v>8875</v>
      </c>
      <c r="R4010">
        <v>1161</v>
      </c>
      <c r="T4010" t="s">
        <v>8876</v>
      </c>
    </row>
    <row r="4011" spans="1:20" x14ac:dyDescent="0.25">
      <c r="A4011" t="s">
        <v>29</v>
      </c>
      <c r="B4011" t="s">
        <v>30</v>
      </c>
      <c r="C4011" t="s">
        <v>22</v>
      </c>
      <c r="D4011" t="s">
        <v>23</v>
      </c>
      <c r="E4011" t="s">
        <v>5</v>
      </c>
      <c r="G4011" t="s">
        <v>24</v>
      </c>
      <c r="H4011">
        <v>2401282</v>
      </c>
      <c r="I4011">
        <v>2402442</v>
      </c>
      <c r="J4011" t="s">
        <v>25</v>
      </c>
      <c r="K4011" t="s">
        <v>8877</v>
      </c>
      <c r="L4011" t="s">
        <v>8877</v>
      </c>
      <c r="N4011" t="s">
        <v>8878</v>
      </c>
      <c r="P4011" s="1" t="s">
        <v>8874</v>
      </c>
      <c r="Q4011" t="s">
        <v>8875</v>
      </c>
      <c r="R4011">
        <v>1161</v>
      </c>
      <c r="S4011">
        <v>386</v>
      </c>
    </row>
    <row r="4012" spans="1:20" x14ac:dyDescent="0.25">
      <c r="A4012" t="s">
        <v>20</v>
      </c>
      <c r="B4012" t="s">
        <v>21</v>
      </c>
      <c r="C4012" t="s">
        <v>22</v>
      </c>
      <c r="D4012" t="s">
        <v>23</v>
      </c>
      <c r="E4012" t="s">
        <v>5</v>
      </c>
      <c r="G4012" t="s">
        <v>24</v>
      </c>
      <c r="H4012">
        <v>2402649</v>
      </c>
      <c r="I4012">
        <v>2403512</v>
      </c>
      <c r="J4012" t="s">
        <v>25</v>
      </c>
      <c r="P4012" s="1" t="s">
        <v>8879</v>
      </c>
      <c r="Q4012" t="s">
        <v>8880</v>
      </c>
      <c r="R4012">
        <v>864</v>
      </c>
      <c r="T4012" t="s">
        <v>8881</v>
      </c>
    </row>
    <row r="4013" spans="1:20" x14ac:dyDescent="0.25">
      <c r="A4013" t="s">
        <v>29</v>
      </c>
      <c r="B4013" t="s">
        <v>30</v>
      </c>
      <c r="C4013" t="s">
        <v>22</v>
      </c>
      <c r="D4013" t="s">
        <v>23</v>
      </c>
      <c r="E4013" t="s">
        <v>5</v>
      </c>
      <c r="G4013" t="s">
        <v>24</v>
      </c>
      <c r="H4013">
        <v>2402649</v>
      </c>
      <c r="I4013">
        <v>2403512</v>
      </c>
      <c r="J4013" t="s">
        <v>25</v>
      </c>
      <c r="K4013" t="s">
        <v>8882</v>
      </c>
      <c r="L4013" t="s">
        <v>8882</v>
      </c>
      <c r="N4013" t="s">
        <v>3174</v>
      </c>
      <c r="P4013" s="1" t="s">
        <v>8879</v>
      </c>
      <c r="Q4013" t="s">
        <v>8880</v>
      </c>
      <c r="R4013">
        <v>864</v>
      </c>
      <c r="S4013">
        <v>287</v>
      </c>
    </row>
    <row r="4014" spans="1:20" x14ac:dyDescent="0.25">
      <c r="A4014" t="s">
        <v>20</v>
      </c>
      <c r="B4014" t="s">
        <v>21</v>
      </c>
      <c r="C4014" t="s">
        <v>22</v>
      </c>
      <c r="D4014" t="s">
        <v>23</v>
      </c>
      <c r="E4014" t="s">
        <v>5</v>
      </c>
      <c r="G4014" t="s">
        <v>24</v>
      </c>
      <c r="H4014">
        <v>2403521</v>
      </c>
      <c r="I4014">
        <v>2405905</v>
      </c>
      <c r="J4014" t="s">
        <v>25</v>
      </c>
      <c r="P4014" s="1" t="s">
        <v>8883</v>
      </c>
      <c r="Q4014" t="s">
        <v>8884</v>
      </c>
      <c r="R4014">
        <v>2385</v>
      </c>
      <c r="T4014" t="s">
        <v>8885</v>
      </c>
    </row>
    <row r="4015" spans="1:20" x14ac:dyDescent="0.25">
      <c r="A4015" t="s">
        <v>29</v>
      </c>
      <c r="B4015" t="s">
        <v>30</v>
      </c>
      <c r="C4015" t="s">
        <v>22</v>
      </c>
      <c r="D4015" t="s">
        <v>23</v>
      </c>
      <c r="E4015" t="s">
        <v>5</v>
      </c>
      <c r="G4015" t="s">
        <v>24</v>
      </c>
      <c r="H4015">
        <v>2403521</v>
      </c>
      <c r="I4015">
        <v>2405905</v>
      </c>
      <c r="J4015" t="s">
        <v>25</v>
      </c>
      <c r="K4015" t="s">
        <v>8886</v>
      </c>
      <c r="L4015" t="s">
        <v>8886</v>
      </c>
      <c r="N4015" t="s">
        <v>36</v>
      </c>
      <c r="P4015" s="1" t="s">
        <v>8883</v>
      </c>
      <c r="Q4015" t="s">
        <v>8884</v>
      </c>
      <c r="R4015">
        <v>2385</v>
      </c>
      <c r="S4015">
        <v>794</v>
      </c>
    </row>
    <row r="4016" spans="1:20" x14ac:dyDescent="0.25">
      <c r="A4016" t="s">
        <v>20</v>
      </c>
      <c r="B4016" t="s">
        <v>21</v>
      </c>
      <c r="C4016" t="s">
        <v>22</v>
      </c>
      <c r="D4016" t="s">
        <v>23</v>
      </c>
      <c r="E4016" t="s">
        <v>5</v>
      </c>
      <c r="G4016" t="s">
        <v>24</v>
      </c>
      <c r="H4016">
        <v>2406073</v>
      </c>
      <c r="I4016">
        <v>2406996</v>
      </c>
      <c r="J4016" t="s">
        <v>25</v>
      </c>
      <c r="P4016" s="1" t="s">
        <v>8887</v>
      </c>
      <c r="Q4016" t="s">
        <v>8888</v>
      </c>
      <c r="R4016">
        <v>924</v>
      </c>
      <c r="T4016" t="s">
        <v>8889</v>
      </c>
    </row>
    <row r="4017" spans="1:20" x14ac:dyDescent="0.25">
      <c r="A4017" t="s">
        <v>29</v>
      </c>
      <c r="B4017" t="s">
        <v>30</v>
      </c>
      <c r="C4017" t="s">
        <v>22</v>
      </c>
      <c r="D4017" t="s">
        <v>23</v>
      </c>
      <c r="E4017" t="s">
        <v>5</v>
      </c>
      <c r="G4017" t="s">
        <v>24</v>
      </c>
      <c r="H4017">
        <v>2406073</v>
      </c>
      <c r="I4017">
        <v>2406996</v>
      </c>
      <c r="J4017" t="s">
        <v>25</v>
      </c>
      <c r="K4017" t="s">
        <v>8890</v>
      </c>
      <c r="L4017" t="s">
        <v>8890</v>
      </c>
      <c r="N4017" t="s">
        <v>3174</v>
      </c>
      <c r="P4017" s="1" t="s">
        <v>8887</v>
      </c>
      <c r="Q4017" t="s">
        <v>8888</v>
      </c>
      <c r="R4017">
        <v>924</v>
      </c>
      <c r="S4017">
        <v>307</v>
      </c>
    </row>
    <row r="4018" spans="1:20" x14ac:dyDescent="0.25">
      <c r="A4018" t="s">
        <v>20</v>
      </c>
      <c r="B4018" t="s">
        <v>21</v>
      </c>
      <c r="C4018" t="s">
        <v>22</v>
      </c>
      <c r="D4018" t="s">
        <v>23</v>
      </c>
      <c r="E4018" t="s">
        <v>5</v>
      </c>
      <c r="G4018" t="s">
        <v>24</v>
      </c>
      <c r="H4018">
        <v>2406993</v>
      </c>
      <c r="I4018">
        <v>2409206</v>
      </c>
      <c r="J4018" t="s">
        <v>25</v>
      </c>
      <c r="P4018" s="1" t="s">
        <v>8891</v>
      </c>
      <c r="Q4018" t="s">
        <v>8892</v>
      </c>
      <c r="R4018">
        <v>2214</v>
      </c>
      <c r="T4018" t="s">
        <v>8893</v>
      </c>
    </row>
    <row r="4019" spans="1:20" x14ac:dyDescent="0.25">
      <c r="A4019" t="s">
        <v>29</v>
      </c>
      <c r="B4019" t="s">
        <v>30</v>
      </c>
      <c r="C4019" t="s">
        <v>22</v>
      </c>
      <c r="D4019" t="s">
        <v>23</v>
      </c>
      <c r="E4019" t="s">
        <v>5</v>
      </c>
      <c r="G4019" t="s">
        <v>24</v>
      </c>
      <c r="H4019">
        <v>2406993</v>
      </c>
      <c r="I4019">
        <v>2409206</v>
      </c>
      <c r="J4019" t="s">
        <v>25</v>
      </c>
      <c r="K4019" t="s">
        <v>8894</v>
      </c>
      <c r="L4019" t="s">
        <v>8894</v>
      </c>
      <c r="N4019" t="s">
        <v>36</v>
      </c>
      <c r="P4019" s="1" t="s">
        <v>8891</v>
      </c>
      <c r="Q4019" t="s">
        <v>8892</v>
      </c>
      <c r="R4019">
        <v>2214</v>
      </c>
      <c r="S4019">
        <v>737</v>
      </c>
    </row>
    <row r="4020" spans="1:20" x14ac:dyDescent="0.25">
      <c r="A4020" t="s">
        <v>20</v>
      </c>
      <c r="B4020" t="s">
        <v>21</v>
      </c>
      <c r="C4020" t="s">
        <v>22</v>
      </c>
      <c r="D4020" t="s">
        <v>23</v>
      </c>
      <c r="E4020" t="s">
        <v>5</v>
      </c>
      <c r="G4020" t="s">
        <v>24</v>
      </c>
      <c r="H4020">
        <v>2409219</v>
      </c>
      <c r="I4020">
        <v>2411354</v>
      </c>
      <c r="J4020" t="s">
        <v>25</v>
      </c>
      <c r="P4020" s="1" t="s">
        <v>8895</v>
      </c>
      <c r="Q4020" t="s">
        <v>8896</v>
      </c>
      <c r="R4020">
        <v>2136</v>
      </c>
      <c r="T4020" t="s">
        <v>8897</v>
      </c>
    </row>
    <row r="4021" spans="1:20" x14ac:dyDescent="0.25">
      <c r="A4021" t="s">
        <v>29</v>
      </c>
      <c r="B4021" t="s">
        <v>30</v>
      </c>
      <c r="C4021" t="s">
        <v>22</v>
      </c>
      <c r="D4021" t="s">
        <v>23</v>
      </c>
      <c r="E4021" t="s">
        <v>5</v>
      </c>
      <c r="G4021" t="s">
        <v>24</v>
      </c>
      <c r="H4021">
        <v>2409219</v>
      </c>
      <c r="I4021">
        <v>2411354</v>
      </c>
      <c r="J4021" t="s">
        <v>25</v>
      </c>
      <c r="K4021" t="s">
        <v>8898</v>
      </c>
      <c r="L4021" t="s">
        <v>8898</v>
      </c>
      <c r="N4021" t="s">
        <v>36</v>
      </c>
      <c r="P4021" s="1" t="s">
        <v>8895</v>
      </c>
      <c r="Q4021" t="s">
        <v>8896</v>
      </c>
      <c r="R4021">
        <v>2136</v>
      </c>
      <c r="S4021">
        <v>711</v>
      </c>
    </row>
    <row r="4022" spans="1:20" x14ac:dyDescent="0.25">
      <c r="A4022" t="s">
        <v>20</v>
      </c>
      <c r="B4022" t="s">
        <v>21</v>
      </c>
      <c r="C4022" t="s">
        <v>22</v>
      </c>
      <c r="D4022" t="s">
        <v>23</v>
      </c>
      <c r="E4022" t="s">
        <v>5</v>
      </c>
      <c r="G4022" t="s">
        <v>24</v>
      </c>
      <c r="H4022">
        <v>2411367</v>
      </c>
      <c r="I4022">
        <v>2413364</v>
      </c>
      <c r="J4022" t="s">
        <v>25</v>
      </c>
      <c r="P4022" s="1" t="s">
        <v>8899</v>
      </c>
      <c r="Q4022" t="s">
        <v>8900</v>
      </c>
      <c r="R4022">
        <v>1998</v>
      </c>
      <c r="T4022" t="s">
        <v>8901</v>
      </c>
    </row>
    <row r="4023" spans="1:20" x14ac:dyDescent="0.25">
      <c r="A4023" t="s">
        <v>29</v>
      </c>
      <c r="B4023" t="s">
        <v>30</v>
      </c>
      <c r="C4023" t="s">
        <v>22</v>
      </c>
      <c r="D4023" t="s">
        <v>23</v>
      </c>
      <c r="E4023" t="s">
        <v>5</v>
      </c>
      <c r="G4023" t="s">
        <v>24</v>
      </c>
      <c r="H4023">
        <v>2411367</v>
      </c>
      <c r="I4023">
        <v>2413364</v>
      </c>
      <c r="J4023" t="s">
        <v>25</v>
      </c>
      <c r="K4023" t="s">
        <v>8902</v>
      </c>
      <c r="L4023" t="s">
        <v>8902</v>
      </c>
      <c r="N4023" t="s">
        <v>36</v>
      </c>
      <c r="P4023" s="1" t="s">
        <v>8899</v>
      </c>
      <c r="Q4023" t="s">
        <v>8900</v>
      </c>
      <c r="R4023">
        <v>1998</v>
      </c>
      <c r="S4023">
        <v>665</v>
      </c>
    </row>
    <row r="4024" spans="1:20" x14ac:dyDescent="0.25">
      <c r="A4024" t="s">
        <v>20</v>
      </c>
      <c r="B4024" t="s">
        <v>21</v>
      </c>
      <c r="C4024" t="s">
        <v>22</v>
      </c>
      <c r="D4024" t="s">
        <v>23</v>
      </c>
      <c r="E4024" t="s">
        <v>5</v>
      </c>
      <c r="G4024" t="s">
        <v>24</v>
      </c>
      <c r="H4024">
        <v>2413393</v>
      </c>
      <c r="I4024">
        <v>2414511</v>
      </c>
      <c r="J4024" t="s">
        <v>71</v>
      </c>
      <c r="P4024" s="1" t="s">
        <v>8903</v>
      </c>
      <c r="Q4024" t="s">
        <v>8904</v>
      </c>
      <c r="R4024">
        <v>1119</v>
      </c>
      <c r="T4024" t="s">
        <v>8905</v>
      </c>
    </row>
    <row r="4025" spans="1:20" x14ac:dyDescent="0.25">
      <c r="A4025" t="s">
        <v>29</v>
      </c>
      <c r="B4025" t="s">
        <v>30</v>
      </c>
      <c r="C4025" t="s">
        <v>22</v>
      </c>
      <c r="D4025" t="s">
        <v>23</v>
      </c>
      <c r="E4025" t="s">
        <v>5</v>
      </c>
      <c r="G4025" t="s">
        <v>24</v>
      </c>
      <c r="H4025">
        <v>2413393</v>
      </c>
      <c r="I4025">
        <v>2414511</v>
      </c>
      <c r="J4025" t="s">
        <v>71</v>
      </c>
      <c r="K4025" t="s">
        <v>8906</v>
      </c>
      <c r="L4025" t="s">
        <v>8906</v>
      </c>
      <c r="N4025" t="s">
        <v>436</v>
      </c>
      <c r="P4025" s="1" t="s">
        <v>8903</v>
      </c>
      <c r="Q4025" t="s">
        <v>8904</v>
      </c>
      <c r="R4025">
        <v>1119</v>
      </c>
      <c r="S4025">
        <v>372</v>
      </c>
    </row>
    <row r="4026" spans="1:20" x14ac:dyDescent="0.25">
      <c r="A4026" t="s">
        <v>20</v>
      </c>
      <c r="B4026" t="s">
        <v>21</v>
      </c>
      <c r="C4026" t="s">
        <v>22</v>
      </c>
      <c r="D4026" t="s">
        <v>23</v>
      </c>
      <c r="E4026" t="s">
        <v>5</v>
      </c>
      <c r="G4026" t="s">
        <v>24</v>
      </c>
      <c r="H4026">
        <v>2414703</v>
      </c>
      <c r="I4026">
        <v>2415575</v>
      </c>
      <c r="J4026" t="s">
        <v>25</v>
      </c>
      <c r="P4026" s="1" t="s">
        <v>8907</v>
      </c>
      <c r="Q4026" t="s">
        <v>8908</v>
      </c>
      <c r="R4026">
        <v>873</v>
      </c>
      <c r="T4026" t="s">
        <v>8909</v>
      </c>
    </row>
    <row r="4027" spans="1:20" x14ac:dyDescent="0.25">
      <c r="A4027" t="s">
        <v>29</v>
      </c>
      <c r="B4027" t="s">
        <v>30</v>
      </c>
      <c r="C4027" t="s">
        <v>22</v>
      </c>
      <c r="D4027" t="s">
        <v>23</v>
      </c>
      <c r="E4027" t="s">
        <v>5</v>
      </c>
      <c r="G4027" t="s">
        <v>24</v>
      </c>
      <c r="H4027">
        <v>2414703</v>
      </c>
      <c r="I4027">
        <v>2415575</v>
      </c>
      <c r="J4027" t="s">
        <v>25</v>
      </c>
      <c r="K4027" t="s">
        <v>8910</v>
      </c>
      <c r="L4027" t="s">
        <v>8910</v>
      </c>
      <c r="N4027" t="s">
        <v>3174</v>
      </c>
      <c r="P4027" s="1" t="s">
        <v>8907</v>
      </c>
      <c r="Q4027" t="s">
        <v>8908</v>
      </c>
      <c r="R4027">
        <v>873</v>
      </c>
      <c r="S4027">
        <v>290</v>
      </c>
    </row>
    <row r="4028" spans="1:20" x14ac:dyDescent="0.25">
      <c r="A4028" t="s">
        <v>20</v>
      </c>
      <c r="B4028" t="s">
        <v>21</v>
      </c>
      <c r="C4028" t="s">
        <v>22</v>
      </c>
      <c r="D4028" t="s">
        <v>23</v>
      </c>
      <c r="E4028" t="s">
        <v>5</v>
      </c>
      <c r="G4028" t="s">
        <v>24</v>
      </c>
      <c r="H4028">
        <v>2415587</v>
      </c>
      <c r="I4028">
        <v>2417680</v>
      </c>
      <c r="J4028" t="s">
        <v>25</v>
      </c>
      <c r="P4028" s="1" t="s">
        <v>8911</v>
      </c>
      <c r="Q4028" t="s">
        <v>8912</v>
      </c>
      <c r="R4028">
        <v>2094</v>
      </c>
      <c r="T4028" t="s">
        <v>8913</v>
      </c>
    </row>
    <row r="4029" spans="1:20" x14ac:dyDescent="0.25">
      <c r="A4029" t="s">
        <v>29</v>
      </c>
      <c r="B4029" t="s">
        <v>30</v>
      </c>
      <c r="C4029" t="s">
        <v>22</v>
      </c>
      <c r="D4029" t="s">
        <v>23</v>
      </c>
      <c r="E4029" t="s">
        <v>5</v>
      </c>
      <c r="G4029" t="s">
        <v>24</v>
      </c>
      <c r="H4029">
        <v>2415587</v>
      </c>
      <c r="I4029">
        <v>2417680</v>
      </c>
      <c r="J4029" t="s">
        <v>25</v>
      </c>
      <c r="K4029" t="s">
        <v>8914</v>
      </c>
      <c r="L4029" t="s">
        <v>8914</v>
      </c>
      <c r="N4029" t="s">
        <v>36</v>
      </c>
      <c r="P4029" s="1" t="s">
        <v>8911</v>
      </c>
      <c r="Q4029" t="s">
        <v>8912</v>
      </c>
      <c r="R4029">
        <v>2094</v>
      </c>
      <c r="S4029">
        <v>697</v>
      </c>
    </row>
    <row r="4030" spans="1:20" x14ac:dyDescent="0.25">
      <c r="A4030" t="s">
        <v>20</v>
      </c>
      <c r="B4030" t="s">
        <v>21</v>
      </c>
      <c r="C4030" t="s">
        <v>22</v>
      </c>
      <c r="D4030" t="s">
        <v>23</v>
      </c>
      <c r="E4030" t="s">
        <v>5</v>
      </c>
      <c r="G4030" t="s">
        <v>24</v>
      </c>
      <c r="H4030">
        <v>2417706</v>
      </c>
      <c r="I4030">
        <v>2420147</v>
      </c>
      <c r="J4030" t="s">
        <v>25</v>
      </c>
      <c r="P4030" s="1" t="s">
        <v>8915</v>
      </c>
      <c r="Q4030" t="s">
        <v>8916</v>
      </c>
      <c r="R4030">
        <v>2442</v>
      </c>
      <c r="T4030" t="s">
        <v>8917</v>
      </c>
    </row>
    <row r="4031" spans="1:20" x14ac:dyDescent="0.25">
      <c r="A4031" t="s">
        <v>29</v>
      </c>
      <c r="B4031" t="s">
        <v>30</v>
      </c>
      <c r="C4031" t="s">
        <v>22</v>
      </c>
      <c r="D4031" t="s">
        <v>23</v>
      </c>
      <c r="E4031" t="s">
        <v>5</v>
      </c>
      <c r="G4031" t="s">
        <v>24</v>
      </c>
      <c r="H4031">
        <v>2417706</v>
      </c>
      <c r="I4031">
        <v>2420147</v>
      </c>
      <c r="J4031" t="s">
        <v>25</v>
      </c>
      <c r="K4031" t="s">
        <v>8918</v>
      </c>
      <c r="L4031" t="s">
        <v>8918</v>
      </c>
      <c r="N4031" t="s">
        <v>36</v>
      </c>
      <c r="P4031" s="1" t="s">
        <v>8915</v>
      </c>
      <c r="Q4031" t="s">
        <v>8916</v>
      </c>
      <c r="R4031">
        <v>2442</v>
      </c>
      <c r="S4031">
        <v>813</v>
      </c>
    </row>
    <row r="4032" spans="1:20" x14ac:dyDescent="0.25">
      <c r="A4032" t="s">
        <v>20</v>
      </c>
      <c r="B4032" t="s">
        <v>21</v>
      </c>
      <c r="C4032" t="s">
        <v>22</v>
      </c>
      <c r="D4032" t="s">
        <v>23</v>
      </c>
      <c r="E4032" t="s">
        <v>5</v>
      </c>
      <c r="G4032" t="s">
        <v>24</v>
      </c>
      <c r="H4032">
        <v>2420347</v>
      </c>
      <c r="I4032">
        <v>2421219</v>
      </c>
      <c r="J4032" t="s">
        <v>25</v>
      </c>
      <c r="P4032" s="1" t="s">
        <v>8919</v>
      </c>
      <c r="Q4032" t="s">
        <v>8920</v>
      </c>
      <c r="R4032">
        <v>873</v>
      </c>
      <c r="T4032" t="s">
        <v>8921</v>
      </c>
    </row>
    <row r="4033" spans="1:20" x14ac:dyDescent="0.25">
      <c r="A4033" t="s">
        <v>29</v>
      </c>
      <c r="B4033" t="s">
        <v>30</v>
      </c>
      <c r="C4033" t="s">
        <v>22</v>
      </c>
      <c r="D4033" t="s">
        <v>23</v>
      </c>
      <c r="E4033" t="s">
        <v>5</v>
      </c>
      <c r="G4033" t="s">
        <v>24</v>
      </c>
      <c r="H4033">
        <v>2420347</v>
      </c>
      <c r="I4033">
        <v>2421219</v>
      </c>
      <c r="J4033" t="s">
        <v>25</v>
      </c>
      <c r="K4033" t="s">
        <v>8922</v>
      </c>
      <c r="L4033" t="s">
        <v>8922</v>
      </c>
      <c r="N4033" t="s">
        <v>3174</v>
      </c>
      <c r="P4033" s="1" t="s">
        <v>8919</v>
      </c>
      <c r="Q4033" t="s">
        <v>8920</v>
      </c>
      <c r="R4033">
        <v>873</v>
      </c>
      <c r="S4033">
        <v>290</v>
      </c>
    </row>
    <row r="4034" spans="1:20" x14ac:dyDescent="0.25">
      <c r="A4034" t="s">
        <v>20</v>
      </c>
      <c r="B4034" t="s">
        <v>21</v>
      </c>
      <c r="C4034" t="s">
        <v>22</v>
      </c>
      <c r="D4034" t="s">
        <v>23</v>
      </c>
      <c r="E4034" t="s">
        <v>5</v>
      </c>
      <c r="G4034" t="s">
        <v>24</v>
      </c>
      <c r="H4034">
        <v>2421200</v>
      </c>
      <c r="I4034">
        <v>2423284</v>
      </c>
      <c r="J4034" t="s">
        <v>25</v>
      </c>
      <c r="P4034" s="1" t="s">
        <v>8923</v>
      </c>
      <c r="Q4034" t="s">
        <v>8924</v>
      </c>
      <c r="R4034">
        <v>2085</v>
      </c>
      <c r="T4034" t="s">
        <v>8925</v>
      </c>
    </row>
    <row r="4035" spans="1:20" x14ac:dyDescent="0.25">
      <c r="A4035" t="s">
        <v>29</v>
      </c>
      <c r="B4035" t="s">
        <v>30</v>
      </c>
      <c r="C4035" t="s">
        <v>22</v>
      </c>
      <c r="D4035" t="s">
        <v>23</v>
      </c>
      <c r="E4035" t="s">
        <v>5</v>
      </c>
      <c r="G4035" t="s">
        <v>24</v>
      </c>
      <c r="H4035">
        <v>2421200</v>
      </c>
      <c r="I4035">
        <v>2423284</v>
      </c>
      <c r="J4035" t="s">
        <v>25</v>
      </c>
      <c r="K4035" t="s">
        <v>8926</v>
      </c>
      <c r="L4035" t="s">
        <v>8926</v>
      </c>
      <c r="N4035" t="s">
        <v>36</v>
      </c>
      <c r="P4035" s="1" t="s">
        <v>8923</v>
      </c>
      <c r="Q4035" t="s">
        <v>8924</v>
      </c>
      <c r="R4035">
        <v>2085</v>
      </c>
      <c r="S4035">
        <v>694</v>
      </c>
    </row>
    <row r="4036" spans="1:20" x14ac:dyDescent="0.25">
      <c r="A4036" t="s">
        <v>20</v>
      </c>
      <c r="B4036" t="s">
        <v>21</v>
      </c>
      <c r="C4036" t="s">
        <v>22</v>
      </c>
      <c r="D4036" t="s">
        <v>23</v>
      </c>
      <c r="E4036" t="s">
        <v>5</v>
      </c>
      <c r="G4036" t="s">
        <v>24</v>
      </c>
      <c r="H4036">
        <v>2423450</v>
      </c>
      <c r="I4036">
        <v>2425039</v>
      </c>
      <c r="J4036" t="s">
        <v>25</v>
      </c>
      <c r="P4036" s="1" t="s">
        <v>8927</v>
      </c>
      <c r="Q4036" t="s">
        <v>8928</v>
      </c>
      <c r="R4036">
        <v>1590</v>
      </c>
      <c r="T4036" t="s">
        <v>8929</v>
      </c>
    </row>
    <row r="4037" spans="1:20" x14ac:dyDescent="0.25">
      <c r="A4037" t="s">
        <v>29</v>
      </c>
      <c r="B4037" t="s">
        <v>30</v>
      </c>
      <c r="C4037" t="s">
        <v>22</v>
      </c>
      <c r="D4037" t="s">
        <v>23</v>
      </c>
      <c r="E4037" t="s">
        <v>5</v>
      </c>
      <c r="G4037" t="s">
        <v>24</v>
      </c>
      <c r="H4037">
        <v>2423450</v>
      </c>
      <c r="I4037">
        <v>2425039</v>
      </c>
      <c r="J4037" t="s">
        <v>25</v>
      </c>
      <c r="K4037" t="s">
        <v>8930</v>
      </c>
      <c r="L4037" t="s">
        <v>8930</v>
      </c>
      <c r="N4037" t="s">
        <v>36</v>
      </c>
      <c r="P4037" s="1" t="s">
        <v>8927</v>
      </c>
      <c r="Q4037" t="s">
        <v>8928</v>
      </c>
      <c r="R4037">
        <v>1590</v>
      </c>
      <c r="S4037">
        <v>529</v>
      </c>
    </row>
    <row r="4038" spans="1:20" x14ac:dyDescent="0.25">
      <c r="A4038" t="s">
        <v>20</v>
      </c>
      <c r="B4038" t="s">
        <v>21</v>
      </c>
      <c r="C4038" t="s">
        <v>22</v>
      </c>
      <c r="D4038" t="s">
        <v>23</v>
      </c>
      <c r="E4038" t="s">
        <v>5</v>
      </c>
      <c r="G4038" t="s">
        <v>24</v>
      </c>
      <c r="H4038">
        <v>2425052</v>
      </c>
      <c r="I4038">
        <v>2427631</v>
      </c>
      <c r="J4038" t="s">
        <v>25</v>
      </c>
      <c r="P4038" s="1" t="s">
        <v>8931</v>
      </c>
      <c r="Q4038" t="s">
        <v>8932</v>
      </c>
      <c r="R4038">
        <v>2580</v>
      </c>
      <c r="T4038" t="s">
        <v>8933</v>
      </c>
    </row>
    <row r="4039" spans="1:20" x14ac:dyDescent="0.25">
      <c r="A4039" t="s">
        <v>29</v>
      </c>
      <c r="B4039" t="s">
        <v>30</v>
      </c>
      <c r="C4039" t="s">
        <v>22</v>
      </c>
      <c r="D4039" t="s">
        <v>23</v>
      </c>
      <c r="E4039" t="s">
        <v>5</v>
      </c>
      <c r="G4039" t="s">
        <v>24</v>
      </c>
      <c r="H4039">
        <v>2425052</v>
      </c>
      <c r="I4039">
        <v>2427631</v>
      </c>
      <c r="J4039" t="s">
        <v>25</v>
      </c>
      <c r="K4039" t="s">
        <v>8934</v>
      </c>
      <c r="L4039" t="s">
        <v>8934</v>
      </c>
      <c r="N4039" t="s">
        <v>36</v>
      </c>
      <c r="P4039" s="1" t="s">
        <v>8931</v>
      </c>
      <c r="Q4039" t="s">
        <v>8932</v>
      </c>
      <c r="R4039">
        <v>2580</v>
      </c>
      <c r="S4039">
        <v>859</v>
      </c>
    </row>
    <row r="4040" spans="1:20" x14ac:dyDescent="0.25">
      <c r="A4040" t="s">
        <v>20</v>
      </c>
      <c r="B4040" t="s">
        <v>21</v>
      </c>
      <c r="C4040" t="s">
        <v>22</v>
      </c>
      <c r="D4040" t="s">
        <v>23</v>
      </c>
      <c r="E4040" t="s">
        <v>5</v>
      </c>
      <c r="G4040" t="s">
        <v>24</v>
      </c>
      <c r="H4040">
        <v>2427731</v>
      </c>
      <c r="I4040">
        <v>2429635</v>
      </c>
      <c r="J4040" t="s">
        <v>25</v>
      </c>
      <c r="P4040" s="1" t="s">
        <v>8935</v>
      </c>
      <c r="Q4040" t="s">
        <v>8936</v>
      </c>
      <c r="R4040">
        <v>1905</v>
      </c>
      <c r="T4040" t="s">
        <v>8937</v>
      </c>
    </row>
    <row r="4041" spans="1:20" x14ac:dyDescent="0.25">
      <c r="A4041" t="s">
        <v>29</v>
      </c>
      <c r="B4041" t="s">
        <v>30</v>
      </c>
      <c r="C4041" t="s">
        <v>22</v>
      </c>
      <c r="D4041" t="s">
        <v>23</v>
      </c>
      <c r="E4041" t="s">
        <v>5</v>
      </c>
      <c r="G4041" t="s">
        <v>24</v>
      </c>
      <c r="H4041">
        <v>2427731</v>
      </c>
      <c r="I4041">
        <v>2429635</v>
      </c>
      <c r="J4041" t="s">
        <v>25</v>
      </c>
      <c r="K4041" t="s">
        <v>8938</v>
      </c>
      <c r="L4041" t="s">
        <v>8938</v>
      </c>
      <c r="N4041" t="s">
        <v>8939</v>
      </c>
      <c r="P4041" s="1" t="s">
        <v>8935</v>
      </c>
      <c r="Q4041" t="s">
        <v>8936</v>
      </c>
      <c r="R4041">
        <v>1905</v>
      </c>
      <c r="S4041">
        <v>634</v>
      </c>
    </row>
    <row r="4042" spans="1:20" x14ac:dyDescent="0.25">
      <c r="A4042" t="s">
        <v>20</v>
      </c>
      <c r="B4042" t="s">
        <v>93</v>
      </c>
      <c r="C4042" t="s">
        <v>22</v>
      </c>
      <c r="D4042" t="s">
        <v>23</v>
      </c>
      <c r="E4042" t="s">
        <v>5</v>
      </c>
      <c r="G4042" t="s">
        <v>24</v>
      </c>
      <c r="H4042">
        <v>2429713</v>
      </c>
      <c r="I4042">
        <v>2429789</v>
      </c>
      <c r="J4042" t="s">
        <v>71</v>
      </c>
      <c r="P4042" s="1" t="s">
        <v>8940</v>
      </c>
      <c r="Q4042" t="s">
        <v>8941</v>
      </c>
      <c r="R4042">
        <v>77</v>
      </c>
      <c r="T4042" t="s">
        <v>8942</v>
      </c>
    </row>
    <row r="4043" spans="1:20" x14ac:dyDescent="0.25">
      <c r="A4043" t="s">
        <v>93</v>
      </c>
      <c r="C4043" t="s">
        <v>22</v>
      </c>
      <c r="D4043" t="s">
        <v>23</v>
      </c>
      <c r="E4043" t="s">
        <v>5</v>
      </c>
      <c r="G4043" t="s">
        <v>24</v>
      </c>
      <c r="H4043">
        <v>2429713</v>
      </c>
      <c r="I4043">
        <v>2429789</v>
      </c>
      <c r="J4043" t="s">
        <v>71</v>
      </c>
      <c r="N4043" t="s">
        <v>8943</v>
      </c>
      <c r="P4043" s="1" t="s">
        <v>8940</v>
      </c>
      <c r="Q4043" t="s">
        <v>8941</v>
      </c>
      <c r="R4043">
        <v>77</v>
      </c>
      <c r="T4043" t="s">
        <v>8944</v>
      </c>
    </row>
    <row r="4044" spans="1:20" x14ac:dyDescent="0.25">
      <c r="A4044" t="s">
        <v>20</v>
      </c>
      <c r="B4044" t="s">
        <v>21</v>
      </c>
      <c r="C4044" t="s">
        <v>22</v>
      </c>
      <c r="D4044" t="s">
        <v>23</v>
      </c>
      <c r="E4044" t="s">
        <v>5</v>
      </c>
      <c r="G4044" t="s">
        <v>24</v>
      </c>
      <c r="H4044">
        <v>2429882</v>
      </c>
      <c r="I4044">
        <v>2430238</v>
      </c>
      <c r="J4044" t="s">
        <v>71</v>
      </c>
      <c r="P4044" s="1" t="s">
        <v>8945</v>
      </c>
      <c r="Q4044" t="s">
        <v>8946</v>
      </c>
      <c r="R4044">
        <v>357</v>
      </c>
      <c r="T4044" t="s">
        <v>8947</v>
      </c>
    </row>
    <row r="4045" spans="1:20" x14ac:dyDescent="0.25">
      <c r="A4045" t="s">
        <v>29</v>
      </c>
      <c r="B4045" t="s">
        <v>30</v>
      </c>
      <c r="C4045" t="s">
        <v>22</v>
      </c>
      <c r="D4045" t="s">
        <v>23</v>
      </c>
      <c r="E4045" t="s">
        <v>5</v>
      </c>
      <c r="G4045" t="s">
        <v>24</v>
      </c>
      <c r="H4045">
        <v>2429882</v>
      </c>
      <c r="I4045">
        <v>2430238</v>
      </c>
      <c r="J4045" t="s">
        <v>71</v>
      </c>
      <c r="K4045" t="s">
        <v>8948</v>
      </c>
      <c r="L4045" t="s">
        <v>8948</v>
      </c>
      <c r="N4045" t="s">
        <v>36</v>
      </c>
      <c r="P4045" s="1" t="s">
        <v>8945</v>
      </c>
      <c r="Q4045" t="s">
        <v>8946</v>
      </c>
      <c r="R4045">
        <v>357</v>
      </c>
      <c r="S4045">
        <v>118</v>
      </c>
    </row>
    <row r="4046" spans="1:20" x14ac:dyDescent="0.25">
      <c r="A4046" t="s">
        <v>20</v>
      </c>
      <c r="B4046" t="s">
        <v>21</v>
      </c>
      <c r="C4046" t="s">
        <v>22</v>
      </c>
      <c r="D4046" t="s">
        <v>23</v>
      </c>
      <c r="E4046" t="s">
        <v>5</v>
      </c>
      <c r="G4046" t="s">
        <v>24</v>
      </c>
      <c r="H4046">
        <v>2430376</v>
      </c>
      <c r="I4046">
        <v>2431221</v>
      </c>
      <c r="J4046" t="s">
        <v>25</v>
      </c>
      <c r="P4046" s="1" t="s">
        <v>8949</v>
      </c>
      <c r="Q4046" t="s">
        <v>8950</v>
      </c>
      <c r="R4046">
        <v>846</v>
      </c>
      <c r="T4046" t="s">
        <v>8951</v>
      </c>
    </row>
    <row r="4047" spans="1:20" x14ac:dyDescent="0.25">
      <c r="A4047" t="s">
        <v>29</v>
      </c>
      <c r="B4047" t="s">
        <v>30</v>
      </c>
      <c r="C4047" t="s">
        <v>22</v>
      </c>
      <c r="D4047" t="s">
        <v>23</v>
      </c>
      <c r="E4047" t="s">
        <v>5</v>
      </c>
      <c r="G4047" t="s">
        <v>24</v>
      </c>
      <c r="H4047">
        <v>2430376</v>
      </c>
      <c r="I4047">
        <v>2431221</v>
      </c>
      <c r="J4047" t="s">
        <v>25</v>
      </c>
      <c r="K4047" t="s">
        <v>8952</v>
      </c>
      <c r="L4047" t="s">
        <v>8952</v>
      </c>
      <c r="N4047" t="s">
        <v>8953</v>
      </c>
      <c r="P4047" s="1" t="s">
        <v>8949</v>
      </c>
      <c r="Q4047" t="s">
        <v>8950</v>
      </c>
      <c r="R4047">
        <v>846</v>
      </c>
      <c r="S4047">
        <v>281</v>
      </c>
    </row>
    <row r="4048" spans="1:20" x14ac:dyDescent="0.25">
      <c r="A4048" t="s">
        <v>20</v>
      </c>
      <c r="B4048" t="s">
        <v>21</v>
      </c>
      <c r="C4048" t="s">
        <v>22</v>
      </c>
      <c r="D4048" t="s">
        <v>23</v>
      </c>
      <c r="E4048" t="s">
        <v>5</v>
      </c>
      <c r="G4048" t="s">
        <v>24</v>
      </c>
      <c r="H4048">
        <v>2431375</v>
      </c>
      <c r="I4048">
        <v>2433219</v>
      </c>
      <c r="J4048" t="s">
        <v>25</v>
      </c>
      <c r="P4048" s="1" t="s">
        <v>8954</v>
      </c>
      <c r="Q4048" t="s">
        <v>8955</v>
      </c>
      <c r="R4048">
        <v>1845</v>
      </c>
      <c r="T4048" t="s">
        <v>8956</v>
      </c>
    </row>
    <row r="4049" spans="1:20" x14ac:dyDescent="0.25">
      <c r="A4049" t="s">
        <v>29</v>
      </c>
      <c r="B4049" t="s">
        <v>30</v>
      </c>
      <c r="C4049" t="s">
        <v>22</v>
      </c>
      <c r="D4049" t="s">
        <v>23</v>
      </c>
      <c r="E4049" t="s">
        <v>5</v>
      </c>
      <c r="G4049" t="s">
        <v>24</v>
      </c>
      <c r="H4049">
        <v>2431375</v>
      </c>
      <c r="I4049">
        <v>2433219</v>
      </c>
      <c r="J4049" t="s">
        <v>25</v>
      </c>
      <c r="K4049" t="s">
        <v>8957</v>
      </c>
      <c r="L4049" t="s">
        <v>8957</v>
      </c>
      <c r="N4049" t="s">
        <v>36</v>
      </c>
      <c r="P4049" s="1" t="s">
        <v>8954</v>
      </c>
      <c r="Q4049" t="s">
        <v>8955</v>
      </c>
      <c r="R4049">
        <v>1845</v>
      </c>
      <c r="S4049">
        <v>614</v>
      </c>
    </row>
    <row r="4050" spans="1:20" x14ac:dyDescent="0.25">
      <c r="A4050" t="s">
        <v>20</v>
      </c>
      <c r="B4050" t="s">
        <v>21</v>
      </c>
      <c r="C4050" t="s">
        <v>22</v>
      </c>
      <c r="D4050" t="s">
        <v>23</v>
      </c>
      <c r="E4050" t="s">
        <v>5</v>
      </c>
      <c r="G4050" t="s">
        <v>24</v>
      </c>
      <c r="H4050">
        <v>2433232</v>
      </c>
      <c r="I4050">
        <v>2433978</v>
      </c>
      <c r="J4050" t="s">
        <v>71</v>
      </c>
      <c r="P4050" s="1" t="s">
        <v>8958</v>
      </c>
      <c r="Q4050" t="s">
        <v>8959</v>
      </c>
      <c r="R4050">
        <v>747</v>
      </c>
      <c r="T4050" t="s">
        <v>8960</v>
      </c>
    </row>
    <row r="4051" spans="1:20" x14ac:dyDescent="0.25">
      <c r="A4051" t="s">
        <v>29</v>
      </c>
      <c r="B4051" t="s">
        <v>30</v>
      </c>
      <c r="C4051" t="s">
        <v>22</v>
      </c>
      <c r="D4051" t="s">
        <v>23</v>
      </c>
      <c r="E4051" t="s">
        <v>5</v>
      </c>
      <c r="G4051" t="s">
        <v>24</v>
      </c>
      <c r="H4051">
        <v>2433232</v>
      </c>
      <c r="I4051">
        <v>2433978</v>
      </c>
      <c r="J4051" t="s">
        <v>71</v>
      </c>
      <c r="K4051" t="s">
        <v>8961</v>
      </c>
      <c r="L4051" t="s">
        <v>8961</v>
      </c>
      <c r="N4051" t="s">
        <v>3511</v>
      </c>
      <c r="P4051" s="1" t="s">
        <v>8958</v>
      </c>
      <c r="Q4051" t="s">
        <v>8959</v>
      </c>
      <c r="R4051">
        <v>747</v>
      </c>
      <c r="S4051">
        <v>248</v>
      </c>
    </row>
    <row r="4052" spans="1:20" x14ac:dyDescent="0.25">
      <c r="A4052" t="s">
        <v>20</v>
      </c>
      <c r="B4052" t="s">
        <v>21</v>
      </c>
      <c r="C4052" t="s">
        <v>22</v>
      </c>
      <c r="D4052" t="s">
        <v>23</v>
      </c>
      <c r="E4052" t="s">
        <v>5</v>
      </c>
      <c r="G4052" t="s">
        <v>24</v>
      </c>
      <c r="H4052">
        <v>2434068</v>
      </c>
      <c r="I4052">
        <v>2435396</v>
      </c>
      <c r="J4052" t="s">
        <v>25</v>
      </c>
      <c r="O4052" t="s">
        <v>8962</v>
      </c>
      <c r="P4052" s="1" t="s">
        <v>8963</v>
      </c>
      <c r="Q4052" t="s">
        <v>8964</v>
      </c>
      <c r="R4052">
        <v>1329</v>
      </c>
      <c r="T4052" t="s">
        <v>8965</v>
      </c>
    </row>
    <row r="4053" spans="1:20" x14ac:dyDescent="0.25">
      <c r="A4053" t="s">
        <v>29</v>
      </c>
      <c r="B4053" t="s">
        <v>30</v>
      </c>
      <c r="C4053" t="s">
        <v>22</v>
      </c>
      <c r="D4053" t="s">
        <v>23</v>
      </c>
      <c r="E4053" t="s">
        <v>5</v>
      </c>
      <c r="G4053" t="s">
        <v>24</v>
      </c>
      <c r="H4053">
        <v>2434068</v>
      </c>
      <c r="I4053">
        <v>2435396</v>
      </c>
      <c r="J4053" t="s">
        <v>25</v>
      </c>
      <c r="K4053" t="s">
        <v>8966</v>
      </c>
      <c r="L4053" t="s">
        <v>8966</v>
      </c>
      <c r="N4053" t="s">
        <v>8967</v>
      </c>
      <c r="O4053" t="s">
        <v>8962</v>
      </c>
      <c r="P4053" s="1" t="s">
        <v>8963</v>
      </c>
      <c r="Q4053" t="s">
        <v>8964</v>
      </c>
      <c r="R4053">
        <v>1329</v>
      </c>
      <c r="S4053">
        <v>442</v>
      </c>
    </row>
    <row r="4054" spans="1:20" x14ac:dyDescent="0.25">
      <c r="A4054" t="s">
        <v>20</v>
      </c>
      <c r="B4054" t="s">
        <v>21</v>
      </c>
      <c r="C4054" t="s">
        <v>22</v>
      </c>
      <c r="D4054" t="s">
        <v>23</v>
      </c>
      <c r="E4054" t="s">
        <v>5</v>
      </c>
      <c r="G4054" t="s">
        <v>24</v>
      </c>
      <c r="H4054">
        <v>2435393</v>
      </c>
      <c r="I4054">
        <v>2436994</v>
      </c>
      <c r="J4054" t="s">
        <v>25</v>
      </c>
      <c r="P4054" s="1" t="s">
        <v>8968</v>
      </c>
      <c r="Q4054" t="s">
        <v>8969</v>
      </c>
      <c r="R4054">
        <v>1602</v>
      </c>
      <c r="T4054" t="s">
        <v>8970</v>
      </c>
    </row>
    <row r="4055" spans="1:20" x14ac:dyDescent="0.25">
      <c r="A4055" t="s">
        <v>29</v>
      </c>
      <c r="B4055" t="s">
        <v>30</v>
      </c>
      <c r="C4055" t="s">
        <v>22</v>
      </c>
      <c r="D4055" t="s">
        <v>23</v>
      </c>
      <c r="E4055" t="s">
        <v>5</v>
      </c>
      <c r="G4055" t="s">
        <v>24</v>
      </c>
      <c r="H4055">
        <v>2435393</v>
      </c>
      <c r="I4055">
        <v>2436994</v>
      </c>
      <c r="J4055" t="s">
        <v>25</v>
      </c>
      <c r="K4055" t="s">
        <v>8971</v>
      </c>
      <c r="L4055" t="s">
        <v>8971</v>
      </c>
      <c r="N4055" t="s">
        <v>1551</v>
      </c>
      <c r="P4055" s="1" t="s">
        <v>8968</v>
      </c>
      <c r="Q4055" t="s">
        <v>8969</v>
      </c>
      <c r="R4055">
        <v>1602</v>
      </c>
      <c r="S4055">
        <v>533</v>
      </c>
    </row>
    <row r="4056" spans="1:20" x14ac:dyDescent="0.25">
      <c r="A4056" t="s">
        <v>20</v>
      </c>
      <c r="B4056" t="s">
        <v>21</v>
      </c>
      <c r="C4056" t="s">
        <v>22</v>
      </c>
      <c r="D4056" t="s">
        <v>23</v>
      </c>
      <c r="E4056" t="s">
        <v>5</v>
      </c>
      <c r="G4056" t="s">
        <v>24</v>
      </c>
      <c r="H4056">
        <v>2437004</v>
      </c>
      <c r="I4056">
        <v>2439151</v>
      </c>
      <c r="J4056" t="s">
        <v>25</v>
      </c>
      <c r="O4056" t="s">
        <v>8972</v>
      </c>
      <c r="P4056" s="1" t="s">
        <v>8973</v>
      </c>
      <c r="Q4056" t="s">
        <v>8974</v>
      </c>
      <c r="R4056">
        <v>2148</v>
      </c>
      <c r="T4056" t="s">
        <v>8975</v>
      </c>
    </row>
    <row r="4057" spans="1:20" x14ac:dyDescent="0.25">
      <c r="A4057" t="s">
        <v>29</v>
      </c>
      <c r="B4057" t="s">
        <v>30</v>
      </c>
      <c r="C4057" t="s">
        <v>22</v>
      </c>
      <c r="D4057" t="s">
        <v>23</v>
      </c>
      <c r="E4057" t="s">
        <v>5</v>
      </c>
      <c r="G4057" t="s">
        <v>24</v>
      </c>
      <c r="H4057">
        <v>2437004</v>
      </c>
      <c r="I4057">
        <v>2439151</v>
      </c>
      <c r="J4057" t="s">
        <v>25</v>
      </c>
      <c r="K4057" t="s">
        <v>8976</v>
      </c>
      <c r="L4057" t="s">
        <v>8976</v>
      </c>
      <c r="N4057" t="s">
        <v>8977</v>
      </c>
      <c r="O4057" t="s">
        <v>8972</v>
      </c>
      <c r="P4057" s="1" t="s">
        <v>8973</v>
      </c>
      <c r="Q4057" t="s">
        <v>8974</v>
      </c>
      <c r="R4057">
        <v>2148</v>
      </c>
      <c r="S4057">
        <v>715</v>
      </c>
    </row>
    <row r="4058" spans="1:20" x14ac:dyDescent="0.25">
      <c r="A4058" t="s">
        <v>20</v>
      </c>
      <c r="B4058" t="s">
        <v>21</v>
      </c>
      <c r="C4058" t="s">
        <v>22</v>
      </c>
      <c r="D4058" t="s">
        <v>23</v>
      </c>
      <c r="E4058" t="s">
        <v>5</v>
      </c>
      <c r="G4058" t="s">
        <v>24</v>
      </c>
      <c r="H4058">
        <v>2439372</v>
      </c>
      <c r="I4058">
        <v>2440316</v>
      </c>
      <c r="J4058" t="s">
        <v>25</v>
      </c>
      <c r="P4058" s="1" t="s">
        <v>8978</v>
      </c>
      <c r="Q4058" t="s">
        <v>8979</v>
      </c>
      <c r="R4058">
        <v>945</v>
      </c>
      <c r="T4058" t="s">
        <v>8980</v>
      </c>
    </row>
    <row r="4059" spans="1:20" x14ac:dyDescent="0.25">
      <c r="A4059" t="s">
        <v>29</v>
      </c>
      <c r="B4059" t="s">
        <v>30</v>
      </c>
      <c r="C4059" t="s">
        <v>22</v>
      </c>
      <c r="D4059" t="s">
        <v>23</v>
      </c>
      <c r="E4059" t="s">
        <v>5</v>
      </c>
      <c r="G4059" t="s">
        <v>24</v>
      </c>
      <c r="H4059">
        <v>2439372</v>
      </c>
      <c r="I4059">
        <v>2440316</v>
      </c>
      <c r="J4059" t="s">
        <v>25</v>
      </c>
      <c r="K4059" t="s">
        <v>8981</v>
      </c>
      <c r="L4059" t="s">
        <v>8981</v>
      </c>
      <c r="N4059" t="s">
        <v>36</v>
      </c>
      <c r="P4059" s="1" t="s">
        <v>8978</v>
      </c>
      <c r="Q4059" t="s">
        <v>8979</v>
      </c>
      <c r="R4059">
        <v>945</v>
      </c>
      <c r="S4059">
        <v>314</v>
      </c>
    </row>
    <row r="4060" spans="1:20" x14ac:dyDescent="0.25">
      <c r="A4060" t="s">
        <v>20</v>
      </c>
      <c r="B4060" t="s">
        <v>21</v>
      </c>
      <c r="C4060" t="s">
        <v>22</v>
      </c>
      <c r="D4060" t="s">
        <v>23</v>
      </c>
      <c r="E4060" t="s">
        <v>5</v>
      </c>
      <c r="G4060" t="s">
        <v>24</v>
      </c>
      <c r="H4060">
        <v>2440309</v>
      </c>
      <c r="I4060">
        <v>2440959</v>
      </c>
      <c r="J4060" t="s">
        <v>25</v>
      </c>
      <c r="P4060" s="1" t="s">
        <v>8982</v>
      </c>
      <c r="Q4060" t="s">
        <v>8983</v>
      </c>
      <c r="R4060">
        <v>651</v>
      </c>
      <c r="T4060" t="s">
        <v>8984</v>
      </c>
    </row>
    <row r="4061" spans="1:20" x14ac:dyDescent="0.25">
      <c r="A4061" t="s">
        <v>29</v>
      </c>
      <c r="B4061" t="s">
        <v>30</v>
      </c>
      <c r="C4061" t="s">
        <v>22</v>
      </c>
      <c r="D4061" t="s">
        <v>23</v>
      </c>
      <c r="E4061" t="s">
        <v>5</v>
      </c>
      <c r="G4061" t="s">
        <v>24</v>
      </c>
      <c r="H4061">
        <v>2440309</v>
      </c>
      <c r="I4061">
        <v>2440959</v>
      </c>
      <c r="J4061" t="s">
        <v>25</v>
      </c>
      <c r="K4061" t="s">
        <v>8985</v>
      </c>
      <c r="L4061" t="s">
        <v>8985</v>
      </c>
      <c r="N4061" t="s">
        <v>36</v>
      </c>
      <c r="P4061" s="1" t="s">
        <v>8982</v>
      </c>
      <c r="Q4061" t="s">
        <v>8983</v>
      </c>
      <c r="R4061">
        <v>651</v>
      </c>
      <c r="S4061">
        <v>216</v>
      </c>
    </row>
    <row r="4062" spans="1:20" x14ac:dyDescent="0.25">
      <c r="A4062" t="s">
        <v>20</v>
      </c>
      <c r="B4062" t="s">
        <v>21</v>
      </c>
      <c r="C4062" t="s">
        <v>22</v>
      </c>
      <c r="D4062" t="s">
        <v>23</v>
      </c>
      <c r="E4062" t="s">
        <v>5</v>
      </c>
      <c r="G4062" t="s">
        <v>24</v>
      </c>
      <c r="H4062">
        <v>2440985</v>
      </c>
      <c r="I4062">
        <v>2441452</v>
      </c>
      <c r="J4062" t="s">
        <v>71</v>
      </c>
      <c r="P4062" s="1" t="s">
        <v>8986</v>
      </c>
      <c r="Q4062" t="s">
        <v>8987</v>
      </c>
      <c r="R4062">
        <v>468</v>
      </c>
    </row>
    <row r="4063" spans="1:20" x14ac:dyDescent="0.25">
      <c r="A4063" t="s">
        <v>29</v>
      </c>
      <c r="B4063" t="s">
        <v>30</v>
      </c>
      <c r="C4063" t="s">
        <v>22</v>
      </c>
      <c r="D4063" t="s">
        <v>23</v>
      </c>
      <c r="E4063" t="s">
        <v>5</v>
      </c>
      <c r="G4063" t="s">
        <v>24</v>
      </c>
      <c r="H4063">
        <v>2440985</v>
      </c>
      <c r="I4063">
        <v>2441452</v>
      </c>
      <c r="J4063" t="s">
        <v>71</v>
      </c>
      <c r="K4063" t="s">
        <v>8988</v>
      </c>
      <c r="L4063" t="s">
        <v>8988</v>
      </c>
      <c r="N4063" t="s">
        <v>36</v>
      </c>
      <c r="P4063" s="1" t="s">
        <v>8986</v>
      </c>
      <c r="Q4063" t="s">
        <v>8987</v>
      </c>
      <c r="R4063">
        <v>468</v>
      </c>
      <c r="S4063">
        <v>155</v>
      </c>
    </row>
    <row r="4064" spans="1:20" x14ac:dyDescent="0.25">
      <c r="A4064" t="s">
        <v>20</v>
      </c>
      <c r="B4064" t="s">
        <v>21</v>
      </c>
      <c r="C4064" t="s">
        <v>22</v>
      </c>
      <c r="D4064" t="s">
        <v>23</v>
      </c>
      <c r="E4064" t="s">
        <v>5</v>
      </c>
      <c r="G4064" t="s">
        <v>24</v>
      </c>
      <c r="H4064">
        <v>2441664</v>
      </c>
      <c r="I4064">
        <v>2442947</v>
      </c>
      <c r="J4064" t="s">
        <v>25</v>
      </c>
      <c r="P4064" s="1" t="s">
        <v>8989</v>
      </c>
      <c r="Q4064" t="s">
        <v>8990</v>
      </c>
      <c r="R4064">
        <v>1284</v>
      </c>
      <c r="T4064" t="s">
        <v>8991</v>
      </c>
    </row>
    <row r="4065" spans="1:20" x14ac:dyDescent="0.25">
      <c r="A4065" t="s">
        <v>29</v>
      </c>
      <c r="B4065" t="s">
        <v>30</v>
      </c>
      <c r="C4065" t="s">
        <v>22</v>
      </c>
      <c r="D4065" t="s">
        <v>23</v>
      </c>
      <c r="E4065" t="s">
        <v>5</v>
      </c>
      <c r="G4065" t="s">
        <v>24</v>
      </c>
      <c r="H4065">
        <v>2441664</v>
      </c>
      <c r="I4065">
        <v>2442947</v>
      </c>
      <c r="J4065" t="s">
        <v>25</v>
      </c>
      <c r="K4065" t="s">
        <v>8992</v>
      </c>
      <c r="L4065" t="s">
        <v>8992</v>
      </c>
      <c r="N4065" t="s">
        <v>8993</v>
      </c>
      <c r="P4065" s="1" t="s">
        <v>8989</v>
      </c>
      <c r="Q4065" t="s">
        <v>8990</v>
      </c>
      <c r="R4065">
        <v>1284</v>
      </c>
      <c r="S4065">
        <v>427</v>
      </c>
    </row>
    <row r="4066" spans="1:20" x14ac:dyDescent="0.25">
      <c r="A4066" t="s">
        <v>20</v>
      </c>
      <c r="B4066" t="s">
        <v>21</v>
      </c>
      <c r="C4066" t="s">
        <v>22</v>
      </c>
      <c r="D4066" t="s">
        <v>23</v>
      </c>
      <c r="E4066" t="s">
        <v>5</v>
      </c>
      <c r="G4066" t="s">
        <v>24</v>
      </c>
      <c r="H4066">
        <v>2442968</v>
      </c>
      <c r="I4066">
        <v>2443678</v>
      </c>
      <c r="J4066" t="s">
        <v>25</v>
      </c>
      <c r="P4066" s="1" t="s">
        <v>8994</v>
      </c>
      <c r="Q4066" t="s">
        <v>8995</v>
      </c>
      <c r="R4066">
        <v>711</v>
      </c>
      <c r="T4066" t="s">
        <v>8996</v>
      </c>
    </row>
    <row r="4067" spans="1:20" x14ac:dyDescent="0.25">
      <c r="A4067" t="s">
        <v>29</v>
      </c>
      <c r="B4067" t="s">
        <v>30</v>
      </c>
      <c r="C4067" t="s">
        <v>22</v>
      </c>
      <c r="D4067" t="s">
        <v>23</v>
      </c>
      <c r="E4067" t="s">
        <v>5</v>
      </c>
      <c r="G4067" t="s">
        <v>24</v>
      </c>
      <c r="H4067">
        <v>2442968</v>
      </c>
      <c r="I4067">
        <v>2443678</v>
      </c>
      <c r="J4067" t="s">
        <v>25</v>
      </c>
      <c r="K4067" t="s">
        <v>8997</v>
      </c>
      <c r="L4067" t="s">
        <v>8997</v>
      </c>
      <c r="N4067" t="s">
        <v>2716</v>
      </c>
      <c r="P4067" s="1" t="s">
        <v>8994</v>
      </c>
      <c r="Q4067" t="s">
        <v>8995</v>
      </c>
      <c r="R4067">
        <v>711</v>
      </c>
      <c r="S4067">
        <v>236</v>
      </c>
    </row>
    <row r="4068" spans="1:20" x14ac:dyDescent="0.25">
      <c r="A4068" t="s">
        <v>20</v>
      </c>
      <c r="B4068" t="s">
        <v>21</v>
      </c>
      <c r="C4068" t="s">
        <v>22</v>
      </c>
      <c r="D4068" t="s">
        <v>23</v>
      </c>
      <c r="E4068" t="s">
        <v>5</v>
      </c>
      <c r="G4068" t="s">
        <v>24</v>
      </c>
      <c r="H4068">
        <v>2443694</v>
      </c>
      <c r="I4068">
        <v>2444455</v>
      </c>
      <c r="J4068" t="s">
        <v>25</v>
      </c>
      <c r="P4068" s="1" t="s">
        <v>8998</v>
      </c>
      <c r="Q4068" t="s">
        <v>8999</v>
      </c>
      <c r="R4068">
        <v>762</v>
      </c>
    </row>
    <row r="4069" spans="1:20" x14ac:dyDescent="0.25">
      <c r="A4069" t="s">
        <v>29</v>
      </c>
      <c r="B4069" t="s">
        <v>30</v>
      </c>
      <c r="C4069" t="s">
        <v>22</v>
      </c>
      <c r="D4069" t="s">
        <v>23</v>
      </c>
      <c r="E4069" t="s">
        <v>5</v>
      </c>
      <c r="G4069" t="s">
        <v>24</v>
      </c>
      <c r="H4069">
        <v>2443694</v>
      </c>
      <c r="I4069">
        <v>2444455</v>
      </c>
      <c r="J4069" t="s">
        <v>25</v>
      </c>
      <c r="K4069" t="s">
        <v>9000</v>
      </c>
      <c r="L4069" t="s">
        <v>9000</v>
      </c>
      <c r="N4069" t="s">
        <v>4328</v>
      </c>
      <c r="P4069" s="1" t="s">
        <v>8998</v>
      </c>
      <c r="Q4069" t="s">
        <v>8999</v>
      </c>
      <c r="R4069">
        <v>762</v>
      </c>
      <c r="S4069">
        <v>253</v>
      </c>
    </row>
    <row r="4070" spans="1:20" x14ac:dyDescent="0.25">
      <c r="A4070" t="s">
        <v>20</v>
      </c>
      <c r="B4070" t="s">
        <v>21</v>
      </c>
      <c r="C4070" t="s">
        <v>22</v>
      </c>
      <c r="D4070" t="s">
        <v>23</v>
      </c>
      <c r="E4070" t="s">
        <v>5</v>
      </c>
      <c r="G4070" t="s">
        <v>24</v>
      </c>
      <c r="H4070">
        <v>2444467</v>
      </c>
      <c r="I4070">
        <v>2446380</v>
      </c>
      <c r="J4070" t="s">
        <v>25</v>
      </c>
      <c r="P4070" s="1" t="s">
        <v>9001</v>
      </c>
      <c r="Q4070" t="s">
        <v>9002</v>
      </c>
      <c r="R4070">
        <v>1914</v>
      </c>
      <c r="T4070" t="s">
        <v>9003</v>
      </c>
    </row>
    <row r="4071" spans="1:20" x14ac:dyDescent="0.25">
      <c r="A4071" t="s">
        <v>29</v>
      </c>
      <c r="B4071" t="s">
        <v>30</v>
      </c>
      <c r="C4071" t="s">
        <v>22</v>
      </c>
      <c r="D4071" t="s">
        <v>23</v>
      </c>
      <c r="E4071" t="s">
        <v>5</v>
      </c>
      <c r="G4071" t="s">
        <v>24</v>
      </c>
      <c r="H4071">
        <v>2444467</v>
      </c>
      <c r="I4071">
        <v>2446380</v>
      </c>
      <c r="J4071" t="s">
        <v>25</v>
      </c>
      <c r="K4071" t="s">
        <v>9004</v>
      </c>
      <c r="L4071" t="s">
        <v>9004</v>
      </c>
      <c r="N4071" t="s">
        <v>36</v>
      </c>
      <c r="P4071" s="1" t="s">
        <v>9001</v>
      </c>
      <c r="Q4071" t="s">
        <v>9002</v>
      </c>
      <c r="R4071">
        <v>1914</v>
      </c>
      <c r="S4071">
        <v>637</v>
      </c>
    </row>
    <row r="4072" spans="1:20" x14ac:dyDescent="0.25">
      <c r="A4072" t="s">
        <v>20</v>
      </c>
      <c r="B4072" t="s">
        <v>21</v>
      </c>
      <c r="C4072" t="s">
        <v>22</v>
      </c>
      <c r="D4072" t="s">
        <v>23</v>
      </c>
      <c r="E4072" t="s">
        <v>5</v>
      </c>
      <c r="G4072" t="s">
        <v>24</v>
      </c>
      <c r="H4072">
        <v>2446387</v>
      </c>
      <c r="I4072">
        <v>2447178</v>
      </c>
      <c r="J4072" t="s">
        <v>25</v>
      </c>
      <c r="P4072" s="1" t="s">
        <v>9005</v>
      </c>
      <c r="Q4072" t="s">
        <v>9006</v>
      </c>
      <c r="R4072">
        <v>792</v>
      </c>
      <c r="T4072" t="s">
        <v>9007</v>
      </c>
    </row>
    <row r="4073" spans="1:20" x14ac:dyDescent="0.25">
      <c r="A4073" t="s">
        <v>29</v>
      </c>
      <c r="B4073" t="s">
        <v>30</v>
      </c>
      <c r="C4073" t="s">
        <v>22</v>
      </c>
      <c r="D4073" t="s">
        <v>23</v>
      </c>
      <c r="E4073" t="s">
        <v>5</v>
      </c>
      <c r="G4073" t="s">
        <v>24</v>
      </c>
      <c r="H4073">
        <v>2446387</v>
      </c>
      <c r="I4073">
        <v>2447178</v>
      </c>
      <c r="J4073" t="s">
        <v>25</v>
      </c>
      <c r="K4073" t="s">
        <v>9008</v>
      </c>
      <c r="L4073" t="s">
        <v>9008</v>
      </c>
      <c r="N4073" t="s">
        <v>36</v>
      </c>
      <c r="P4073" s="1" t="s">
        <v>9005</v>
      </c>
      <c r="Q4073" t="s">
        <v>9006</v>
      </c>
      <c r="R4073">
        <v>792</v>
      </c>
      <c r="S4073">
        <v>263</v>
      </c>
    </row>
    <row r="4074" spans="1:20" x14ac:dyDescent="0.25">
      <c r="A4074" t="s">
        <v>20</v>
      </c>
      <c r="B4074" t="s">
        <v>21</v>
      </c>
      <c r="C4074" t="s">
        <v>22</v>
      </c>
      <c r="D4074" t="s">
        <v>23</v>
      </c>
      <c r="E4074" t="s">
        <v>5</v>
      </c>
      <c r="G4074" t="s">
        <v>24</v>
      </c>
      <c r="H4074">
        <v>2447312</v>
      </c>
      <c r="I4074">
        <v>2450722</v>
      </c>
      <c r="J4074" t="s">
        <v>25</v>
      </c>
      <c r="P4074" s="1" t="s">
        <v>9009</v>
      </c>
      <c r="Q4074" t="s">
        <v>9010</v>
      </c>
      <c r="R4074">
        <v>3411</v>
      </c>
      <c r="T4074" t="s">
        <v>9011</v>
      </c>
    </row>
    <row r="4075" spans="1:20" x14ac:dyDescent="0.25">
      <c r="A4075" t="s">
        <v>29</v>
      </c>
      <c r="B4075" t="s">
        <v>30</v>
      </c>
      <c r="C4075" t="s">
        <v>22</v>
      </c>
      <c r="D4075" t="s">
        <v>23</v>
      </c>
      <c r="E4075" t="s">
        <v>5</v>
      </c>
      <c r="G4075" t="s">
        <v>24</v>
      </c>
      <c r="H4075">
        <v>2447312</v>
      </c>
      <c r="I4075">
        <v>2450722</v>
      </c>
      <c r="J4075" t="s">
        <v>25</v>
      </c>
      <c r="K4075" t="s">
        <v>9012</v>
      </c>
      <c r="L4075" t="s">
        <v>9012</v>
      </c>
      <c r="N4075" t="s">
        <v>36</v>
      </c>
      <c r="P4075" s="1" t="s">
        <v>9009</v>
      </c>
      <c r="Q4075" t="s">
        <v>9010</v>
      </c>
      <c r="R4075">
        <v>3411</v>
      </c>
      <c r="S4075">
        <v>1136</v>
      </c>
    </row>
    <row r="4076" spans="1:20" x14ac:dyDescent="0.25">
      <c r="A4076" t="s">
        <v>20</v>
      </c>
      <c r="B4076" t="s">
        <v>21</v>
      </c>
      <c r="C4076" t="s">
        <v>22</v>
      </c>
      <c r="D4076" t="s">
        <v>23</v>
      </c>
      <c r="E4076" t="s">
        <v>5</v>
      </c>
      <c r="G4076" t="s">
        <v>24</v>
      </c>
      <c r="H4076">
        <v>2450753</v>
      </c>
      <c r="I4076">
        <v>2451640</v>
      </c>
      <c r="J4076" t="s">
        <v>25</v>
      </c>
      <c r="P4076" s="1" t="s">
        <v>9013</v>
      </c>
      <c r="Q4076" t="s">
        <v>9014</v>
      </c>
      <c r="R4076">
        <v>888</v>
      </c>
      <c r="T4076" t="s">
        <v>9015</v>
      </c>
    </row>
    <row r="4077" spans="1:20" x14ac:dyDescent="0.25">
      <c r="A4077" t="s">
        <v>29</v>
      </c>
      <c r="B4077" t="s">
        <v>30</v>
      </c>
      <c r="C4077" t="s">
        <v>22</v>
      </c>
      <c r="D4077" t="s">
        <v>23</v>
      </c>
      <c r="E4077" t="s">
        <v>5</v>
      </c>
      <c r="G4077" t="s">
        <v>24</v>
      </c>
      <c r="H4077">
        <v>2450753</v>
      </c>
      <c r="I4077">
        <v>2451640</v>
      </c>
      <c r="J4077" t="s">
        <v>25</v>
      </c>
      <c r="K4077" t="s">
        <v>9016</v>
      </c>
      <c r="L4077" t="s">
        <v>9016</v>
      </c>
      <c r="N4077" t="s">
        <v>9017</v>
      </c>
      <c r="P4077" s="1" t="s">
        <v>9013</v>
      </c>
      <c r="Q4077" t="s">
        <v>9014</v>
      </c>
      <c r="R4077">
        <v>888</v>
      </c>
      <c r="S4077">
        <v>295</v>
      </c>
    </row>
    <row r="4078" spans="1:20" x14ac:dyDescent="0.25">
      <c r="A4078" t="s">
        <v>20</v>
      </c>
      <c r="B4078" t="s">
        <v>21</v>
      </c>
      <c r="C4078" t="s">
        <v>22</v>
      </c>
      <c r="D4078" t="s">
        <v>23</v>
      </c>
      <c r="E4078" t="s">
        <v>5</v>
      </c>
      <c r="G4078" t="s">
        <v>24</v>
      </c>
      <c r="H4078">
        <v>2451687</v>
      </c>
      <c r="I4078">
        <v>2452112</v>
      </c>
      <c r="J4078" t="s">
        <v>25</v>
      </c>
      <c r="P4078" s="1" t="s">
        <v>9018</v>
      </c>
      <c r="Q4078" t="s">
        <v>9019</v>
      </c>
      <c r="R4078">
        <v>426</v>
      </c>
      <c r="T4078" t="s">
        <v>9020</v>
      </c>
    </row>
    <row r="4079" spans="1:20" x14ac:dyDescent="0.25">
      <c r="A4079" t="s">
        <v>29</v>
      </c>
      <c r="B4079" t="s">
        <v>30</v>
      </c>
      <c r="C4079" t="s">
        <v>22</v>
      </c>
      <c r="D4079" t="s">
        <v>23</v>
      </c>
      <c r="E4079" t="s">
        <v>5</v>
      </c>
      <c r="G4079" t="s">
        <v>24</v>
      </c>
      <c r="H4079">
        <v>2451687</v>
      </c>
      <c r="I4079">
        <v>2452112</v>
      </c>
      <c r="J4079" t="s">
        <v>25</v>
      </c>
      <c r="K4079" t="s">
        <v>9021</v>
      </c>
      <c r="L4079" t="s">
        <v>9021</v>
      </c>
      <c r="N4079" t="s">
        <v>36</v>
      </c>
      <c r="P4079" s="1" t="s">
        <v>9018</v>
      </c>
      <c r="Q4079" t="s">
        <v>9019</v>
      </c>
      <c r="R4079">
        <v>426</v>
      </c>
      <c r="S4079">
        <v>141</v>
      </c>
    </row>
    <row r="4080" spans="1:20" x14ac:dyDescent="0.25">
      <c r="A4080" t="s">
        <v>20</v>
      </c>
      <c r="B4080" t="s">
        <v>21</v>
      </c>
      <c r="C4080" t="s">
        <v>22</v>
      </c>
      <c r="D4080" t="s">
        <v>23</v>
      </c>
      <c r="E4080" t="s">
        <v>5</v>
      </c>
      <c r="G4080" t="s">
        <v>24</v>
      </c>
      <c r="H4080">
        <v>2452125</v>
      </c>
      <c r="I4080">
        <v>2452889</v>
      </c>
      <c r="J4080" t="s">
        <v>25</v>
      </c>
      <c r="P4080" s="1" t="s">
        <v>9022</v>
      </c>
      <c r="Q4080" t="s">
        <v>9023</v>
      </c>
      <c r="R4080">
        <v>765</v>
      </c>
      <c r="T4080" t="s">
        <v>9024</v>
      </c>
    </row>
    <row r="4081" spans="1:20" x14ac:dyDescent="0.25">
      <c r="A4081" t="s">
        <v>29</v>
      </c>
      <c r="B4081" t="s">
        <v>30</v>
      </c>
      <c r="C4081" t="s">
        <v>22</v>
      </c>
      <c r="D4081" t="s">
        <v>23</v>
      </c>
      <c r="E4081" t="s">
        <v>5</v>
      </c>
      <c r="G4081" t="s">
        <v>24</v>
      </c>
      <c r="H4081">
        <v>2452125</v>
      </c>
      <c r="I4081">
        <v>2452889</v>
      </c>
      <c r="J4081" t="s">
        <v>25</v>
      </c>
      <c r="K4081" t="s">
        <v>9025</v>
      </c>
      <c r="L4081" t="s">
        <v>9025</v>
      </c>
      <c r="N4081" t="s">
        <v>3721</v>
      </c>
      <c r="P4081" s="1" t="s">
        <v>9022</v>
      </c>
      <c r="Q4081" t="s">
        <v>9023</v>
      </c>
      <c r="R4081">
        <v>765</v>
      </c>
      <c r="S4081">
        <v>254</v>
      </c>
    </row>
    <row r="4082" spans="1:20" x14ac:dyDescent="0.25">
      <c r="A4082" t="s">
        <v>20</v>
      </c>
      <c r="B4082" t="s">
        <v>21</v>
      </c>
      <c r="C4082" t="s">
        <v>22</v>
      </c>
      <c r="D4082" t="s">
        <v>23</v>
      </c>
      <c r="E4082" t="s">
        <v>5</v>
      </c>
      <c r="G4082" t="s">
        <v>24</v>
      </c>
      <c r="H4082">
        <v>2452902</v>
      </c>
      <c r="I4082">
        <v>2454251</v>
      </c>
      <c r="J4082" t="s">
        <v>25</v>
      </c>
      <c r="O4082" t="s">
        <v>9026</v>
      </c>
      <c r="P4082" s="1" t="s">
        <v>9027</v>
      </c>
      <c r="Q4082" t="s">
        <v>9028</v>
      </c>
      <c r="R4082">
        <v>1350</v>
      </c>
      <c r="T4082" t="s">
        <v>9029</v>
      </c>
    </row>
    <row r="4083" spans="1:20" x14ac:dyDescent="0.25">
      <c r="A4083" t="s">
        <v>29</v>
      </c>
      <c r="B4083" t="s">
        <v>30</v>
      </c>
      <c r="C4083" t="s">
        <v>22</v>
      </c>
      <c r="D4083" t="s">
        <v>23</v>
      </c>
      <c r="E4083" t="s">
        <v>5</v>
      </c>
      <c r="G4083" t="s">
        <v>24</v>
      </c>
      <c r="H4083">
        <v>2452902</v>
      </c>
      <c r="I4083">
        <v>2454251</v>
      </c>
      <c r="J4083" t="s">
        <v>25</v>
      </c>
      <c r="K4083" t="s">
        <v>9030</v>
      </c>
      <c r="L4083" t="s">
        <v>9030</v>
      </c>
      <c r="N4083" t="s">
        <v>9031</v>
      </c>
      <c r="O4083" t="s">
        <v>9026</v>
      </c>
      <c r="P4083" s="1" t="s">
        <v>9027</v>
      </c>
      <c r="Q4083" t="s">
        <v>9028</v>
      </c>
      <c r="R4083">
        <v>1350</v>
      </c>
      <c r="S4083">
        <v>449</v>
      </c>
    </row>
    <row r="4084" spans="1:20" x14ac:dyDescent="0.25">
      <c r="A4084" t="s">
        <v>20</v>
      </c>
      <c r="B4084" t="s">
        <v>21</v>
      </c>
      <c r="C4084" t="s">
        <v>22</v>
      </c>
      <c r="D4084" t="s">
        <v>23</v>
      </c>
      <c r="E4084" t="s">
        <v>5</v>
      </c>
      <c r="G4084" t="s">
        <v>24</v>
      </c>
      <c r="H4084">
        <v>2454252</v>
      </c>
      <c r="I4084">
        <v>2456021</v>
      </c>
      <c r="J4084" t="s">
        <v>25</v>
      </c>
      <c r="P4084" s="1" t="s">
        <v>9032</v>
      </c>
      <c r="Q4084" t="s">
        <v>9033</v>
      </c>
      <c r="R4084">
        <v>1770</v>
      </c>
      <c r="T4084" t="s">
        <v>9034</v>
      </c>
    </row>
    <row r="4085" spans="1:20" x14ac:dyDescent="0.25">
      <c r="A4085" t="s">
        <v>29</v>
      </c>
      <c r="B4085" t="s">
        <v>30</v>
      </c>
      <c r="C4085" t="s">
        <v>22</v>
      </c>
      <c r="D4085" t="s">
        <v>23</v>
      </c>
      <c r="E4085" t="s">
        <v>5</v>
      </c>
      <c r="G4085" t="s">
        <v>24</v>
      </c>
      <c r="H4085">
        <v>2454252</v>
      </c>
      <c r="I4085">
        <v>2456021</v>
      </c>
      <c r="J4085" t="s">
        <v>25</v>
      </c>
      <c r="K4085" t="s">
        <v>9035</v>
      </c>
      <c r="L4085" t="s">
        <v>9035</v>
      </c>
      <c r="N4085" t="s">
        <v>36</v>
      </c>
      <c r="P4085" s="1" t="s">
        <v>9032</v>
      </c>
      <c r="Q4085" t="s">
        <v>9033</v>
      </c>
      <c r="R4085">
        <v>1770</v>
      </c>
      <c r="S4085">
        <v>589</v>
      </c>
    </row>
    <row r="4086" spans="1:20" x14ac:dyDescent="0.25">
      <c r="A4086" t="s">
        <v>20</v>
      </c>
      <c r="B4086" t="s">
        <v>21</v>
      </c>
      <c r="C4086" t="s">
        <v>22</v>
      </c>
      <c r="D4086" t="s">
        <v>23</v>
      </c>
      <c r="E4086" t="s">
        <v>5</v>
      </c>
      <c r="G4086" t="s">
        <v>24</v>
      </c>
      <c r="H4086">
        <v>2456035</v>
      </c>
      <c r="I4086">
        <v>2458752</v>
      </c>
      <c r="J4086" t="s">
        <v>25</v>
      </c>
      <c r="P4086" s="1" t="s">
        <v>9036</v>
      </c>
      <c r="Q4086" t="s">
        <v>9037</v>
      </c>
      <c r="R4086">
        <v>2718</v>
      </c>
      <c r="T4086" t="s">
        <v>9038</v>
      </c>
    </row>
    <row r="4087" spans="1:20" x14ac:dyDescent="0.25">
      <c r="A4087" t="s">
        <v>29</v>
      </c>
      <c r="B4087" t="s">
        <v>30</v>
      </c>
      <c r="C4087" t="s">
        <v>22</v>
      </c>
      <c r="D4087" t="s">
        <v>23</v>
      </c>
      <c r="E4087" t="s">
        <v>5</v>
      </c>
      <c r="G4087" t="s">
        <v>24</v>
      </c>
      <c r="H4087">
        <v>2456035</v>
      </c>
      <c r="I4087">
        <v>2458752</v>
      </c>
      <c r="J4087" t="s">
        <v>25</v>
      </c>
      <c r="K4087" t="s">
        <v>9039</v>
      </c>
      <c r="L4087" t="s">
        <v>9039</v>
      </c>
      <c r="N4087" t="s">
        <v>9040</v>
      </c>
      <c r="P4087" s="1" t="s">
        <v>9036</v>
      </c>
      <c r="Q4087" t="s">
        <v>9037</v>
      </c>
      <c r="R4087">
        <v>2718</v>
      </c>
      <c r="S4087">
        <v>905</v>
      </c>
    </row>
    <row r="4088" spans="1:20" x14ac:dyDescent="0.25">
      <c r="A4088" t="s">
        <v>20</v>
      </c>
      <c r="B4088" t="s">
        <v>21</v>
      </c>
      <c r="C4088" t="s">
        <v>22</v>
      </c>
      <c r="D4088" t="s">
        <v>23</v>
      </c>
      <c r="E4088" t="s">
        <v>5</v>
      </c>
      <c r="G4088" t="s">
        <v>24</v>
      </c>
      <c r="H4088">
        <v>2458915</v>
      </c>
      <c r="I4088">
        <v>2459535</v>
      </c>
      <c r="J4088" t="s">
        <v>25</v>
      </c>
      <c r="P4088" s="1" t="s">
        <v>9041</v>
      </c>
      <c r="Q4088" t="s">
        <v>9042</v>
      </c>
      <c r="R4088">
        <v>621</v>
      </c>
      <c r="T4088" t="s">
        <v>9043</v>
      </c>
    </row>
    <row r="4089" spans="1:20" x14ac:dyDescent="0.25">
      <c r="A4089" t="s">
        <v>29</v>
      </c>
      <c r="B4089" t="s">
        <v>30</v>
      </c>
      <c r="C4089" t="s">
        <v>22</v>
      </c>
      <c r="D4089" t="s">
        <v>23</v>
      </c>
      <c r="E4089" t="s">
        <v>5</v>
      </c>
      <c r="G4089" t="s">
        <v>24</v>
      </c>
      <c r="H4089">
        <v>2458915</v>
      </c>
      <c r="I4089">
        <v>2459535</v>
      </c>
      <c r="J4089" t="s">
        <v>25</v>
      </c>
      <c r="K4089" t="s">
        <v>9044</v>
      </c>
      <c r="L4089" t="s">
        <v>9044</v>
      </c>
      <c r="N4089" t="s">
        <v>36</v>
      </c>
      <c r="P4089" s="1" t="s">
        <v>9041</v>
      </c>
      <c r="Q4089" t="s">
        <v>9042</v>
      </c>
      <c r="R4089">
        <v>621</v>
      </c>
      <c r="S4089">
        <v>206</v>
      </c>
    </row>
    <row r="4090" spans="1:20" x14ac:dyDescent="0.25">
      <c r="A4090" t="s">
        <v>20</v>
      </c>
      <c r="B4090" t="s">
        <v>21</v>
      </c>
      <c r="C4090" t="s">
        <v>22</v>
      </c>
      <c r="D4090" t="s">
        <v>23</v>
      </c>
      <c r="E4090" t="s">
        <v>5</v>
      </c>
      <c r="G4090" t="s">
        <v>24</v>
      </c>
      <c r="H4090">
        <v>2459728</v>
      </c>
      <c r="I4090">
        <v>2461623</v>
      </c>
      <c r="J4090" t="s">
        <v>25</v>
      </c>
      <c r="P4090" s="1" t="s">
        <v>9045</v>
      </c>
      <c r="Q4090" t="s">
        <v>9046</v>
      </c>
      <c r="R4090">
        <v>1896</v>
      </c>
      <c r="T4090" t="s">
        <v>9047</v>
      </c>
    </row>
    <row r="4091" spans="1:20" x14ac:dyDescent="0.25">
      <c r="A4091" t="s">
        <v>29</v>
      </c>
      <c r="B4091" t="s">
        <v>30</v>
      </c>
      <c r="C4091" t="s">
        <v>22</v>
      </c>
      <c r="D4091" t="s">
        <v>23</v>
      </c>
      <c r="E4091" t="s">
        <v>5</v>
      </c>
      <c r="G4091" t="s">
        <v>24</v>
      </c>
      <c r="H4091">
        <v>2459728</v>
      </c>
      <c r="I4091">
        <v>2461623</v>
      </c>
      <c r="J4091" t="s">
        <v>25</v>
      </c>
      <c r="K4091" t="s">
        <v>9048</v>
      </c>
      <c r="L4091" t="s">
        <v>9048</v>
      </c>
      <c r="N4091" t="s">
        <v>36</v>
      </c>
      <c r="P4091" s="1" t="s">
        <v>9045</v>
      </c>
      <c r="Q4091" t="s">
        <v>9046</v>
      </c>
      <c r="R4091">
        <v>1896</v>
      </c>
      <c r="S4091">
        <v>631</v>
      </c>
    </row>
    <row r="4092" spans="1:20" x14ac:dyDescent="0.25">
      <c r="A4092" t="s">
        <v>20</v>
      </c>
      <c r="B4092" t="s">
        <v>21</v>
      </c>
      <c r="C4092" t="s">
        <v>22</v>
      </c>
      <c r="D4092" t="s">
        <v>23</v>
      </c>
      <c r="E4092" t="s">
        <v>5</v>
      </c>
      <c r="G4092" t="s">
        <v>24</v>
      </c>
      <c r="H4092">
        <v>2461742</v>
      </c>
      <c r="I4092">
        <v>2462791</v>
      </c>
      <c r="J4092" t="s">
        <v>25</v>
      </c>
      <c r="P4092" s="1" t="s">
        <v>9049</v>
      </c>
      <c r="Q4092" t="s">
        <v>9050</v>
      </c>
      <c r="R4092">
        <v>1050</v>
      </c>
      <c r="T4092" t="s">
        <v>9051</v>
      </c>
    </row>
    <row r="4093" spans="1:20" x14ac:dyDescent="0.25">
      <c r="A4093" t="s">
        <v>29</v>
      </c>
      <c r="B4093" t="s">
        <v>30</v>
      </c>
      <c r="C4093" t="s">
        <v>22</v>
      </c>
      <c r="D4093" t="s">
        <v>23</v>
      </c>
      <c r="E4093" t="s">
        <v>5</v>
      </c>
      <c r="G4093" t="s">
        <v>24</v>
      </c>
      <c r="H4093">
        <v>2461742</v>
      </c>
      <c r="I4093">
        <v>2462791</v>
      </c>
      <c r="J4093" t="s">
        <v>25</v>
      </c>
      <c r="K4093" t="s">
        <v>9052</v>
      </c>
      <c r="L4093" t="s">
        <v>9052</v>
      </c>
      <c r="N4093" t="s">
        <v>36</v>
      </c>
      <c r="P4093" s="1" t="s">
        <v>9049</v>
      </c>
      <c r="Q4093" t="s">
        <v>9050</v>
      </c>
      <c r="R4093">
        <v>1050</v>
      </c>
      <c r="S4093">
        <v>349</v>
      </c>
    </row>
    <row r="4094" spans="1:20" x14ac:dyDescent="0.25">
      <c r="A4094" t="s">
        <v>20</v>
      </c>
      <c r="B4094" t="s">
        <v>21</v>
      </c>
      <c r="C4094" t="s">
        <v>22</v>
      </c>
      <c r="D4094" t="s">
        <v>23</v>
      </c>
      <c r="E4094" t="s">
        <v>5</v>
      </c>
      <c r="G4094" t="s">
        <v>24</v>
      </c>
      <c r="H4094">
        <v>2462857</v>
      </c>
      <c r="I4094">
        <v>2464188</v>
      </c>
      <c r="J4094" t="s">
        <v>25</v>
      </c>
      <c r="P4094" s="1" t="s">
        <v>9053</v>
      </c>
      <c r="Q4094" t="s">
        <v>9054</v>
      </c>
      <c r="R4094">
        <v>1332</v>
      </c>
      <c r="T4094" t="s">
        <v>9055</v>
      </c>
    </row>
    <row r="4095" spans="1:20" x14ac:dyDescent="0.25">
      <c r="A4095" t="s">
        <v>29</v>
      </c>
      <c r="B4095" t="s">
        <v>30</v>
      </c>
      <c r="C4095" t="s">
        <v>22</v>
      </c>
      <c r="D4095" t="s">
        <v>23</v>
      </c>
      <c r="E4095" t="s">
        <v>5</v>
      </c>
      <c r="G4095" t="s">
        <v>24</v>
      </c>
      <c r="H4095">
        <v>2462857</v>
      </c>
      <c r="I4095">
        <v>2464188</v>
      </c>
      <c r="J4095" t="s">
        <v>25</v>
      </c>
      <c r="K4095" t="s">
        <v>9056</v>
      </c>
      <c r="L4095" t="s">
        <v>9056</v>
      </c>
      <c r="N4095" t="s">
        <v>1012</v>
      </c>
      <c r="P4095" s="1" t="s">
        <v>9053</v>
      </c>
      <c r="Q4095" t="s">
        <v>9054</v>
      </c>
      <c r="R4095">
        <v>1332</v>
      </c>
      <c r="S4095">
        <v>443</v>
      </c>
    </row>
    <row r="4096" spans="1:20" x14ac:dyDescent="0.25">
      <c r="A4096" t="s">
        <v>20</v>
      </c>
      <c r="B4096" t="s">
        <v>21</v>
      </c>
      <c r="C4096" t="s">
        <v>22</v>
      </c>
      <c r="D4096" t="s">
        <v>23</v>
      </c>
      <c r="E4096" t="s">
        <v>5</v>
      </c>
      <c r="G4096" t="s">
        <v>24</v>
      </c>
      <c r="H4096">
        <v>2464198</v>
      </c>
      <c r="I4096">
        <v>2464581</v>
      </c>
      <c r="J4096" t="s">
        <v>25</v>
      </c>
      <c r="P4096" s="1" t="s">
        <v>9057</v>
      </c>
      <c r="Q4096" t="s">
        <v>9058</v>
      </c>
      <c r="R4096">
        <v>384</v>
      </c>
      <c r="T4096" t="s">
        <v>9059</v>
      </c>
    </row>
    <row r="4097" spans="1:20" x14ac:dyDescent="0.25">
      <c r="A4097" t="s">
        <v>29</v>
      </c>
      <c r="B4097" t="s">
        <v>30</v>
      </c>
      <c r="C4097" t="s">
        <v>22</v>
      </c>
      <c r="D4097" t="s">
        <v>23</v>
      </c>
      <c r="E4097" t="s">
        <v>5</v>
      </c>
      <c r="G4097" t="s">
        <v>24</v>
      </c>
      <c r="H4097">
        <v>2464198</v>
      </c>
      <c r="I4097">
        <v>2464581</v>
      </c>
      <c r="J4097" t="s">
        <v>25</v>
      </c>
      <c r="K4097" t="s">
        <v>9060</v>
      </c>
      <c r="L4097" t="s">
        <v>9060</v>
      </c>
      <c r="N4097" t="s">
        <v>36</v>
      </c>
      <c r="P4097" s="1" t="s">
        <v>9057</v>
      </c>
      <c r="Q4097" t="s">
        <v>9058</v>
      </c>
      <c r="R4097">
        <v>384</v>
      </c>
      <c r="S4097">
        <v>127</v>
      </c>
    </row>
    <row r="4098" spans="1:20" x14ac:dyDescent="0.25">
      <c r="A4098" t="s">
        <v>20</v>
      </c>
      <c r="B4098" t="s">
        <v>21</v>
      </c>
      <c r="C4098" t="s">
        <v>22</v>
      </c>
      <c r="D4098" t="s">
        <v>23</v>
      </c>
      <c r="E4098" t="s">
        <v>5</v>
      </c>
      <c r="G4098" t="s">
        <v>24</v>
      </c>
      <c r="H4098">
        <v>2464680</v>
      </c>
      <c r="I4098">
        <v>2465516</v>
      </c>
      <c r="J4098" t="s">
        <v>25</v>
      </c>
      <c r="P4098" s="1" t="s">
        <v>9061</v>
      </c>
      <c r="Q4098" t="s">
        <v>9062</v>
      </c>
      <c r="R4098">
        <v>837</v>
      </c>
      <c r="T4098" t="s">
        <v>9063</v>
      </c>
    </row>
    <row r="4099" spans="1:20" x14ac:dyDescent="0.25">
      <c r="A4099" t="s">
        <v>29</v>
      </c>
      <c r="B4099" t="s">
        <v>30</v>
      </c>
      <c r="C4099" t="s">
        <v>22</v>
      </c>
      <c r="D4099" t="s">
        <v>23</v>
      </c>
      <c r="E4099" t="s">
        <v>5</v>
      </c>
      <c r="G4099" t="s">
        <v>24</v>
      </c>
      <c r="H4099">
        <v>2464680</v>
      </c>
      <c r="I4099">
        <v>2465516</v>
      </c>
      <c r="J4099" t="s">
        <v>25</v>
      </c>
      <c r="K4099" t="s">
        <v>9064</v>
      </c>
      <c r="L4099" t="s">
        <v>9064</v>
      </c>
      <c r="N4099" t="s">
        <v>3174</v>
      </c>
      <c r="P4099" s="1" t="s">
        <v>9061</v>
      </c>
      <c r="Q4099" t="s">
        <v>9062</v>
      </c>
      <c r="R4099">
        <v>837</v>
      </c>
      <c r="S4099">
        <v>278</v>
      </c>
    </row>
    <row r="4100" spans="1:20" x14ac:dyDescent="0.25">
      <c r="A4100" t="s">
        <v>20</v>
      </c>
      <c r="B4100" t="s">
        <v>21</v>
      </c>
      <c r="C4100" t="s">
        <v>22</v>
      </c>
      <c r="D4100" t="s">
        <v>23</v>
      </c>
      <c r="E4100" t="s">
        <v>5</v>
      </c>
      <c r="G4100" t="s">
        <v>24</v>
      </c>
      <c r="H4100">
        <v>2465513</v>
      </c>
      <c r="I4100">
        <v>2467141</v>
      </c>
      <c r="J4100" t="s">
        <v>25</v>
      </c>
      <c r="P4100" s="1" t="s">
        <v>9065</v>
      </c>
      <c r="Q4100" t="s">
        <v>9066</v>
      </c>
      <c r="R4100">
        <v>1629</v>
      </c>
      <c r="T4100" t="s">
        <v>9067</v>
      </c>
    </row>
    <row r="4101" spans="1:20" x14ac:dyDescent="0.25">
      <c r="A4101" t="s">
        <v>29</v>
      </c>
      <c r="B4101" t="s">
        <v>30</v>
      </c>
      <c r="C4101" t="s">
        <v>22</v>
      </c>
      <c r="D4101" t="s">
        <v>23</v>
      </c>
      <c r="E4101" t="s">
        <v>5</v>
      </c>
      <c r="G4101" t="s">
        <v>24</v>
      </c>
      <c r="H4101">
        <v>2465513</v>
      </c>
      <c r="I4101">
        <v>2467141</v>
      </c>
      <c r="J4101" t="s">
        <v>25</v>
      </c>
      <c r="K4101" t="s">
        <v>9068</v>
      </c>
      <c r="L4101" t="s">
        <v>9068</v>
      </c>
      <c r="N4101" t="s">
        <v>36</v>
      </c>
      <c r="P4101" s="1" t="s">
        <v>9065</v>
      </c>
      <c r="Q4101" t="s">
        <v>9066</v>
      </c>
      <c r="R4101">
        <v>1629</v>
      </c>
      <c r="S4101">
        <v>542</v>
      </c>
    </row>
    <row r="4102" spans="1:20" x14ac:dyDescent="0.25">
      <c r="A4102" t="s">
        <v>20</v>
      </c>
      <c r="B4102" t="s">
        <v>21</v>
      </c>
      <c r="C4102" t="s">
        <v>22</v>
      </c>
      <c r="D4102" t="s">
        <v>23</v>
      </c>
      <c r="E4102" t="s">
        <v>5</v>
      </c>
      <c r="G4102" t="s">
        <v>24</v>
      </c>
      <c r="H4102">
        <v>2467188</v>
      </c>
      <c r="I4102">
        <v>2468075</v>
      </c>
      <c r="J4102" t="s">
        <v>25</v>
      </c>
      <c r="P4102" s="1" t="s">
        <v>9069</v>
      </c>
      <c r="Q4102" t="s">
        <v>9070</v>
      </c>
      <c r="R4102">
        <v>888</v>
      </c>
      <c r="T4102" t="s">
        <v>9071</v>
      </c>
    </row>
    <row r="4103" spans="1:20" x14ac:dyDescent="0.25">
      <c r="A4103" t="s">
        <v>29</v>
      </c>
      <c r="B4103" t="s">
        <v>30</v>
      </c>
      <c r="C4103" t="s">
        <v>22</v>
      </c>
      <c r="D4103" t="s">
        <v>23</v>
      </c>
      <c r="E4103" t="s">
        <v>5</v>
      </c>
      <c r="G4103" t="s">
        <v>24</v>
      </c>
      <c r="H4103">
        <v>2467188</v>
      </c>
      <c r="I4103">
        <v>2468075</v>
      </c>
      <c r="J4103" t="s">
        <v>25</v>
      </c>
      <c r="K4103" t="s">
        <v>9072</v>
      </c>
      <c r="L4103" t="s">
        <v>9072</v>
      </c>
      <c r="N4103" t="s">
        <v>5602</v>
      </c>
      <c r="P4103" s="1" t="s">
        <v>9069</v>
      </c>
      <c r="Q4103" t="s">
        <v>9070</v>
      </c>
      <c r="R4103">
        <v>888</v>
      </c>
      <c r="S4103">
        <v>295</v>
      </c>
    </row>
    <row r="4104" spans="1:20" x14ac:dyDescent="0.25">
      <c r="A4104" t="s">
        <v>20</v>
      </c>
      <c r="B4104" t="s">
        <v>21</v>
      </c>
      <c r="C4104" t="s">
        <v>22</v>
      </c>
      <c r="D4104" t="s">
        <v>23</v>
      </c>
      <c r="E4104" t="s">
        <v>5</v>
      </c>
      <c r="G4104" t="s">
        <v>24</v>
      </c>
      <c r="H4104">
        <v>2468076</v>
      </c>
      <c r="I4104">
        <v>2469944</v>
      </c>
      <c r="J4104" t="s">
        <v>25</v>
      </c>
      <c r="O4104" t="s">
        <v>9073</v>
      </c>
      <c r="P4104" s="1" t="s">
        <v>9074</v>
      </c>
      <c r="Q4104" t="s">
        <v>9075</v>
      </c>
      <c r="R4104">
        <v>1869</v>
      </c>
      <c r="T4104" t="s">
        <v>9076</v>
      </c>
    </row>
    <row r="4105" spans="1:20" x14ac:dyDescent="0.25">
      <c r="A4105" t="s">
        <v>29</v>
      </c>
      <c r="B4105" t="s">
        <v>30</v>
      </c>
      <c r="C4105" t="s">
        <v>22</v>
      </c>
      <c r="D4105" t="s">
        <v>23</v>
      </c>
      <c r="E4105" t="s">
        <v>5</v>
      </c>
      <c r="G4105" t="s">
        <v>24</v>
      </c>
      <c r="H4105">
        <v>2468076</v>
      </c>
      <c r="I4105">
        <v>2469944</v>
      </c>
      <c r="J4105" t="s">
        <v>25</v>
      </c>
      <c r="K4105" t="s">
        <v>9077</v>
      </c>
      <c r="L4105" t="s">
        <v>9077</v>
      </c>
      <c r="N4105" t="s">
        <v>9078</v>
      </c>
      <c r="O4105" t="s">
        <v>9073</v>
      </c>
      <c r="P4105" s="1" t="s">
        <v>9074</v>
      </c>
      <c r="Q4105" t="s">
        <v>9075</v>
      </c>
      <c r="R4105">
        <v>1869</v>
      </c>
      <c r="S4105">
        <v>622</v>
      </c>
    </row>
    <row r="4106" spans="1:20" x14ac:dyDescent="0.25">
      <c r="A4106" t="s">
        <v>20</v>
      </c>
      <c r="B4106" t="s">
        <v>21</v>
      </c>
      <c r="C4106" t="s">
        <v>22</v>
      </c>
      <c r="D4106" t="s">
        <v>23</v>
      </c>
      <c r="E4106" t="s">
        <v>5</v>
      </c>
      <c r="G4106" t="s">
        <v>24</v>
      </c>
      <c r="H4106">
        <v>2469941</v>
      </c>
      <c r="I4106">
        <v>2471188</v>
      </c>
      <c r="J4106" t="s">
        <v>25</v>
      </c>
      <c r="P4106" s="1" t="s">
        <v>9079</v>
      </c>
      <c r="Q4106" t="s">
        <v>9080</v>
      </c>
      <c r="R4106">
        <v>1248</v>
      </c>
      <c r="T4106" t="s">
        <v>9081</v>
      </c>
    </row>
    <row r="4107" spans="1:20" x14ac:dyDescent="0.25">
      <c r="A4107" t="s">
        <v>29</v>
      </c>
      <c r="B4107" t="s">
        <v>30</v>
      </c>
      <c r="C4107" t="s">
        <v>22</v>
      </c>
      <c r="D4107" t="s">
        <v>23</v>
      </c>
      <c r="E4107" t="s">
        <v>5</v>
      </c>
      <c r="G4107" t="s">
        <v>24</v>
      </c>
      <c r="H4107">
        <v>2469941</v>
      </c>
      <c r="I4107">
        <v>2471188</v>
      </c>
      <c r="J4107" t="s">
        <v>25</v>
      </c>
      <c r="K4107" t="s">
        <v>9082</v>
      </c>
      <c r="L4107" t="s">
        <v>9082</v>
      </c>
      <c r="N4107" t="s">
        <v>1626</v>
      </c>
      <c r="P4107" s="1" t="s">
        <v>9079</v>
      </c>
      <c r="Q4107" t="s">
        <v>9080</v>
      </c>
      <c r="R4107">
        <v>1248</v>
      </c>
      <c r="S4107">
        <v>415</v>
      </c>
    </row>
    <row r="4108" spans="1:20" x14ac:dyDescent="0.25">
      <c r="A4108" t="s">
        <v>20</v>
      </c>
      <c r="B4108" t="s">
        <v>21</v>
      </c>
      <c r="C4108" t="s">
        <v>22</v>
      </c>
      <c r="D4108" t="s">
        <v>23</v>
      </c>
      <c r="E4108" t="s">
        <v>5</v>
      </c>
      <c r="G4108" t="s">
        <v>24</v>
      </c>
      <c r="H4108">
        <v>2471188</v>
      </c>
      <c r="I4108">
        <v>2472075</v>
      </c>
      <c r="J4108" t="s">
        <v>25</v>
      </c>
      <c r="O4108" t="s">
        <v>9083</v>
      </c>
      <c r="P4108" s="1" t="s">
        <v>9084</v>
      </c>
      <c r="Q4108" t="s">
        <v>9085</v>
      </c>
      <c r="R4108">
        <v>888</v>
      </c>
      <c r="T4108" t="s">
        <v>9086</v>
      </c>
    </row>
    <row r="4109" spans="1:20" x14ac:dyDescent="0.25">
      <c r="A4109" t="s">
        <v>29</v>
      </c>
      <c r="B4109" t="s">
        <v>30</v>
      </c>
      <c r="C4109" t="s">
        <v>22</v>
      </c>
      <c r="D4109" t="s">
        <v>23</v>
      </c>
      <c r="E4109" t="s">
        <v>5</v>
      </c>
      <c r="G4109" t="s">
        <v>24</v>
      </c>
      <c r="H4109">
        <v>2471188</v>
      </c>
      <c r="I4109">
        <v>2472075</v>
      </c>
      <c r="J4109" t="s">
        <v>25</v>
      </c>
      <c r="K4109" t="s">
        <v>9087</v>
      </c>
      <c r="L4109" t="s">
        <v>9087</v>
      </c>
      <c r="N4109" t="s">
        <v>9088</v>
      </c>
      <c r="O4109" t="s">
        <v>9083</v>
      </c>
      <c r="P4109" s="1" t="s">
        <v>9084</v>
      </c>
      <c r="Q4109" t="s">
        <v>9085</v>
      </c>
      <c r="R4109">
        <v>888</v>
      </c>
      <c r="S4109">
        <v>295</v>
      </c>
    </row>
    <row r="4110" spans="1:20" x14ac:dyDescent="0.25">
      <c r="A4110" t="s">
        <v>20</v>
      </c>
      <c r="B4110" t="s">
        <v>21</v>
      </c>
      <c r="C4110" t="s">
        <v>22</v>
      </c>
      <c r="D4110" t="s">
        <v>23</v>
      </c>
      <c r="E4110" t="s">
        <v>5</v>
      </c>
      <c r="G4110" t="s">
        <v>24</v>
      </c>
      <c r="H4110">
        <v>2472151</v>
      </c>
      <c r="I4110">
        <v>2472990</v>
      </c>
      <c r="J4110" t="s">
        <v>25</v>
      </c>
      <c r="P4110" s="1" t="s">
        <v>9089</v>
      </c>
      <c r="Q4110" t="s">
        <v>9090</v>
      </c>
      <c r="R4110">
        <v>840</v>
      </c>
    </row>
    <row r="4111" spans="1:20" x14ac:dyDescent="0.25">
      <c r="A4111" t="s">
        <v>29</v>
      </c>
      <c r="B4111" t="s">
        <v>30</v>
      </c>
      <c r="C4111" t="s">
        <v>22</v>
      </c>
      <c r="D4111" t="s">
        <v>23</v>
      </c>
      <c r="E4111" t="s">
        <v>5</v>
      </c>
      <c r="G4111" t="s">
        <v>24</v>
      </c>
      <c r="H4111">
        <v>2472151</v>
      </c>
      <c r="I4111">
        <v>2472990</v>
      </c>
      <c r="J4111" t="s">
        <v>25</v>
      </c>
      <c r="K4111" t="s">
        <v>9091</v>
      </c>
      <c r="L4111" t="s">
        <v>9091</v>
      </c>
      <c r="N4111" t="s">
        <v>36</v>
      </c>
      <c r="P4111" s="1" t="s">
        <v>9089</v>
      </c>
      <c r="Q4111" t="s">
        <v>9090</v>
      </c>
      <c r="R4111">
        <v>840</v>
      </c>
      <c r="S4111">
        <v>279</v>
      </c>
    </row>
    <row r="4112" spans="1:20" x14ac:dyDescent="0.25">
      <c r="A4112" t="s">
        <v>20</v>
      </c>
      <c r="B4112" t="s">
        <v>21</v>
      </c>
      <c r="C4112" t="s">
        <v>22</v>
      </c>
      <c r="D4112" t="s">
        <v>23</v>
      </c>
      <c r="E4112" t="s">
        <v>5</v>
      </c>
      <c r="G4112" t="s">
        <v>24</v>
      </c>
      <c r="H4112">
        <v>2473007</v>
      </c>
      <c r="I4112">
        <v>2473783</v>
      </c>
      <c r="J4112" t="s">
        <v>71</v>
      </c>
      <c r="P4112" s="1" t="s">
        <v>9092</v>
      </c>
      <c r="Q4112" t="s">
        <v>9093</v>
      </c>
      <c r="R4112">
        <v>777</v>
      </c>
    </row>
    <row r="4113" spans="1:20" x14ac:dyDescent="0.25">
      <c r="A4113" t="s">
        <v>29</v>
      </c>
      <c r="B4113" t="s">
        <v>30</v>
      </c>
      <c r="C4113" t="s">
        <v>22</v>
      </c>
      <c r="D4113" t="s">
        <v>23</v>
      </c>
      <c r="E4113" t="s">
        <v>5</v>
      </c>
      <c r="G4113" t="s">
        <v>24</v>
      </c>
      <c r="H4113">
        <v>2473007</v>
      </c>
      <c r="I4113">
        <v>2473783</v>
      </c>
      <c r="J4113" t="s">
        <v>71</v>
      </c>
      <c r="K4113" t="s">
        <v>9094</v>
      </c>
      <c r="L4113" t="s">
        <v>9094</v>
      </c>
      <c r="N4113" t="s">
        <v>36</v>
      </c>
      <c r="P4113" s="1" t="s">
        <v>9092</v>
      </c>
      <c r="Q4113" t="s">
        <v>9093</v>
      </c>
      <c r="R4113">
        <v>777</v>
      </c>
      <c r="S4113">
        <v>258</v>
      </c>
    </row>
    <row r="4114" spans="1:20" x14ac:dyDescent="0.25">
      <c r="A4114" t="s">
        <v>20</v>
      </c>
      <c r="B4114" t="s">
        <v>21</v>
      </c>
      <c r="C4114" t="s">
        <v>22</v>
      </c>
      <c r="D4114" t="s">
        <v>23</v>
      </c>
      <c r="E4114" t="s">
        <v>5</v>
      </c>
      <c r="G4114" t="s">
        <v>24</v>
      </c>
      <c r="H4114">
        <v>2473777</v>
      </c>
      <c r="I4114">
        <v>2474787</v>
      </c>
      <c r="J4114" t="s">
        <v>71</v>
      </c>
      <c r="P4114" s="1" t="s">
        <v>9095</v>
      </c>
      <c r="Q4114" t="s">
        <v>9096</v>
      </c>
      <c r="R4114">
        <v>1011</v>
      </c>
      <c r="T4114" t="s">
        <v>9097</v>
      </c>
    </row>
    <row r="4115" spans="1:20" x14ac:dyDescent="0.25">
      <c r="A4115" t="s">
        <v>29</v>
      </c>
      <c r="B4115" t="s">
        <v>30</v>
      </c>
      <c r="C4115" t="s">
        <v>22</v>
      </c>
      <c r="D4115" t="s">
        <v>23</v>
      </c>
      <c r="E4115" t="s">
        <v>5</v>
      </c>
      <c r="G4115" t="s">
        <v>24</v>
      </c>
      <c r="H4115">
        <v>2473777</v>
      </c>
      <c r="I4115">
        <v>2474787</v>
      </c>
      <c r="J4115" t="s">
        <v>71</v>
      </c>
      <c r="K4115" t="s">
        <v>9098</v>
      </c>
      <c r="L4115" t="s">
        <v>9098</v>
      </c>
      <c r="N4115" t="s">
        <v>6254</v>
      </c>
      <c r="P4115" s="1" t="s">
        <v>9095</v>
      </c>
      <c r="Q4115" t="s">
        <v>9096</v>
      </c>
      <c r="R4115">
        <v>1011</v>
      </c>
      <c r="S4115">
        <v>336</v>
      </c>
    </row>
    <row r="4116" spans="1:20" x14ac:dyDescent="0.25">
      <c r="A4116" t="s">
        <v>20</v>
      </c>
      <c r="B4116" t="s">
        <v>21</v>
      </c>
      <c r="C4116" t="s">
        <v>22</v>
      </c>
      <c r="D4116" t="s">
        <v>23</v>
      </c>
      <c r="E4116" t="s">
        <v>5</v>
      </c>
      <c r="G4116" t="s">
        <v>24</v>
      </c>
      <c r="H4116">
        <v>2474854</v>
      </c>
      <c r="I4116">
        <v>2476119</v>
      </c>
      <c r="J4116" t="s">
        <v>25</v>
      </c>
      <c r="P4116" s="1" t="s">
        <v>9099</v>
      </c>
      <c r="Q4116" t="s">
        <v>9100</v>
      </c>
      <c r="R4116">
        <v>1266</v>
      </c>
      <c r="T4116" t="s">
        <v>9101</v>
      </c>
    </row>
    <row r="4117" spans="1:20" x14ac:dyDescent="0.25">
      <c r="A4117" t="s">
        <v>29</v>
      </c>
      <c r="B4117" t="s">
        <v>30</v>
      </c>
      <c r="C4117" t="s">
        <v>22</v>
      </c>
      <c r="D4117" t="s">
        <v>23</v>
      </c>
      <c r="E4117" t="s">
        <v>5</v>
      </c>
      <c r="G4117" t="s">
        <v>24</v>
      </c>
      <c r="H4117">
        <v>2474854</v>
      </c>
      <c r="I4117">
        <v>2476119</v>
      </c>
      <c r="J4117" t="s">
        <v>25</v>
      </c>
      <c r="K4117" t="s">
        <v>9102</v>
      </c>
      <c r="L4117" t="s">
        <v>9102</v>
      </c>
      <c r="N4117" t="s">
        <v>9103</v>
      </c>
      <c r="P4117" s="1" t="s">
        <v>9099</v>
      </c>
      <c r="Q4117" t="s">
        <v>9100</v>
      </c>
      <c r="R4117">
        <v>1266</v>
      </c>
      <c r="S4117">
        <v>421</v>
      </c>
    </row>
    <row r="4118" spans="1:20" x14ac:dyDescent="0.25">
      <c r="A4118" t="s">
        <v>20</v>
      </c>
      <c r="B4118" t="s">
        <v>21</v>
      </c>
      <c r="C4118" t="s">
        <v>22</v>
      </c>
      <c r="D4118" t="s">
        <v>23</v>
      </c>
      <c r="E4118" t="s">
        <v>5</v>
      </c>
      <c r="G4118" t="s">
        <v>24</v>
      </c>
      <c r="H4118">
        <v>2476142</v>
      </c>
      <c r="I4118">
        <v>2477293</v>
      </c>
      <c r="J4118" t="s">
        <v>71</v>
      </c>
      <c r="P4118" s="1" t="s">
        <v>9104</v>
      </c>
      <c r="Q4118" t="s">
        <v>9105</v>
      </c>
      <c r="R4118">
        <v>1152</v>
      </c>
      <c r="T4118" t="s">
        <v>9106</v>
      </c>
    </row>
    <row r="4119" spans="1:20" x14ac:dyDescent="0.25">
      <c r="A4119" t="s">
        <v>29</v>
      </c>
      <c r="B4119" t="s">
        <v>30</v>
      </c>
      <c r="C4119" t="s">
        <v>22</v>
      </c>
      <c r="D4119" t="s">
        <v>23</v>
      </c>
      <c r="E4119" t="s">
        <v>5</v>
      </c>
      <c r="G4119" t="s">
        <v>24</v>
      </c>
      <c r="H4119">
        <v>2476142</v>
      </c>
      <c r="I4119">
        <v>2477293</v>
      </c>
      <c r="J4119" t="s">
        <v>71</v>
      </c>
      <c r="K4119" t="s">
        <v>9107</v>
      </c>
      <c r="L4119" t="s">
        <v>9107</v>
      </c>
      <c r="N4119" t="s">
        <v>4710</v>
      </c>
      <c r="P4119" s="1" t="s">
        <v>9104</v>
      </c>
      <c r="Q4119" t="s">
        <v>9105</v>
      </c>
      <c r="R4119">
        <v>1152</v>
      </c>
      <c r="S4119">
        <v>383</v>
      </c>
    </row>
    <row r="4120" spans="1:20" x14ac:dyDescent="0.25">
      <c r="A4120" t="s">
        <v>20</v>
      </c>
      <c r="B4120" t="s">
        <v>21</v>
      </c>
      <c r="C4120" t="s">
        <v>22</v>
      </c>
      <c r="D4120" t="s">
        <v>23</v>
      </c>
      <c r="E4120" t="s">
        <v>5</v>
      </c>
      <c r="G4120" t="s">
        <v>24</v>
      </c>
      <c r="H4120">
        <v>2477412</v>
      </c>
      <c r="I4120">
        <v>2478578</v>
      </c>
      <c r="J4120" t="s">
        <v>25</v>
      </c>
      <c r="P4120" s="1" t="s">
        <v>9108</v>
      </c>
      <c r="Q4120" t="s">
        <v>9109</v>
      </c>
      <c r="R4120">
        <v>1167</v>
      </c>
      <c r="T4120" t="s">
        <v>9110</v>
      </c>
    </row>
    <row r="4121" spans="1:20" x14ac:dyDescent="0.25">
      <c r="A4121" t="s">
        <v>29</v>
      </c>
      <c r="B4121" t="s">
        <v>30</v>
      </c>
      <c r="C4121" t="s">
        <v>22</v>
      </c>
      <c r="D4121" t="s">
        <v>23</v>
      </c>
      <c r="E4121" t="s">
        <v>5</v>
      </c>
      <c r="G4121" t="s">
        <v>24</v>
      </c>
      <c r="H4121">
        <v>2477412</v>
      </c>
      <c r="I4121">
        <v>2478578</v>
      </c>
      <c r="J4121" t="s">
        <v>25</v>
      </c>
      <c r="K4121" t="s">
        <v>9111</v>
      </c>
      <c r="L4121" t="s">
        <v>9111</v>
      </c>
      <c r="N4121" t="s">
        <v>4710</v>
      </c>
      <c r="P4121" s="1" t="s">
        <v>9108</v>
      </c>
      <c r="Q4121" t="s">
        <v>9109</v>
      </c>
      <c r="R4121">
        <v>1167</v>
      </c>
      <c r="S4121">
        <v>388</v>
      </c>
    </row>
    <row r="4122" spans="1:20" x14ac:dyDescent="0.25">
      <c r="A4122" t="s">
        <v>20</v>
      </c>
      <c r="B4122" t="s">
        <v>21</v>
      </c>
      <c r="C4122" t="s">
        <v>22</v>
      </c>
      <c r="D4122" t="s">
        <v>23</v>
      </c>
      <c r="E4122" t="s">
        <v>5</v>
      </c>
      <c r="G4122" t="s">
        <v>24</v>
      </c>
      <c r="H4122">
        <v>2478553</v>
      </c>
      <c r="I4122">
        <v>2480301</v>
      </c>
      <c r="J4122" t="s">
        <v>25</v>
      </c>
      <c r="P4122" s="1" t="s">
        <v>9112</v>
      </c>
      <c r="Q4122" t="s">
        <v>9113</v>
      </c>
      <c r="R4122">
        <v>1749</v>
      </c>
      <c r="T4122" t="s">
        <v>9114</v>
      </c>
    </row>
    <row r="4123" spans="1:20" x14ac:dyDescent="0.25">
      <c r="A4123" t="s">
        <v>29</v>
      </c>
      <c r="B4123" t="s">
        <v>30</v>
      </c>
      <c r="C4123" t="s">
        <v>22</v>
      </c>
      <c r="D4123" t="s">
        <v>23</v>
      </c>
      <c r="E4123" t="s">
        <v>5</v>
      </c>
      <c r="G4123" t="s">
        <v>24</v>
      </c>
      <c r="H4123">
        <v>2478553</v>
      </c>
      <c r="I4123">
        <v>2480301</v>
      </c>
      <c r="J4123" t="s">
        <v>25</v>
      </c>
      <c r="K4123" t="s">
        <v>9115</v>
      </c>
      <c r="L4123" t="s">
        <v>9115</v>
      </c>
      <c r="N4123" t="s">
        <v>2747</v>
      </c>
      <c r="P4123" s="1" t="s">
        <v>9112</v>
      </c>
      <c r="Q4123" t="s">
        <v>9113</v>
      </c>
      <c r="R4123">
        <v>1749</v>
      </c>
      <c r="S4123">
        <v>582</v>
      </c>
    </row>
    <row r="4124" spans="1:20" x14ac:dyDescent="0.25">
      <c r="A4124" t="s">
        <v>20</v>
      </c>
      <c r="B4124" t="s">
        <v>21</v>
      </c>
      <c r="C4124" t="s">
        <v>22</v>
      </c>
      <c r="D4124" t="s">
        <v>23</v>
      </c>
      <c r="E4124" t="s">
        <v>5</v>
      </c>
      <c r="G4124" t="s">
        <v>24</v>
      </c>
      <c r="H4124">
        <v>2480301</v>
      </c>
      <c r="I4124">
        <v>2481875</v>
      </c>
      <c r="J4124" t="s">
        <v>25</v>
      </c>
      <c r="P4124" s="1" t="s">
        <v>9116</v>
      </c>
      <c r="Q4124" t="s">
        <v>9117</v>
      </c>
      <c r="R4124">
        <v>1575</v>
      </c>
      <c r="T4124" t="s">
        <v>9118</v>
      </c>
    </row>
    <row r="4125" spans="1:20" x14ac:dyDescent="0.25">
      <c r="A4125" t="s">
        <v>29</v>
      </c>
      <c r="B4125" t="s">
        <v>30</v>
      </c>
      <c r="C4125" t="s">
        <v>22</v>
      </c>
      <c r="D4125" t="s">
        <v>23</v>
      </c>
      <c r="E4125" t="s">
        <v>5</v>
      </c>
      <c r="G4125" t="s">
        <v>24</v>
      </c>
      <c r="H4125">
        <v>2480301</v>
      </c>
      <c r="I4125">
        <v>2481875</v>
      </c>
      <c r="J4125" t="s">
        <v>25</v>
      </c>
      <c r="K4125" t="s">
        <v>9119</v>
      </c>
      <c r="L4125" t="s">
        <v>9119</v>
      </c>
      <c r="N4125" t="s">
        <v>36</v>
      </c>
      <c r="P4125" s="1" t="s">
        <v>9116</v>
      </c>
      <c r="Q4125" t="s">
        <v>9117</v>
      </c>
      <c r="R4125">
        <v>1575</v>
      </c>
      <c r="S4125">
        <v>524</v>
      </c>
    </row>
    <row r="4126" spans="1:20" x14ac:dyDescent="0.25">
      <c r="A4126" t="s">
        <v>20</v>
      </c>
      <c r="B4126" t="s">
        <v>21</v>
      </c>
      <c r="C4126" t="s">
        <v>22</v>
      </c>
      <c r="D4126" t="s">
        <v>23</v>
      </c>
      <c r="E4126" t="s">
        <v>5</v>
      </c>
      <c r="G4126" t="s">
        <v>24</v>
      </c>
      <c r="H4126">
        <v>2481927</v>
      </c>
      <c r="I4126">
        <v>2482676</v>
      </c>
      <c r="J4126" t="s">
        <v>25</v>
      </c>
      <c r="P4126" s="1" t="s">
        <v>9120</v>
      </c>
      <c r="Q4126" t="s">
        <v>9121</v>
      </c>
      <c r="R4126">
        <v>750</v>
      </c>
      <c r="T4126" t="s">
        <v>9122</v>
      </c>
    </row>
    <row r="4127" spans="1:20" x14ac:dyDescent="0.25">
      <c r="A4127" t="s">
        <v>29</v>
      </c>
      <c r="B4127" t="s">
        <v>30</v>
      </c>
      <c r="C4127" t="s">
        <v>22</v>
      </c>
      <c r="D4127" t="s">
        <v>23</v>
      </c>
      <c r="E4127" t="s">
        <v>5</v>
      </c>
      <c r="G4127" t="s">
        <v>24</v>
      </c>
      <c r="H4127">
        <v>2481927</v>
      </c>
      <c r="I4127">
        <v>2482676</v>
      </c>
      <c r="J4127" t="s">
        <v>25</v>
      </c>
      <c r="K4127" t="s">
        <v>9123</v>
      </c>
      <c r="L4127" t="s">
        <v>9123</v>
      </c>
      <c r="N4127" t="s">
        <v>1928</v>
      </c>
      <c r="P4127" s="1" t="s">
        <v>9120</v>
      </c>
      <c r="Q4127" t="s">
        <v>9121</v>
      </c>
      <c r="R4127">
        <v>750</v>
      </c>
      <c r="S4127">
        <v>249</v>
      </c>
    </row>
    <row r="4128" spans="1:20" x14ac:dyDescent="0.25">
      <c r="A4128" t="s">
        <v>20</v>
      </c>
      <c r="B4128" t="s">
        <v>366</v>
      </c>
      <c r="C4128" t="s">
        <v>22</v>
      </c>
      <c r="D4128" t="s">
        <v>23</v>
      </c>
      <c r="E4128" t="s">
        <v>5</v>
      </c>
      <c r="G4128" t="s">
        <v>24</v>
      </c>
      <c r="H4128">
        <v>2483003</v>
      </c>
      <c r="I4128">
        <v>2483188</v>
      </c>
      <c r="J4128" t="s">
        <v>25</v>
      </c>
      <c r="P4128" s="1" t="s">
        <v>9124</v>
      </c>
      <c r="Q4128" t="s">
        <v>9125</v>
      </c>
      <c r="R4128">
        <v>186</v>
      </c>
      <c r="T4128" t="s">
        <v>369</v>
      </c>
    </row>
    <row r="4129" spans="1:20" x14ac:dyDescent="0.25">
      <c r="A4129" t="s">
        <v>29</v>
      </c>
      <c r="B4129" t="s">
        <v>370</v>
      </c>
      <c r="C4129" t="s">
        <v>22</v>
      </c>
      <c r="D4129" t="s">
        <v>23</v>
      </c>
      <c r="E4129" t="s">
        <v>5</v>
      </c>
      <c r="G4129" t="s">
        <v>24</v>
      </c>
      <c r="H4129">
        <v>2483003</v>
      </c>
      <c r="I4129">
        <v>2483188</v>
      </c>
      <c r="J4129" t="s">
        <v>25</v>
      </c>
      <c r="N4129" t="s">
        <v>36</v>
      </c>
      <c r="P4129" s="1" t="s">
        <v>9124</v>
      </c>
      <c r="Q4129" t="s">
        <v>9125</v>
      </c>
      <c r="R4129">
        <v>186</v>
      </c>
      <c r="T4129" t="s">
        <v>369</v>
      </c>
    </row>
    <row r="4130" spans="1:20" x14ac:dyDescent="0.25">
      <c r="A4130" t="s">
        <v>20</v>
      </c>
      <c r="B4130" t="s">
        <v>21</v>
      </c>
      <c r="C4130" t="s">
        <v>22</v>
      </c>
      <c r="D4130" t="s">
        <v>23</v>
      </c>
      <c r="E4130" t="s">
        <v>5</v>
      </c>
      <c r="G4130" t="s">
        <v>24</v>
      </c>
      <c r="H4130">
        <v>2483503</v>
      </c>
      <c r="I4130">
        <v>2484459</v>
      </c>
      <c r="J4130" t="s">
        <v>25</v>
      </c>
      <c r="P4130" s="1" t="s">
        <v>9126</v>
      </c>
      <c r="Q4130" t="s">
        <v>9127</v>
      </c>
      <c r="R4130">
        <v>957</v>
      </c>
      <c r="T4130" t="s">
        <v>9128</v>
      </c>
    </row>
    <row r="4131" spans="1:20" x14ac:dyDescent="0.25">
      <c r="A4131" t="s">
        <v>29</v>
      </c>
      <c r="B4131" t="s">
        <v>30</v>
      </c>
      <c r="C4131" t="s">
        <v>22</v>
      </c>
      <c r="D4131" t="s">
        <v>23</v>
      </c>
      <c r="E4131" t="s">
        <v>5</v>
      </c>
      <c r="G4131" t="s">
        <v>24</v>
      </c>
      <c r="H4131">
        <v>2483503</v>
      </c>
      <c r="I4131">
        <v>2484459</v>
      </c>
      <c r="J4131" t="s">
        <v>25</v>
      </c>
      <c r="K4131" t="s">
        <v>9129</v>
      </c>
      <c r="L4131" t="s">
        <v>9129</v>
      </c>
      <c r="N4131" t="s">
        <v>36</v>
      </c>
      <c r="P4131" s="1" t="s">
        <v>9126</v>
      </c>
      <c r="Q4131" t="s">
        <v>9127</v>
      </c>
      <c r="R4131">
        <v>957</v>
      </c>
      <c r="S4131">
        <v>318</v>
      </c>
    </row>
    <row r="4132" spans="1:20" x14ac:dyDescent="0.25">
      <c r="A4132" t="s">
        <v>20</v>
      </c>
      <c r="B4132" t="s">
        <v>21</v>
      </c>
      <c r="C4132" t="s">
        <v>22</v>
      </c>
      <c r="D4132" t="s">
        <v>23</v>
      </c>
      <c r="E4132" t="s">
        <v>5</v>
      </c>
      <c r="G4132" t="s">
        <v>24</v>
      </c>
      <c r="H4132">
        <v>2484483</v>
      </c>
      <c r="I4132">
        <v>2487701</v>
      </c>
      <c r="J4132" t="s">
        <v>25</v>
      </c>
      <c r="P4132" s="1" t="s">
        <v>9130</v>
      </c>
      <c r="Q4132" t="s">
        <v>9131</v>
      </c>
      <c r="R4132">
        <v>3219</v>
      </c>
      <c r="T4132" t="s">
        <v>9132</v>
      </c>
    </row>
    <row r="4133" spans="1:20" x14ac:dyDescent="0.25">
      <c r="A4133" t="s">
        <v>29</v>
      </c>
      <c r="B4133" t="s">
        <v>30</v>
      </c>
      <c r="C4133" t="s">
        <v>22</v>
      </c>
      <c r="D4133" t="s">
        <v>23</v>
      </c>
      <c r="E4133" t="s">
        <v>5</v>
      </c>
      <c r="G4133" t="s">
        <v>24</v>
      </c>
      <c r="H4133">
        <v>2484483</v>
      </c>
      <c r="I4133">
        <v>2487701</v>
      </c>
      <c r="J4133" t="s">
        <v>25</v>
      </c>
      <c r="K4133" t="s">
        <v>9133</v>
      </c>
      <c r="L4133" t="s">
        <v>9133</v>
      </c>
      <c r="N4133" t="s">
        <v>875</v>
      </c>
      <c r="P4133" s="1" t="s">
        <v>9130</v>
      </c>
      <c r="Q4133" t="s">
        <v>9131</v>
      </c>
      <c r="R4133">
        <v>3219</v>
      </c>
      <c r="S4133">
        <v>1072</v>
      </c>
    </row>
    <row r="4134" spans="1:20" x14ac:dyDescent="0.25">
      <c r="A4134" t="s">
        <v>20</v>
      </c>
      <c r="B4134" t="s">
        <v>21</v>
      </c>
      <c r="C4134" t="s">
        <v>22</v>
      </c>
      <c r="D4134" t="s">
        <v>23</v>
      </c>
      <c r="E4134" t="s">
        <v>5</v>
      </c>
      <c r="G4134" t="s">
        <v>24</v>
      </c>
      <c r="H4134">
        <v>2487698</v>
      </c>
      <c r="I4134">
        <v>2489002</v>
      </c>
      <c r="J4134" t="s">
        <v>71</v>
      </c>
      <c r="P4134" s="1" t="s">
        <v>9134</v>
      </c>
      <c r="Q4134" t="s">
        <v>9135</v>
      </c>
      <c r="R4134">
        <v>1305</v>
      </c>
      <c r="T4134" t="s">
        <v>9136</v>
      </c>
    </row>
    <row r="4135" spans="1:20" x14ac:dyDescent="0.25">
      <c r="A4135" t="s">
        <v>29</v>
      </c>
      <c r="B4135" t="s">
        <v>30</v>
      </c>
      <c r="C4135" t="s">
        <v>22</v>
      </c>
      <c r="D4135" t="s">
        <v>23</v>
      </c>
      <c r="E4135" t="s">
        <v>5</v>
      </c>
      <c r="G4135" t="s">
        <v>24</v>
      </c>
      <c r="H4135">
        <v>2487698</v>
      </c>
      <c r="I4135">
        <v>2489002</v>
      </c>
      <c r="J4135" t="s">
        <v>71</v>
      </c>
      <c r="K4135" t="s">
        <v>9137</v>
      </c>
      <c r="L4135" t="s">
        <v>9137</v>
      </c>
      <c r="N4135" t="s">
        <v>9138</v>
      </c>
      <c r="P4135" s="1" t="s">
        <v>9134</v>
      </c>
      <c r="Q4135" t="s">
        <v>9135</v>
      </c>
      <c r="R4135">
        <v>1305</v>
      </c>
      <c r="S4135">
        <v>434</v>
      </c>
    </row>
    <row r="4136" spans="1:20" x14ac:dyDescent="0.25">
      <c r="A4136" t="s">
        <v>20</v>
      </c>
      <c r="B4136" t="s">
        <v>21</v>
      </c>
      <c r="C4136" t="s">
        <v>22</v>
      </c>
      <c r="D4136" t="s">
        <v>23</v>
      </c>
      <c r="E4136" t="s">
        <v>5</v>
      </c>
      <c r="G4136" t="s">
        <v>24</v>
      </c>
      <c r="H4136">
        <v>2489042</v>
      </c>
      <c r="I4136">
        <v>2489623</v>
      </c>
      <c r="J4136" t="s">
        <v>71</v>
      </c>
      <c r="P4136" s="1" t="s">
        <v>9139</v>
      </c>
      <c r="Q4136" t="s">
        <v>9140</v>
      </c>
      <c r="R4136">
        <v>582</v>
      </c>
      <c r="T4136" t="s">
        <v>9141</v>
      </c>
    </row>
    <row r="4137" spans="1:20" x14ac:dyDescent="0.25">
      <c r="A4137" t="s">
        <v>29</v>
      </c>
      <c r="B4137" t="s">
        <v>30</v>
      </c>
      <c r="C4137" t="s">
        <v>22</v>
      </c>
      <c r="D4137" t="s">
        <v>23</v>
      </c>
      <c r="E4137" t="s">
        <v>5</v>
      </c>
      <c r="G4137" t="s">
        <v>24</v>
      </c>
      <c r="H4137">
        <v>2489042</v>
      </c>
      <c r="I4137">
        <v>2489623</v>
      </c>
      <c r="J4137" t="s">
        <v>71</v>
      </c>
      <c r="K4137" t="s">
        <v>9142</v>
      </c>
      <c r="L4137" t="s">
        <v>9142</v>
      </c>
      <c r="N4137" t="s">
        <v>9143</v>
      </c>
      <c r="P4137" s="1" t="s">
        <v>9139</v>
      </c>
      <c r="Q4137" t="s">
        <v>9140</v>
      </c>
      <c r="R4137">
        <v>582</v>
      </c>
      <c r="S4137">
        <v>193</v>
      </c>
    </row>
    <row r="4138" spans="1:20" x14ac:dyDescent="0.25">
      <c r="A4138" t="s">
        <v>20</v>
      </c>
      <c r="B4138" t="s">
        <v>21</v>
      </c>
      <c r="C4138" t="s">
        <v>22</v>
      </c>
      <c r="D4138" t="s">
        <v>23</v>
      </c>
      <c r="E4138" t="s">
        <v>5</v>
      </c>
      <c r="G4138" t="s">
        <v>24</v>
      </c>
      <c r="H4138">
        <v>2489870</v>
      </c>
      <c r="I4138">
        <v>2490796</v>
      </c>
      <c r="J4138" t="s">
        <v>25</v>
      </c>
      <c r="P4138" s="1" t="s">
        <v>9144</v>
      </c>
      <c r="Q4138" t="s">
        <v>9145</v>
      </c>
      <c r="R4138">
        <v>927</v>
      </c>
      <c r="T4138" t="s">
        <v>9146</v>
      </c>
    </row>
    <row r="4139" spans="1:20" x14ac:dyDescent="0.25">
      <c r="A4139" t="s">
        <v>29</v>
      </c>
      <c r="B4139" t="s">
        <v>30</v>
      </c>
      <c r="C4139" t="s">
        <v>22</v>
      </c>
      <c r="D4139" t="s">
        <v>23</v>
      </c>
      <c r="E4139" t="s">
        <v>5</v>
      </c>
      <c r="G4139" t="s">
        <v>24</v>
      </c>
      <c r="H4139">
        <v>2489870</v>
      </c>
      <c r="I4139">
        <v>2490796</v>
      </c>
      <c r="J4139" t="s">
        <v>25</v>
      </c>
      <c r="K4139" t="s">
        <v>9147</v>
      </c>
      <c r="L4139" t="s">
        <v>9147</v>
      </c>
      <c r="N4139" t="s">
        <v>36</v>
      </c>
      <c r="P4139" s="1" t="s">
        <v>9144</v>
      </c>
      <c r="Q4139" t="s">
        <v>9145</v>
      </c>
      <c r="R4139">
        <v>927</v>
      </c>
      <c r="S4139">
        <v>308</v>
      </c>
    </row>
    <row r="4140" spans="1:20" x14ac:dyDescent="0.25">
      <c r="A4140" t="s">
        <v>20</v>
      </c>
      <c r="B4140" t="s">
        <v>21</v>
      </c>
      <c r="C4140" t="s">
        <v>22</v>
      </c>
      <c r="D4140" t="s">
        <v>23</v>
      </c>
      <c r="E4140" t="s">
        <v>5</v>
      </c>
      <c r="G4140" t="s">
        <v>24</v>
      </c>
      <c r="H4140">
        <v>2491323</v>
      </c>
      <c r="I4140">
        <v>2493062</v>
      </c>
      <c r="J4140" t="s">
        <v>25</v>
      </c>
      <c r="P4140" s="1" t="s">
        <v>9148</v>
      </c>
      <c r="Q4140" t="s">
        <v>9149</v>
      </c>
      <c r="R4140">
        <v>1740</v>
      </c>
      <c r="T4140" t="s">
        <v>9150</v>
      </c>
    </row>
    <row r="4141" spans="1:20" x14ac:dyDescent="0.25">
      <c r="A4141" t="s">
        <v>29</v>
      </c>
      <c r="B4141" t="s">
        <v>30</v>
      </c>
      <c r="C4141" t="s">
        <v>22</v>
      </c>
      <c r="D4141" t="s">
        <v>23</v>
      </c>
      <c r="E4141" t="s">
        <v>5</v>
      </c>
      <c r="G4141" t="s">
        <v>24</v>
      </c>
      <c r="H4141">
        <v>2491323</v>
      </c>
      <c r="I4141">
        <v>2493062</v>
      </c>
      <c r="J4141" t="s">
        <v>25</v>
      </c>
      <c r="K4141" t="s">
        <v>9151</v>
      </c>
      <c r="L4141" t="s">
        <v>9151</v>
      </c>
      <c r="N4141" t="s">
        <v>9152</v>
      </c>
      <c r="P4141" s="1" t="s">
        <v>9148</v>
      </c>
      <c r="Q4141" t="s">
        <v>9149</v>
      </c>
      <c r="R4141">
        <v>1740</v>
      </c>
      <c r="S4141">
        <v>579</v>
      </c>
    </row>
    <row r="4142" spans="1:20" x14ac:dyDescent="0.25">
      <c r="A4142" t="s">
        <v>20</v>
      </c>
      <c r="B4142" t="s">
        <v>21</v>
      </c>
      <c r="C4142" t="s">
        <v>22</v>
      </c>
      <c r="D4142" t="s">
        <v>23</v>
      </c>
      <c r="E4142" t="s">
        <v>5</v>
      </c>
      <c r="G4142" t="s">
        <v>24</v>
      </c>
      <c r="H4142">
        <v>2493063</v>
      </c>
      <c r="I4142">
        <v>2493971</v>
      </c>
      <c r="J4142" t="s">
        <v>25</v>
      </c>
      <c r="P4142" s="1" t="s">
        <v>9153</v>
      </c>
      <c r="Q4142" t="s">
        <v>9154</v>
      </c>
      <c r="R4142">
        <v>909</v>
      </c>
      <c r="T4142" t="s">
        <v>9155</v>
      </c>
    </row>
    <row r="4143" spans="1:20" x14ac:dyDescent="0.25">
      <c r="A4143" t="s">
        <v>29</v>
      </c>
      <c r="B4143" t="s">
        <v>30</v>
      </c>
      <c r="C4143" t="s">
        <v>22</v>
      </c>
      <c r="D4143" t="s">
        <v>23</v>
      </c>
      <c r="E4143" t="s">
        <v>5</v>
      </c>
      <c r="G4143" t="s">
        <v>24</v>
      </c>
      <c r="H4143">
        <v>2493063</v>
      </c>
      <c r="I4143">
        <v>2493971</v>
      </c>
      <c r="J4143" t="s">
        <v>25</v>
      </c>
      <c r="K4143" t="s">
        <v>9156</v>
      </c>
      <c r="L4143" t="s">
        <v>9156</v>
      </c>
      <c r="N4143" t="s">
        <v>9157</v>
      </c>
      <c r="P4143" s="1" t="s">
        <v>9153</v>
      </c>
      <c r="Q4143" t="s">
        <v>9154</v>
      </c>
      <c r="R4143">
        <v>909</v>
      </c>
      <c r="S4143">
        <v>302</v>
      </c>
    </row>
    <row r="4144" spans="1:20" x14ac:dyDescent="0.25">
      <c r="A4144" t="s">
        <v>20</v>
      </c>
      <c r="B4144" t="s">
        <v>21</v>
      </c>
      <c r="C4144" t="s">
        <v>22</v>
      </c>
      <c r="D4144" t="s">
        <v>23</v>
      </c>
      <c r="E4144" t="s">
        <v>5</v>
      </c>
      <c r="G4144" t="s">
        <v>24</v>
      </c>
      <c r="H4144">
        <v>2493958</v>
      </c>
      <c r="I4144">
        <v>2497602</v>
      </c>
      <c r="J4144" t="s">
        <v>25</v>
      </c>
      <c r="P4144" s="1" t="s">
        <v>9158</v>
      </c>
      <c r="Q4144" t="s">
        <v>9159</v>
      </c>
      <c r="R4144">
        <v>3645</v>
      </c>
      <c r="T4144" t="s">
        <v>9160</v>
      </c>
    </row>
    <row r="4145" spans="1:20" x14ac:dyDescent="0.25">
      <c r="A4145" t="s">
        <v>29</v>
      </c>
      <c r="B4145" t="s">
        <v>30</v>
      </c>
      <c r="C4145" t="s">
        <v>22</v>
      </c>
      <c r="D4145" t="s">
        <v>23</v>
      </c>
      <c r="E4145" t="s">
        <v>5</v>
      </c>
      <c r="G4145" t="s">
        <v>24</v>
      </c>
      <c r="H4145">
        <v>2493958</v>
      </c>
      <c r="I4145">
        <v>2497602</v>
      </c>
      <c r="J4145" t="s">
        <v>25</v>
      </c>
      <c r="K4145" t="s">
        <v>9161</v>
      </c>
      <c r="L4145" t="s">
        <v>9161</v>
      </c>
      <c r="N4145" t="s">
        <v>36</v>
      </c>
      <c r="P4145" s="1" t="s">
        <v>9158</v>
      </c>
      <c r="Q4145" t="s">
        <v>9159</v>
      </c>
      <c r="R4145">
        <v>3645</v>
      </c>
      <c r="S4145">
        <v>1214</v>
      </c>
    </row>
    <row r="4146" spans="1:20" x14ac:dyDescent="0.25">
      <c r="A4146" t="s">
        <v>20</v>
      </c>
      <c r="B4146" t="s">
        <v>21</v>
      </c>
      <c r="C4146" t="s">
        <v>22</v>
      </c>
      <c r="D4146" t="s">
        <v>23</v>
      </c>
      <c r="E4146" t="s">
        <v>5</v>
      </c>
      <c r="G4146" t="s">
        <v>24</v>
      </c>
      <c r="H4146">
        <v>2497602</v>
      </c>
      <c r="I4146">
        <v>2498756</v>
      </c>
      <c r="J4146" t="s">
        <v>25</v>
      </c>
      <c r="P4146" s="1" t="s">
        <v>9162</v>
      </c>
      <c r="Q4146" t="s">
        <v>9163</v>
      </c>
      <c r="R4146">
        <v>1155</v>
      </c>
      <c r="T4146" t="s">
        <v>9164</v>
      </c>
    </row>
    <row r="4147" spans="1:20" x14ac:dyDescent="0.25">
      <c r="A4147" t="s">
        <v>29</v>
      </c>
      <c r="B4147" t="s">
        <v>30</v>
      </c>
      <c r="C4147" t="s">
        <v>22</v>
      </c>
      <c r="D4147" t="s">
        <v>23</v>
      </c>
      <c r="E4147" t="s">
        <v>5</v>
      </c>
      <c r="G4147" t="s">
        <v>24</v>
      </c>
      <c r="H4147">
        <v>2497602</v>
      </c>
      <c r="I4147">
        <v>2498756</v>
      </c>
      <c r="J4147" t="s">
        <v>25</v>
      </c>
      <c r="K4147" t="s">
        <v>9165</v>
      </c>
      <c r="L4147" t="s">
        <v>9165</v>
      </c>
      <c r="N4147" t="s">
        <v>9166</v>
      </c>
      <c r="P4147" s="1" t="s">
        <v>9162</v>
      </c>
      <c r="Q4147" t="s">
        <v>9163</v>
      </c>
      <c r="R4147">
        <v>1155</v>
      </c>
      <c r="S4147">
        <v>384</v>
      </c>
    </row>
    <row r="4148" spans="1:20" x14ac:dyDescent="0.25">
      <c r="A4148" t="s">
        <v>20</v>
      </c>
      <c r="B4148" t="s">
        <v>21</v>
      </c>
      <c r="C4148" t="s">
        <v>22</v>
      </c>
      <c r="D4148" t="s">
        <v>23</v>
      </c>
      <c r="E4148" t="s">
        <v>5</v>
      </c>
      <c r="G4148" t="s">
        <v>24</v>
      </c>
      <c r="H4148">
        <v>2498768</v>
      </c>
      <c r="I4148">
        <v>2500999</v>
      </c>
      <c r="J4148" t="s">
        <v>25</v>
      </c>
      <c r="P4148" s="1" t="s">
        <v>9167</v>
      </c>
      <c r="Q4148" t="s">
        <v>9168</v>
      </c>
      <c r="R4148">
        <v>2232</v>
      </c>
      <c r="T4148" t="s">
        <v>9169</v>
      </c>
    </row>
    <row r="4149" spans="1:20" x14ac:dyDescent="0.25">
      <c r="A4149" t="s">
        <v>29</v>
      </c>
      <c r="B4149" t="s">
        <v>30</v>
      </c>
      <c r="C4149" t="s">
        <v>22</v>
      </c>
      <c r="D4149" t="s">
        <v>23</v>
      </c>
      <c r="E4149" t="s">
        <v>5</v>
      </c>
      <c r="G4149" t="s">
        <v>24</v>
      </c>
      <c r="H4149">
        <v>2498768</v>
      </c>
      <c r="I4149">
        <v>2500999</v>
      </c>
      <c r="J4149" t="s">
        <v>25</v>
      </c>
      <c r="K4149" t="s">
        <v>9170</v>
      </c>
      <c r="L4149" t="s">
        <v>9170</v>
      </c>
      <c r="N4149" t="s">
        <v>6456</v>
      </c>
      <c r="P4149" s="1" t="s">
        <v>9167</v>
      </c>
      <c r="Q4149" t="s">
        <v>9168</v>
      </c>
      <c r="R4149">
        <v>2232</v>
      </c>
      <c r="S4149">
        <v>743</v>
      </c>
    </row>
    <row r="4150" spans="1:20" x14ac:dyDescent="0.25">
      <c r="A4150" t="s">
        <v>20</v>
      </c>
      <c r="B4150" t="s">
        <v>21</v>
      </c>
      <c r="C4150" t="s">
        <v>22</v>
      </c>
      <c r="D4150" t="s">
        <v>23</v>
      </c>
      <c r="E4150" t="s">
        <v>5</v>
      </c>
      <c r="G4150" t="s">
        <v>24</v>
      </c>
      <c r="H4150">
        <v>2501141</v>
      </c>
      <c r="I4150">
        <v>2502370</v>
      </c>
      <c r="J4150" t="s">
        <v>25</v>
      </c>
      <c r="P4150" s="1" t="s">
        <v>9171</v>
      </c>
      <c r="Q4150" t="s">
        <v>9172</v>
      </c>
      <c r="R4150">
        <v>1230</v>
      </c>
    </row>
    <row r="4151" spans="1:20" x14ac:dyDescent="0.25">
      <c r="A4151" t="s">
        <v>29</v>
      </c>
      <c r="B4151" t="s">
        <v>30</v>
      </c>
      <c r="C4151" t="s">
        <v>22</v>
      </c>
      <c r="D4151" t="s">
        <v>23</v>
      </c>
      <c r="E4151" t="s">
        <v>5</v>
      </c>
      <c r="G4151" t="s">
        <v>24</v>
      </c>
      <c r="H4151">
        <v>2501141</v>
      </c>
      <c r="I4151">
        <v>2502370</v>
      </c>
      <c r="J4151" t="s">
        <v>25</v>
      </c>
      <c r="K4151" t="s">
        <v>9173</v>
      </c>
      <c r="L4151" t="s">
        <v>9173</v>
      </c>
      <c r="N4151" t="s">
        <v>36</v>
      </c>
      <c r="P4151" s="1" t="s">
        <v>9171</v>
      </c>
      <c r="Q4151" t="s">
        <v>9172</v>
      </c>
      <c r="R4151">
        <v>1230</v>
      </c>
      <c r="S4151">
        <v>409</v>
      </c>
    </row>
    <row r="4152" spans="1:20" x14ac:dyDescent="0.25">
      <c r="A4152" t="s">
        <v>20</v>
      </c>
      <c r="B4152" t="s">
        <v>21</v>
      </c>
      <c r="C4152" t="s">
        <v>22</v>
      </c>
      <c r="D4152" t="s">
        <v>23</v>
      </c>
      <c r="E4152" t="s">
        <v>5</v>
      </c>
      <c r="G4152" t="s">
        <v>24</v>
      </c>
      <c r="H4152">
        <v>2502339</v>
      </c>
      <c r="I4152">
        <v>2503136</v>
      </c>
      <c r="J4152" t="s">
        <v>25</v>
      </c>
      <c r="P4152" s="1" t="s">
        <v>9174</v>
      </c>
      <c r="Q4152" t="s">
        <v>9175</v>
      </c>
      <c r="R4152">
        <v>798</v>
      </c>
      <c r="T4152" t="s">
        <v>9176</v>
      </c>
    </row>
    <row r="4153" spans="1:20" x14ac:dyDescent="0.25">
      <c r="A4153" t="s">
        <v>29</v>
      </c>
      <c r="B4153" t="s">
        <v>30</v>
      </c>
      <c r="C4153" t="s">
        <v>22</v>
      </c>
      <c r="D4153" t="s">
        <v>23</v>
      </c>
      <c r="E4153" t="s">
        <v>5</v>
      </c>
      <c r="G4153" t="s">
        <v>24</v>
      </c>
      <c r="H4153">
        <v>2502339</v>
      </c>
      <c r="I4153">
        <v>2503136</v>
      </c>
      <c r="J4153" t="s">
        <v>25</v>
      </c>
      <c r="K4153" t="s">
        <v>9177</v>
      </c>
      <c r="L4153" t="s">
        <v>9177</v>
      </c>
      <c r="N4153" t="s">
        <v>36</v>
      </c>
      <c r="P4153" s="1" t="s">
        <v>9174</v>
      </c>
      <c r="Q4153" t="s">
        <v>9175</v>
      </c>
      <c r="R4153">
        <v>798</v>
      </c>
      <c r="S4153">
        <v>265</v>
      </c>
    </row>
    <row r="4154" spans="1:20" x14ac:dyDescent="0.25">
      <c r="A4154" t="s">
        <v>20</v>
      </c>
      <c r="B4154" t="s">
        <v>21</v>
      </c>
      <c r="C4154" t="s">
        <v>22</v>
      </c>
      <c r="D4154" t="s">
        <v>23</v>
      </c>
      <c r="E4154" t="s">
        <v>5</v>
      </c>
      <c r="G4154" t="s">
        <v>24</v>
      </c>
      <c r="H4154">
        <v>2503143</v>
      </c>
      <c r="I4154">
        <v>2503676</v>
      </c>
      <c r="J4154" t="s">
        <v>25</v>
      </c>
      <c r="P4154" s="1" t="s">
        <v>9178</v>
      </c>
      <c r="Q4154" t="s">
        <v>9179</v>
      </c>
      <c r="R4154">
        <v>534</v>
      </c>
      <c r="T4154" t="s">
        <v>9180</v>
      </c>
    </row>
    <row r="4155" spans="1:20" x14ac:dyDescent="0.25">
      <c r="A4155" t="s">
        <v>29</v>
      </c>
      <c r="B4155" t="s">
        <v>30</v>
      </c>
      <c r="C4155" t="s">
        <v>22</v>
      </c>
      <c r="D4155" t="s">
        <v>23</v>
      </c>
      <c r="E4155" t="s">
        <v>5</v>
      </c>
      <c r="G4155" t="s">
        <v>24</v>
      </c>
      <c r="H4155">
        <v>2503143</v>
      </c>
      <c r="I4155">
        <v>2503676</v>
      </c>
      <c r="J4155" t="s">
        <v>25</v>
      </c>
      <c r="K4155" t="s">
        <v>9181</v>
      </c>
      <c r="L4155" t="s">
        <v>9181</v>
      </c>
      <c r="N4155" t="s">
        <v>36</v>
      </c>
      <c r="P4155" s="1" t="s">
        <v>9178</v>
      </c>
      <c r="Q4155" t="s">
        <v>9179</v>
      </c>
      <c r="R4155">
        <v>534</v>
      </c>
      <c r="S4155">
        <v>177</v>
      </c>
    </row>
    <row r="4156" spans="1:20" x14ac:dyDescent="0.25">
      <c r="A4156" t="s">
        <v>20</v>
      </c>
      <c r="B4156" t="s">
        <v>21</v>
      </c>
      <c r="C4156" t="s">
        <v>22</v>
      </c>
      <c r="D4156" t="s">
        <v>23</v>
      </c>
      <c r="E4156" t="s">
        <v>5</v>
      </c>
      <c r="G4156" t="s">
        <v>24</v>
      </c>
      <c r="H4156">
        <v>2503676</v>
      </c>
      <c r="I4156">
        <v>2504806</v>
      </c>
      <c r="J4156" t="s">
        <v>25</v>
      </c>
      <c r="P4156" s="1" t="s">
        <v>9182</v>
      </c>
      <c r="Q4156" t="s">
        <v>9183</v>
      </c>
      <c r="R4156">
        <v>1131</v>
      </c>
      <c r="T4156" t="s">
        <v>9184</v>
      </c>
    </row>
    <row r="4157" spans="1:20" x14ac:dyDescent="0.25">
      <c r="A4157" t="s">
        <v>29</v>
      </c>
      <c r="B4157" t="s">
        <v>30</v>
      </c>
      <c r="C4157" t="s">
        <v>22</v>
      </c>
      <c r="D4157" t="s">
        <v>23</v>
      </c>
      <c r="E4157" t="s">
        <v>5</v>
      </c>
      <c r="G4157" t="s">
        <v>24</v>
      </c>
      <c r="H4157">
        <v>2503676</v>
      </c>
      <c r="I4157">
        <v>2504806</v>
      </c>
      <c r="J4157" t="s">
        <v>25</v>
      </c>
      <c r="K4157" t="s">
        <v>9185</v>
      </c>
      <c r="L4157" t="s">
        <v>9185</v>
      </c>
      <c r="N4157" t="s">
        <v>9186</v>
      </c>
      <c r="P4157" s="1" t="s">
        <v>9182</v>
      </c>
      <c r="Q4157" t="s">
        <v>9183</v>
      </c>
      <c r="R4157">
        <v>1131</v>
      </c>
      <c r="S4157">
        <v>376</v>
      </c>
    </row>
    <row r="4158" spans="1:20" x14ac:dyDescent="0.25">
      <c r="A4158" t="s">
        <v>20</v>
      </c>
      <c r="B4158" t="s">
        <v>21</v>
      </c>
      <c r="C4158" t="s">
        <v>22</v>
      </c>
      <c r="D4158" t="s">
        <v>23</v>
      </c>
      <c r="E4158" t="s">
        <v>5</v>
      </c>
      <c r="G4158" t="s">
        <v>24</v>
      </c>
      <c r="H4158">
        <v>2505218</v>
      </c>
      <c r="I4158">
        <v>2505652</v>
      </c>
      <c r="J4158" t="s">
        <v>25</v>
      </c>
      <c r="P4158" s="1" t="s">
        <v>9187</v>
      </c>
      <c r="Q4158" t="s">
        <v>9188</v>
      </c>
      <c r="R4158">
        <v>435</v>
      </c>
      <c r="T4158" t="s">
        <v>9189</v>
      </c>
    </row>
    <row r="4159" spans="1:20" x14ac:dyDescent="0.25">
      <c r="A4159" t="s">
        <v>29</v>
      </c>
      <c r="B4159" t="s">
        <v>30</v>
      </c>
      <c r="C4159" t="s">
        <v>22</v>
      </c>
      <c r="D4159" t="s">
        <v>23</v>
      </c>
      <c r="E4159" t="s">
        <v>5</v>
      </c>
      <c r="G4159" t="s">
        <v>24</v>
      </c>
      <c r="H4159">
        <v>2505218</v>
      </c>
      <c r="I4159">
        <v>2505652</v>
      </c>
      <c r="J4159" t="s">
        <v>25</v>
      </c>
      <c r="K4159" t="s">
        <v>9190</v>
      </c>
      <c r="L4159" t="s">
        <v>9190</v>
      </c>
      <c r="N4159" t="s">
        <v>9191</v>
      </c>
      <c r="P4159" s="1" t="s">
        <v>9187</v>
      </c>
      <c r="Q4159" t="s">
        <v>9188</v>
      </c>
      <c r="R4159">
        <v>435</v>
      </c>
      <c r="S4159">
        <v>144</v>
      </c>
    </row>
    <row r="4160" spans="1:20" x14ac:dyDescent="0.25">
      <c r="A4160" t="s">
        <v>20</v>
      </c>
      <c r="B4160" t="s">
        <v>21</v>
      </c>
      <c r="C4160" t="s">
        <v>22</v>
      </c>
      <c r="D4160" t="s">
        <v>23</v>
      </c>
      <c r="E4160" t="s">
        <v>5</v>
      </c>
      <c r="G4160" t="s">
        <v>24</v>
      </c>
      <c r="H4160">
        <v>2505655</v>
      </c>
      <c r="I4160">
        <v>2505939</v>
      </c>
      <c r="J4160" t="s">
        <v>25</v>
      </c>
      <c r="P4160" s="1" t="s">
        <v>9192</v>
      </c>
      <c r="Q4160" t="s">
        <v>9193</v>
      </c>
      <c r="R4160">
        <v>285</v>
      </c>
      <c r="T4160" t="s">
        <v>9194</v>
      </c>
    </row>
    <row r="4161" spans="1:20" x14ac:dyDescent="0.25">
      <c r="A4161" t="s">
        <v>29</v>
      </c>
      <c r="B4161" t="s">
        <v>30</v>
      </c>
      <c r="C4161" t="s">
        <v>22</v>
      </c>
      <c r="D4161" t="s">
        <v>23</v>
      </c>
      <c r="E4161" t="s">
        <v>5</v>
      </c>
      <c r="G4161" t="s">
        <v>24</v>
      </c>
      <c r="H4161">
        <v>2505655</v>
      </c>
      <c r="I4161">
        <v>2505939</v>
      </c>
      <c r="J4161" t="s">
        <v>25</v>
      </c>
      <c r="K4161" t="s">
        <v>9195</v>
      </c>
      <c r="L4161" t="s">
        <v>9195</v>
      </c>
      <c r="N4161" t="s">
        <v>9196</v>
      </c>
      <c r="P4161" s="1" t="s">
        <v>9192</v>
      </c>
      <c r="Q4161" t="s">
        <v>9193</v>
      </c>
      <c r="R4161">
        <v>285</v>
      </c>
      <c r="S4161">
        <v>94</v>
      </c>
    </row>
    <row r="4162" spans="1:20" x14ac:dyDescent="0.25">
      <c r="A4162" t="s">
        <v>20</v>
      </c>
      <c r="B4162" t="s">
        <v>21</v>
      </c>
      <c r="C4162" t="s">
        <v>22</v>
      </c>
      <c r="D4162" t="s">
        <v>23</v>
      </c>
      <c r="E4162" t="s">
        <v>5</v>
      </c>
      <c r="G4162" t="s">
        <v>24</v>
      </c>
      <c r="H4162">
        <v>2505939</v>
      </c>
      <c r="I4162">
        <v>2508806</v>
      </c>
      <c r="J4162" t="s">
        <v>25</v>
      </c>
      <c r="O4162" t="s">
        <v>9197</v>
      </c>
      <c r="P4162" s="1" t="s">
        <v>9198</v>
      </c>
      <c r="Q4162" t="s">
        <v>9199</v>
      </c>
      <c r="R4162">
        <v>2868</v>
      </c>
      <c r="T4162" t="s">
        <v>9200</v>
      </c>
    </row>
    <row r="4163" spans="1:20" x14ac:dyDescent="0.25">
      <c r="A4163" t="s">
        <v>29</v>
      </c>
      <c r="B4163" t="s">
        <v>30</v>
      </c>
      <c r="C4163" t="s">
        <v>22</v>
      </c>
      <c r="D4163" t="s">
        <v>23</v>
      </c>
      <c r="E4163" t="s">
        <v>5</v>
      </c>
      <c r="G4163" t="s">
        <v>24</v>
      </c>
      <c r="H4163">
        <v>2505939</v>
      </c>
      <c r="I4163">
        <v>2508806</v>
      </c>
      <c r="J4163" t="s">
        <v>25</v>
      </c>
      <c r="K4163" t="s">
        <v>9201</v>
      </c>
      <c r="L4163" t="s">
        <v>9201</v>
      </c>
      <c r="N4163" t="s">
        <v>9202</v>
      </c>
      <c r="O4163" t="s">
        <v>9197</v>
      </c>
      <c r="P4163" s="1" t="s">
        <v>9198</v>
      </c>
      <c r="Q4163" t="s">
        <v>9199</v>
      </c>
      <c r="R4163">
        <v>2868</v>
      </c>
      <c r="S4163">
        <v>955</v>
      </c>
    </row>
    <row r="4164" spans="1:20" x14ac:dyDescent="0.25">
      <c r="A4164" t="s">
        <v>20</v>
      </c>
      <c r="B4164" t="s">
        <v>21</v>
      </c>
      <c r="C4164" t="s">
        <v>22</v>
      </c>
      <c r="D4164" t="s">
        <v>23</v>
      </c>
      <c r="E4164" t="s">
        <v>5</v>
      </c>
      <c r="G4164" t="s">
        <v>24</v>
      </c>
      <c r="H4164">
        <v>2509088</v>
      </c>
      <c r="I4164">
        <v>2510212</v>
      </c>
      <c r="J4164" t="s">
        <v>25</v>
      </c>
      <c r="P4164" s="1" t="s">
        <v>9203</v>
      </c>
      <c r="Q4164" t="s">
        <v>9204</v>
      </c>
      <c r="R4164">
        <v>1125</v>
      </c>
      <c r="T4164" t="s">
        <v>9205</v>
      </c>
    </row>
    <row r="4165" spans="1:20" x14ac:dyDescent="0.25">
      <c r="A4165" t="s">
        <v>29</v>
      </c>
      <c r="B4165" t="s">
        <v>30</v>
      </c>
      <c r="C4165" t="s">
        <v>22</v>
      </c>
      <c r="D4165" t="s">
        <v>23</v>
      </c>
      <c r="E4165" t="s">
        <v>5</v>
      </c>
      <c r="G4165" t="s">
        <v>24</v>
      </c>
      <c r="H4165">
        <v>2509088</v>
      </c>
      <c r="I4165">
        <v>2510212</v>
      </c>
      <c r="J4165" t="s">
        <v>25</v>
      </c>
      <c r="K4165" t="s">
        <v>9206</v>
      </c>
      <c r="L4165" t="s">
        <v>9206</v>
      </c>
      <c r="N4165" t="s">
        <v>36</v>
      </c>
      <c r="P4165" s="1" t="s">
        <v>9203</v>
      </c>
      <c r="Q4165" t="s">
        <v>9204</v>
      </c>
      <c r="R4165">
        <v>1125</v>
      </c>
      <c r="S4165">
        <v>374</v>
      </c>
    </row>
    <row r="4166" spans="1:20" x14ac:dyDescent="0.25">
      <c r="A4166" t="s">
        <v>20</v>
      </c>
      <c r="B4166" t="s">
        <v>21</v>
      </c>
      <c r="C4166" t="s">
        <v>22</v>
      </c>
      <c r="D4166" t="s">
        <v>23</v>
      </c>
      <c r="E4166" t="s">
        <v>5</v>
      </c>
      <c r="G4166" t="s">
        <v>24</v>
      </c>
      <c r="H4166">
        <v>2510494</v>
      </c>
      <c r="I4166">
        <v>2511054</v>
      </c>
      <c r="J4166" t="s">
        <v>25</v>
      </c>
      <c r="P4166" s="1" t="s">
        <v>9207</v>
      </c>
      <c r="Q4166" t="s">
        <v>9208</v>
      </c>
      <c r="R4166">
        <v>561</v>
      </c>
      <c r="T4166" t="s">
        <v>9209</v>
      </c>
    </row>
    <row r="4167" spans="1:20" x14ac:dyDescent="0.25">
      <c r="A4167" t="s">
        <v>29</v>
      </c>
      <c r="B4167" t="s">
        <v>30</v>
      </c>
      <c r="C4167" t="s">
        <v>22</v>
      </c>
      <c r="D4167" t="s">
        <v>23</v>
      </c>
      <c r="E4167" t="s">
        <v>5</v>
      </c>
      <c r="G4167" t="s">
        <v>24</v>
      </c>
      <c r="H4167">
        <v>2510494</v>
      </c>
      <c r="I4167">
        <v>2511054</v>
      </c>
      <c r="J4167" t="s">
        <v>25</v>
      </c>
      <c r="K4167" t="s">
        <v>9210</v>
      </c>
      <c r="L4167" t="s">
        <v>9210</v>
      </c>
      <c r="N4167" t="s">
        <v>9211</v>
      </c>
      <c r="P4167" s="1" t="s">
        <v>9207</v>
      </c>
      <c r="Q4167" t="s">
        <v>9208</v>
      </c>
      <c r="R4167">
        <v>561</v>
      </c>
      <c r="S4167">
        <v>186</v>
      </c>
    </row>
    <row r="4168" spans="1:20" x14ac:dyDescent="0.25">
      <c r="A4168" t="s">
        <v>20</v>
      </c>
      <c r="B4168" t="s">
        <v>21</v>
      </c>
      <c r="C4168" t="s">
        <v>22</v>
      </c>
      <c r="D4168" t="s">
        <v>23</v>
      </c>
      <c r="E4168" t="s">
        <v>5</v>
      </c>
      <c r="G4168" t="s">
        <v>24</v>
      </c>
      <c r="H4168">
        <v>2511188</v>
      </c>
      <c r="I4168">
        <v>2511616</v>
      </c>
      <c r="J4168" t="s">
        <v>25</v>
      </c>
      <c r="P4168" s="1" t="s">
        <v>9212</v>
      </c>
      <c r="Q4168" t="s">
        <v>9213</v>
      </c>
      <c r="R4168">
        <v>429</v>
      </c>
      <c r="T4168" t="s">
        <v>9214</v>
      </c>
    </row>
    <row r="4169" spans="1:20" x14ac:dyDescent="0.25">
      <c r="A4169" t="s">
        <v>29</v>
      </c>
      <c r="B4169" t="s">
        <v>30</v>
      </c>
      <c r="C4169" t="s">
        <v>22</v>
      </c>
      <c r="D4169" t="s">
        <v>23</v>
      </c>
      <c r="E4169" t="s">
        <v>5</v>
      </c>
      <c r="G4169" t="s">
        <v>24</v>
      </c>
      <c r="H4169">
        <v>2511188</v>
      </c>
      <c r="I4169">
        <v>2511616</v>
      </c>
      <c r="J4169" t="s">
        <v>25</v>
      </c>
      <c r="K4169" t="s">
        <v>9215</v>
      </c>
      <c r="L4169" t="s">
        <v>9215</v>
      </c>
      <c r="N4169" t="s">
        <v>4682</v>
      </c>
      <c r="P4169" s="1" t="s">
        <v>9212</v>
      </c>
      <c r="Q4169" t="s">
        <v>9213</v>
      </c>
      <c r="R4169">
        <v>429</v>
      </c>
      <c r="S4169">
        <v>142</v>
      </c>
    </row>
    <row r="4170" spans="1:20" x14ac:dyDescent="0.25">
      <c r="A4170" t="s">
        <v>20</v>
      </c>
      <c r="B4170" t="s">
        <v>21</v>
      </c>
      <c r="C4170" t="s">
        <v>22</v>
      </c>
      <c r="D4170" t="s">
        <v>23</v>
      </c>
      <c r="E4170" t="s">
        <v>5</v>
      </c>
      <c r="G4170" t="s">
        <v>24</v>
      </c>
      <c r="H4170">
        <v>2511852</v>
      </c>
      <c r="I4170">
        <v>2512076</v>
      </c>
      <c r="J4170" t="s">
        <v>25</v>
      </c>
      <c r="P4170" s="1" t="s">
        <v>9216</v>
      </c>
      <c r="Q4170" t="s">
        <v>9217</v>
      </c>
      <c r="R4170">
        <v>225</v>
      </c>
      <c r="T4170" t="s">
        <v>9218</v>
      </c>
    </row>
    <row r="4171" spans="1:20" x14ac:dyDescent="0.25">
      <c r="A4171" t="s">
        <v>29</v>
      </c>
      <c r="B4171" t="s">
        <v>30</v>
      </c>
      <c r="C4171" t="s">
        <v>22</v>
      </c>
      <c r="D4171" t="s">
        <v>23</v>
      </c>
      <c r="E4171" t="s">
        <v>5</v>
      </c>
      <c r="G4171" t="s">
        <v>24</v>
      </c>
      <c r="H4171">
        <v>2511852</v>
      </c>
      <c r="I4171">
        <v>2512076</v>
      </c>
      <c r="J4171" t="s">
        <v>25</v>
      </c>
      <c r="K4171" t="s">
        <v>9219</v>
      </c>
      <c r="L4171" t="s">
        <v>9219</v>
      </c>
      <c r="N4171" t="s">
        <v>9220</v>
      </c>
      <c r="P4171" s="1" t="s">
        <v>9216</v>
      </c>
      <c r="Q4171" t="s">
        <v>9217</v>
      </c>
      <c r="R4171">
        <v>225</v>
      </c>
      <c r="S4171">
        <v>74</v>
      </c>
    </row>
    <row r="4172" spans="1:20" x14ac:dyDescent="0.25">
      <c r="A4172" t="s">
        <v>20</v>
      </c>
      <c r="B4172" t="s">
        <v>21</v>
      </c>
      <c r="C4172" t="s">
        <v>22</v>
      </c>
      <c r="D4172" t="s">
        <v>23</v>
      </c>
      <c r="E4172" t="s">
        <v>5</v>
      </c>
      <c r="G4172" t="s">
        <v>24</v>
      </c>
      <c r="H4172">
        <v>2512244</v>
      </c>
      <c r="I4172">
        <v>2514343</v>
      </c>
      <c r="J4172" t="s">
        <v>25</v>
      </c>
      <c r="P4172" s="1" t="s">
        <v>9221</v>
      </c>
      <c r="Q4172" t="s">
        <v>9222</v>
      </c>
      <c r="R4172">
        <v>2100</v>
      </c>
      <c r="T4172" t="s">
        <v>9223</v>
      </c>
    </row>
    <row r="4173" spans="1:20" x14ac:dyDescent="0.25">
      <c r="A4173" t="s">
        <v>29</v>
      </c>
      <c r="B4173" t="s">
        <v>30</v>
      </c>
      <c r="C4173" t="s">
        <v>22</v>
      </c>
      <c r="D4173" t="s">
        <v>23</v>
      </c>
      <c r="E4173" t="s">
        <v>5</v>
      </c>
      <c r="G4173" t="s">
        <v>24</v>
      </c>
      <c r="H4173">
        <v>2512244</v>
      </c>
      <c r="I4173">
        <v>2514343</v>
      </c>
      <c r="J4173" t="s">
        <v>25</v>
      </c>
      <c r="K4173" t="s">
        <v>9224</v>
      </c>
      <c r="L4173" t="s">
        <v>9224</v>
      </c>
      <c r="N4173" t="s">
        <v>9225</v>
      </c>
      <c r="P4173" s="1" t="s">
        <v>9221</v>
      </c>
      <c r="Q4173" t="s">
        <v>9222</v>
      </c>
      <c r="R4173">
        <v>2100</v>
      </c>
      <c r="S4173">
        <v>699</v>
      </c>
    </row>
    <row r="4174" spans="1:20" x14ac:dyDescent="0.25">
      <c r="A4174" t="s">
        <v>20</v>
      </c>
      <c r="B4174" t="s">
        <v>21</v>
      </c>
      <c r="C4174" t="s">
        <v>22</v>
      </c>
      <c r="D4174" t="s">
        <v>23</v>
      </c>
      <c r="E4174" t="s">
        <v>5</v>
      </c>
      <c r="G4174" t="s">
        <v>24</v>
      </c>
      <c r="H4174">
        <v>2514401</v>
      </c>
      <c r="I4174">
        <v>2515474</v>
      </c>
      <c r="J4174" t="s">
        <v>71</v>
      </c>
      <c r="P4174" s="1" t="s">
        <v>9226</v>
      </c>
      <c r="Q4174" t="s">
        <v>9227</v>
      </c>
      <c r="R4174">
        <v>1074</v>
      </c>
    </row>
    <row r="4175" spans="1:20" x14ac:dyDescent="0.25">
      <c r="A4175" t="s">
        <v>29</v>
      </c>
      <c r="B4175" t="s">
        <v>30</v>
      </c>
      <c r="C4175" t="s">
        <v>22</v>
      </c>
      <c r="D4175" t="s">
        <v>23</v>
      </c>
      <c r="E4175" t="s">
        <v>5</v>
      </c>
      <c r="G4175" t="s">
        <v>24</v>
      </c>
      <c r="H4175">
        <v>2514401</v>
      </c>
      <c r="I4175">
        <v>2515474</v>
      </c>
      <c r="J4175" t="s">
        <v>71</v>
      </c>
      <c r="K4175" t="s">
        <v>9228</v>
      </c>
      <c r="L4175" t="s">
        <v>9228</v>
      </c>
      <c r="N4175" t="s">
        <v>9229</v>
      </c>
      <c r="P4175" s="1" t="s">
        <v>9226</v>
      </c>
      <c r="Q4175" t="s">
        <v>9227</v>
      </c>
      <c r="R4175">
        <v>1074</v>
      </c>
      <c r="S4175">
        <v>357</v>
      </c>
    </row>
    <row r="4176" spans="1:20" x14ac:dyDescent="0.25">
      <c r="A4176" t="s">
        <v>20</v>
      </c>
      <c r="B4176" t="s">
        <v>21</v>
      </c>
      <c r="C4176" t="s">
        <v>22</v>
      </c>
      <c r="D4176" t="s">
        <v>23</v>
      </c>
      <c r="E4176" t="s">
        <v>5</v>
      </c>
      <c r="G4176" t="s">
        <v>24</v>
      </c>
      <c r="H4176">
        <v>2515622</v>
      </c>
      <c r="I4176">
        <v>2517991</v>
      </c>
      <c r="J4176" t="s">
        <v>71</v>
      </c>
      <c r="P4176" s="1" t="s">
        <v>9230</v>
      </c>
      <c r="Q4176" t="s">
        <v>9231</v>
      </c>
      <c r="R4176">
        <v>2370</v>
      </c>
      <c r="T4176" t="s">
        <v>9232</v>
      </c>
    </row>
    <row r="4177" spans="1:20" x14ac:dyDescent="0.25">
      <c r="A4177" t="s">
        <v>29</v>
      </c>
      <c r="B4177" t="s">
        <v>30</v>
      </c>
      <c r="C4177" t="s">
        <v>22</v>
      </c>
      <c r="D4177" t="s">
        <v>23</v>
      </c>
      <c r="E4177" t="s">
        <v>5</v>
      </c>
      <c r="G4177" t="s">
        <v>24</v>
      </c>
      <c r="H4177">
        <v>2515622</v>
      </c>
      <c r="I4177">
        <v>2517991</v>
      </c>
      <c r="J4177" t="s">
        <v>71</v>
      </c>
      <c r="K4177" t="s">
        <v>9233</v>
      </c>
      <c r="L4177" t="s">
        <v>9233</v>
      </c>
      <c r="N4177" t="s">
        <v>2113</v>
      </c>
      <c r="P4177" s="1" t="s">
        <v>9230</v>
      </c>
      <c r="Q4177" t="s">
        <v>9231</v>
      </c>
      <c r="R4177">
        <v>2370</v>
      </c>
      <c r="S4177">
        <v>789</v>
      </c>
    </row>
    <row r="4178" spans="1:20" x14ac:dyDescent="0.25">
      <c r="A4178" t="s">
        <v>20</v>
      </c>
      <c r="B4178" t="s">
        <v>21</v>
      </c>
      <c r="C4178" t="s">
        <v>22</v>
      </c>
      <c r="D4178" t="s">
        <v>23</v>
      </c>
      <c r="E4178" t="s">
        <v>5</v>
      </c>
      <c r="G4178" t="s">
        <v>24</v>
      </c>
      <c r="H4178">
        <v>2518166</v>
      </c>
      <c r="I4178">
        <v>2518771</v>
      </c>
      <c r="J4178" t="s">
        <v>25</v>
      </c>
      <c r="P4178" s="1" t="s">
        <v>9234</v>
      </c>
      <c r="Q4178" t="s">
        <v>9235</v>
      </c>
      <c r="R4178">
        <v>606</v>
      </c>
      <c r="T4178" t="s">
        <v>9236</v>
      </c>
    </row>
    <row r="4179" spans="1:20" x14ac:dyDescent="0.25">
      <c r="A4179" t="s">
        <v>29</v>
      </c>
      <c r="B4179" t="s">
        <v>30</v>
      </c>
      <c r="C4179" t="s">
        <v>22</v>
      </c>
      <c r="D4179" t="s">
        <v>23</v>
      </c>
      <c r="E4179" t="s">
        <v>5</v>
      </c>
      <c r="G4179" t="s">
        <v>24</v>
      </c>
      <c r="H4179">
        <v>2518166</v>
      </c>
      <c r="I4179">
        <v>2518771</v>
      </c>
      <c r="J4179" t="s">
        <v>25</v>
      </c>
      <c r="K4179" t="s">
        <v>9237</v>
      </c>
      <c r="L4179" t="s">
        <v>9237</v>
      </c>
      <c r="N4179" t="s">
        <v>36</v>
      </c>
      <c r="P4179" s="1" t="s">
        <v>9234</v>
      </c>
      <c r="Q4179" t="s">
        <v>9235</v>
      </c>
      <c r="R4179">
        <v>606</v>
      </c>
      <c r="S4179">
        <v>201</v>
      </c>
    </row>
    <row r="4180" spans="1:20" x14ac:dyDescent="0.25">
      <c r="A4180" t="s">
        <v>20</v>
      </c>
      <c r="B4180" t="s">
        <v>21</v>
      </c>
      <c r="C4180" t="s">
        <v>22</v>
      </c>
      <c r="D4180" t="s">
        <v>23</v>
      </c>
      <c r="E4180" t="s">
        <v>5</v>
      </c>
      <c r="G4180" t="s">
        <v>24</v>
      </c>
      <c r="H4180">
        <v>2518791</v>
      </c>
      <c r="I4180">
        <v>2519522</v>
      </c>
      <c r="J4180" t="s">
        <v>25</v>
      </c>
      <c r="P4180" s="1" t="s">
        <v>9238</v>
      </c>
      <c r="Q4180" t="s">
        <v>9239</v>
      </c>
      <c r="R4180">
        <v>732</v>
      </c>
      <c r="T4180" t="s">
        <v>9240</v>
      </c>
    </row>
    <row r="4181" spans="1:20" x14ac:dyDescent="0.25">
      <c r="A4181" t="s">
        <v>29</v>
      </c>
      <c r="B4181" t="s">
        <v>30</v>
      </c>
      <c r="C4181" t="s">
        <v>22</v>
      </c>
      <c r="D4181" t="s">
        <v>23</v>
      </c>
      <c r="E4181" t="s">
        <v>5</v>
      </c>
      <c r="G4181" t="s">
        <v>24</v>
      </c>
      <c r="H4181">
        <v>2518791</v>
      </c>
      <c r="I4181">
        <v>2519522</v>
      </c>
      <c r="J4181" t="s">
        <v>25</v>
      </c>
      <c r="K4181" t="s">
        <v>9241</v>
      </c>
      <c r="L4181" t="s">
        <v>9241</v>
      </c>
      <c r="N4181" t="s">
        <v>9242</v>
      </c>
      <c r="P4181" s="1" t="s">
        <v>9238</v>
      </c>
      <c r="Q4181" t="s">
        <v>9239</v>
      </c>
      <c r="R4181">
        <v>732</v>
      </c>
      <c r="S4181">
        <v>243</v>
      </c>
    </row>
    <row r="4182" spans="1:20" x14ac:dyDescent="0.25">
      <c r="A4182" t="s">
        <v>20</v>
      </c>
      <c r="B4182" t="s">
        <v>21</v>
      </c>
      <c r="C4182" t="s">
        <v>22</v>
      </c>
      <c r="D4182" t="s">
        <v>23</v>
      </c>
      <c r="E4182" t="s">
        <v>5</v>
      </c>
      <c r="G4182" t="s">
        <v>24</v>
      </c>
      <c r="H4182">
        <v>2519596</v>
      </c>
      <c r="I4182">
        <v>2521116</v>
      </c>
      <c r="J4182" t="s">
        <v>25</v>
      </c>
      <c r="P4182" s="1" t="s">
        <v>9243</v>
      </c>
      <c r="Q4182" t="s">
        <v>9244</v>
      </c>
      <c r="R4182">
        <v>1521</v>
      </c>
      <c r="T4182" t="s">
        <v>9245</v>
      </c>
    </row>
    <row r="4183" spans="1:20" x14ac:dyDescent="0.25">
      <c r="A4183" t="s">
        <v>29</v>
      </c>
      <c r="B4183" t="s">
        <v>30</v>
      </c>
      <c r="C4183" t="s">
        <v>22</v>
      </c>
      <c r="D4183" t="s">
        <v>23</v>
      </c>
      <c r="E4183" t="s">
        <v>5</v>
      </c>
      <c r="G4183" t="s">
        <v>24</v>
      </c>
      <c r="H4183">
        <v>2519596</v>
      </c>
      <c r="I4183">
        <v>2521116</v>
      </c>
      <c r="J4183" t="s">
        <v>25</v>
      </c>
      <c r="K4183" t="s">
        <v>9246</v>
      </c>
      <c r="L4183" t="s">
        <v>9246</v>
      </c>
      <c r="N4183" t="s">
        <v>4664</v>
      </c>
      <c r="P4183" s="1" t="s">
        <v>9243</v>
      </c>
      <c r="Q4183" t="s">
        <v>9244</v>
      </c>
      <c r="R4183">
        <v>1521</v>
      </c>
      <c r="S4183">
        <v>506</v>
      </c>
    </row>
    <row r="4184" spans="1:20" x14ac:dyDescent="0.25">
      <c r="A4184" t="s">
        <v>20</v>
      </c>
      <c r="B4184" t="s">
        <v>21</v>
      </c>
      <c r="C4184" t="s">
        <v>22</v>
      </c>
      <c r="D4184" t="s">
        <v>23</v>
      </c>
      <c r="E4184" t="s">
        <v>5</v>
      </c>
      <c r="G4184" t="s">
        <v>24</v>
      </c>
      <c r="H4184">
        <v>2521199</v>
      </c>
      <c r="I4184">
        <v>2522854</v>
      </c>
      <c r="J4184" t="s">
        <v>71</v>
      </c>
      <c r="P4184" s="1" t="s">
        <v>9247</v>
      </c>
      <c r="Q4184" t="s">
        <v>9248</v>
      </c>
      <c r="R4184">
        <v>1656</v>
      </c>
      <c r="T4184" t="s">
        <v>9249</v>
      </c>
    </row>
    <row r="4185" spans="1:20" x14ac:dyDescent="0.25">
      <c r="A4185" t="s">
        <v>29</v>
      </c>
      <c r="B4185" t="s">
        <v>30</v>
      </c>
      <c r="C4185" t="s">
        <v>22</v>
      </c>
      <c r="D4185" t="s">
        <v>23</v>
      </c>
      <c r="E4185" t="s">
        <v>5</v>
      </c>
      <c r="G4185" t="s">
        <v>24</v>
      </c>
      <c r="H4185">
        <v>2521199</v>
      </c>
      <c r="I4185">
        <v>2522854</v>
      </c>
      <c r="J4185" t="s">
        <v>71</v>
      </c>
      <c r="K4185" t="s">
        <v>9250</v>
      </c>
      <c r="L4185" t="s">
        <v>9250</v>
      </c>
      <c r="N4185" t="s">
        <v>9251</v>
      </c>
      <c r="P4185" s="1" t="s">
        <v>9247</v>
      </c>
      <c r="Q4185" t="s">
        <v>9248</v>
      </c>
      <c r="R4185">
        <v>1656</v>
      </c>
      <c r="S4185">
        <v>551</v>
      </c>
    </row>
    <row r="4186" spans="1:20" x14ac:dyDescent="0.25">
      <c r="A4186" t="s">
        <v>20</v>
      </c>
      <c r="B4186" t="s">
        <v>21</v>
      </c>
      <c r="C4186" t="s">
        <v>22</v>
      </c>
      <c r="D4186" t="s">
        <v>23</v>
      </c>
      <c r="E4186" t="s">
        <v>5</v>
      </c>
      <c r="G4186" t="s">
        <v>24</v>
      </c>
      <c r="H4186">
        <v>2523021</v>
      </c>
      <c r="I4186">
        <v>2523869</v>
      </c>
      <c r="J4186" t="s">
        <v>25</v>
      </c>
      <c r="P4186" s="1" t="s">
        <v>9252</v>
      </c>
      <c r="Q4186" t="s">
        <v>9253</v>
      </c>
      <c r="R4186">
        <v>849</v>
      </c>
      <c r="T4186" t="s">
        <v>9254</v>
      </c>
    </row>
    <row r="4187" spans="1:20" x14ac:dyDescent="0.25">
      <c r="A4187" t="s">
        <v>29</v>
      </c>
      <c r="B4187" t="s">
        <v>30</v>
      </c>
      <c r="C4187" t="s">
        <v>22</v>
      </c>
      <c r="D4187" t="s">
        <v>23</v>
      </c>
      <c r="E4187" t="s">
        <v>5</v>
      </c>
      <c r="G4187" t="s">
        <v>24</v>
      </c>
      <c r="H4187">
        <v>2523021</v>
      </c>
      <c r="I4187">
        <v>2523869</v>
      </c>
      <c r="J4187" t="s">
        <v>25</v>
      </c>
      <c r="K4187" t="s">
        <v>9255</v>
      </c>
      <c r="L4187" t="s">
        <v>9255</v>
      </c>
      <c r="N4187" t="s">
        <v>3174</v>
      </c>
      <c r="P4187" s="1" t="s">
        <v>9252</v>
      </c>
      <c r="Q4187" t="s">
        <v>9253</v>
      </c>
      <c r="R4187">
        <v>849</v>
      </c>
      <c r="S4187">
        <v>282</v>
      </c>
    </row>
    <row r="4188" spans="1:20" x14ac:dyDescent="0.25">
      <c r="A4188" t="s">
        <v>20</v>
      </c>
      <c r="B4188" t="s">
        <v>21</v>
      </c>
      <c r="C4188" t="s">
        <v>22</v>
      </c>
      <c r="D4188" t="s">
        <v>23</v>
      </c>
      <c r="E4188" t="s">
        <v>5</v>
      </c>
      <c r="G4188" t="s">
        <v>24</v>
      </c>
      <c r="H4188">
        <v>2523866</v>
      </c>
      <c r="I4188">
        <v>2525029</v>
      </c>
      <c r="J4188" t="s">
        <v>25</v>
      </c>
      <c r="P4188" s="1" t="s">
        <v>9256</v>
      </c>
      <c r="Q4188" t="s">
        <v>9257</v>
      </c>
      <c r="R4188">
        <v>1164</v>
      </c>
      <c r="T4188" t="s">
        <v>9258</v>
      </c>
    </row>
    <row r="4189" spans="1:20" x14ac:dyDescent="0.25">
      <c r="A4189" t="s">
        <v>29</v>
      </c>
      <c r="B4189" t="s">
        <v>30</v>
      </c>
      <c r="C4189" t="s">
        <v>22</v>
      </c>
      <c r="D4189" t="s">
        <v>23</v>
      </c>
      <c r="E4189" t="s">
        <v>5</v>
      </c>
      <c r="G4189" t="s">
        <v>24</v>
      </c>
      <c r="H4189">
        <v>2523866</v>
      </c>
      <c r="I4189">
        <v>2525029</v>
      </c>
      <c r="J4189" t="s">
        <v>25</v>
      </c>
      <c r="K4189" t="s">
        <v>9259</v>
      </c>
      <c r="L4189" t="s">
        <v>9259</v>
      </c>
      <c r="N4189" t="s">
        <v>36</v>
      </c>
      <c r="P4189" s="1" t="s">
        <v>9256</v>
      </c>
      <c r="Q4189" t="s">
        <v>9257</v>
      </c>
      <c r="R4189">
        <v>1164</v>
      </c>
      <c r="S4189">
        <v>387</v>
      </c>
    </row>
    <row r="4190" spans="1:20" x14ac:dyDescent="0.25">
      <c r="A4190" t="s">
        <v>20</v>
      </c>
      <c r="B4190" t="s">
        <v>21</v>
      </c>
      <c r="C4190" t="s">
        <v>22</v>
      </c>
      <c r="D4190" t="s">
        <v>23</v>
      </c>
      <c r="E4190" t="s">
        <v>5</v>
      </c>
      <c r="G4190" t="s">
        <v>24</v>
      </c>
      <c r="H4190">
        <v>2525118</v>
      </c>
      <c r="I4190">
        <v>2525561</v>
      </c>
      <c r="J4190" t="s">
        <v>71</v>
      </c>
      <c r="P4190" s="1" t="s">
        <v>9260</v>
      </c>
      <c r="Q4190" t="s">
        <v>9261</v>
      </c>
      <c r="R4190">
        <v>444</v>
      </c>
    </row>
    <row r="4191" spans="1:20" x14ac:dyDescent="0.25">
      <c r="A4191" t="s">
        <v>29</v>
      </c>
      <c r="B4191" t="s">
        <v>30</v>
      </c>
      <c r="C4191" t="s">
        <v>22</v>
      </c>
      <c r="D4191" t="s">
        <v>23</v>
      </c>
      <c r="E4191" t="s">
        <v>5</v>
      </c>
      <c r="G4191" t="s">
        <v>24</v>
      </c>
      <c r="H4191">
        <v>2525118</v>
      </c>
      <c r="I4191">
        <v>2525561</v>
      </c>
      <c r="J4191" t="s">
        <v>71</v>
      </c>
      <c r="K4191" t="s">
        <v>9262</v>
      </c>
      <c r="L4191" t="s">
        <v>9262</v>
      </c>
      <c r="N4191" t="s">
        <v>36</v>
      </c>
      <c r="P4191" s="1" t="s">
        <v>9260</v>
      </c>
      <c r="Q4191" t="s">
        <v>9261</v>
      </c>
      <c r="R4191">
        <v>444</v>
      </c>
      <c r="S4191">
        <v>147</v>
      </c>
    </row>
    <row r="4192" spans="1:20" x14ac:dyDescent="0.25">
      <c r="A4192" t="s">
        <v>20</v>
      </c>
      <c r="B4192" t="s">
        <v>21</v>
      </c>
      <c r="C4192" t="s">
        <v>22</v>
      </c>
      <c r="D4192" t="s">
        <v>23</v>
      </c>
      <c r="E4192" t="s">
        <v>5</v>
      </c>
      <c r="G4192" t="s">
        <v>24</v>
      </c>
      <c r="H4192">
        <v>2525611</v>
      </c>
      <c r="I4192">
        <v>2526054</v>
      </c>
      <c r="J4192" t="s">
        <v>71</v>
      </c>
      <c r="P4192" s="1" t="s">
        <v>9263</v>
      </c>
      <c r="Q4192" t="s">
        <v>9264</v>
      </c>
      <c r="R4192">
        <v>444</v>
      </c>
      <c r="T4192" t="s">
        <v>9265</v>
      </c>
    </row>
    <row r="4193" spans="1:20" x14ac:dyDescent="0.25">
      <c r="A4193" t="s">
        <v>29</v>
      </c>
      <c r="B4193" t="s">
        <v>30</v>
      </c>
      <c r="C4193" t="s">
        <v>22</v>
      </c>
      <c r="D4193" t="s">
        <v>23</v>
      </c>
      <c r="E4193" t="s">
        <v>5</v>
      </c>
      <c r="G4193" t="s">
        <v>24</v>
      </c>
      <c r="H4193">
        <v>2525611</v>
      </c>
      <c r="I4193">
        <v>2526054</v>
      </c>
      <c r="J4193" t="s">
        <v>71</v>
      </c>
      <c r="K4193" t="s">
        <v>9266</v>
      </c>
      <c r="L4193" t="s">
        <v>9266</v>
      </c>
      <c r="N4193" t="s">
        <v>36</v>
      </c>
      <c r="P4193" s="1" t="s">
        <v>9263</v>
      </c>
      <c r="Q4193" t="s">
        <v>9264</v>
      </c>
      <c r="R4193">
        <v>444</v>
      </c>
      <c r="S4193">
        <v>147</v>
      </c>
    </row>
    <row r="4194" spans="1:20" x14ac:dyDescent="0.25">
      <c r="A4194" t="s">
        <v>20</v>
      </c>
      <c r="B4194" t="s">
        <v>21</v>
      </c>
      <c r="C4194" t="s">
        <v>22</v>
      </c>
      <c r="D4194" t="s">
        <v>23</v>
      </c>
      <c r="E4194" t="s">
        <v>5</v>
      </c>
      <c r="G4194" t="s">
        <v>24</v>
      </c>
      <c r="H4194">
        <v>2526057</v>
      </c>
      <c r="I4194">
        <v>2526722</v>
      </c>
      <c r="J4194" t="s">
        <v>71</v>
      </c>
      <c r="P4194" s="1" t="s">
        <v>9267</v>
      </c>
      <c r="Q4194" t="s">
        <v>9268</v>
      </c>
      <c r="R4194">
        <v>666</v>
      </c>
      <c r="T4194" t="s">
        <v>9269</v>
      </c>
    </row>
    <row r="4195" spans="1:20" x14ac:dyDescent="0.25">
      <c r="A4195" t="s">
        <v>29</v>
      </c>
      <c r="B4195" t="s">
        <v>30</v>
      </c>
      <c r="C4195" t="s">
        <v>22</v>
      </c>
      <c r="D4195" t="s">
        <v>23</v>
      </c>
      <c r="E4195" t="s">
        <v>5</v>
      </c>
      <c r="G4195" t="s">
        <v>24</v>
      </c>
      <c r="H4195">
        <v>2526057</v>
      </c>
      <c r="I4195">
        <v>2526722</v>
      </c>
      <c r="J4195" t="s">
        <v>71</v>
      </c>
      <c r="K4195" t="s">
        <v>9270</v>
      </c>
      <c r="L4195" t="s">
        <v>9270</v>
      </c>
      <c r="N4195" t="s">
        <v>9271</v>
      </c>
      <c r="P4195" s="1" t="s">
        <v>9267</v>
      </c>
      <c r="Q4195" t="s">
        <v>9268</v>
      </c>
      <c r="R4195">
        <v>666</v>
      </c>
      <c r="S4195">
        <v>221</v>
      </c>
    </row>
    <row r="4196" spans="1:20" x14ac:dyDescent="0.25">
      <c r="A4196" t="s">
        <v>20</v>
      </c>
      <c r="B4196" t="s">
        <v>21</v>
      </c>
      <c r="C4196" t="s">
        <v>22</v>
      </c>
      <c r="D4196" t="s">
        <v>23</v>
      </c>
      <c r="E4196" t="s">
        <v>5</v>
      </c>
      <c r="G4196" t="s">
        <v>24</v>
      </c>
      <c r="H4196">
        <v>2526738</v>
      </c>
      <c r="I4196">
        <v>2528171</v>
      </c>
      <c r="J4196" t="s">
        <v>71</v>
      </c>
      <c r="P4196" s="1" t="s">
        <v>9272</v>
      </c>
      <c r="Q4196" t="s">
        <v>9273</v>
      </c>
      <c r="R4196">
        <v>1434</v>
      </c>
      <c r="T4196" t="s">
        <v>9274</v>
      </c>
    </row>
    <row r="4197" spans="1:20" x14ac:dyDescent="0.25">
      <c r="A4197" t="s">
        <v>29</v>
      </c>
      <c r="B4197" t="s">
        <v>30</v>
      </c>
      <c r="C4197" t="s">
        <v>22</v>
      </c>
      <c r="D4197" t="s">
        <v>23</v>
      </c>
      <c r="E4197" t="s">
        <v>5</v>
      </c>
      <c r="G4197" t="s">
        <v>24</v>
      </c>
      <c r="H4197">
        <v>2526738</v>
      </c>
      <c r="I4197">
        <v>2528171</v>
      </c>
      <c r="J4197" t="s">
        <v>71</v>
      </c>
      <c r="K4197" t="s">
        <v>9275</v>
      </c>
      <c r="L4197" t="s">
        <v>9275</v>
      </c>
      <c r="N4197" t="s">
        <v>36</v>
      </c>
      <c r="P4197" s="1" t="s">
        <v>9272</v>
      </c>
      <c r="Q4197" t="s">
        <v>9273</v>
      </c>
      <c r="R4197">
        <v>1434</v>
      </c>
      <c r="S4197">
        <v>477</v>
      </c>
    </row>
    <row r="4198" spans="1:20" x14ac:dyDescent="0.25">
      <c r="A4198" t="s">
        <v>20</v>
      </c>
      <c r="B4198" t="s">
        <v>21</v>
      </c>
      <c r="C4198" t="s">
        <v>22</v>
      </c>
      <c r="D4198" t="s">
        <v>23</v>
      </c>
      <c r="E4198" t="s">
        <v>5</v>
      </c>
      <c r="G4198" t="s">
        <v>24</v>
      </c>
      <c r="H4198">
        <v>2528171</v>
      </c>
      <c r="I4198">
        <v>2529385</v>
      </c>
      <c r="J4198" t="s">
        <v>71</v>
      </c>
      <c r="P4198" s="1" t="s">
        <v>9276</v>
      </c>
      <c r="Q4198" t="s">
        <v>9277</v>
      </c>
      <c r="R4198">
        <v>1215</v>
      </c>
      <c r="T4198" t="s">
        <v>9278</v>
      </c>
    </row>
    <row r="4199" spans="1:20" x14ac:dyDescent="0.25">
      <c r="A4199" t="s">
        <v>29</v>
      </c>
      <c r="B4199" t="s">
        <v>30</v>
      </c>
      <c r="C4199" t="s">
        <v>22</v>
      </c>
      <c r="D4199" t="s">
        <v>23</v>
      </c>
      <c r="E4199" t="s">
        <v>5</v>
      </c>
      <c r="G4199" t="s">
        <v>24</v>
      </c>
      <c r="H4199">
        <v>2528171</v>
      </c>
      <c r="I4199">
        <v>2529385</v>
      </c>
      <c r="J4199" t="s">
        <v>71</v>
      </c>
      <c r="K4199" t="s">
        <v>9279</v>
      </c>
      <c r="L4199" t="s">
        <v>9279</v>
      </c>
      <c r="N4199" t="s">
        <v>2482</v>
      </c>
      <c r="P4199" s="1" t="s">
        <v>9276</v>
      </c>
      <c r="Q4199" t="s">
        <v>9277</v>
      </c>
      <c r="R4199">
        <v>1215</v>
      </c>
      <c r="S4199">
        <v>404</v>
      </c>
    </row>
    <row r="4200" spans="1:20" x14ac:dyDescent="0.25">
      <c r="A4200" t="s">
        <v>20</v>
      </c>
      <c r="B4200" t="s">
        <v>21</v>
      </c>
      <c r="C4200" t="s">
        <v>22</v>
      </c>
      <c r="D4200" t="s">
        <v>23</v>
      </c>
      <c r="E4200" t="s">
        <v>5</v>
      </c>
      <c r="G4200" t="s">
        <v>24</v>
      </c>
      <c r="H4200">
        <v>2529984</v>
      </c>
      <c r="I4200">
        <v>2530553</v>
      </c>
      <c r="J4200" t="s">
        <v>25</v>
      </c>
      <c r="P4200" s="1" t="s">
        <v>9280</v>
      </c>
      <c r="Q4200" t="s">
        <v>9281</v>
      </c>
      <c r="R4200">
        <v>570</v>
      </c>
      <c r="T4200" t="s">
        <v>9282</v>
      </c>
    </row>
    <row r="4201" spans="1:20" x14ac:dyDescent="0.25">
      <c r="A4201" t="s">
        <v>29</v>
      </c>
      <c r="B4201" t="s">
        <v>30</v>
      </c>
      <c r="C4201" t="s">
        <v>22</v>
      </c>
      <c r="D4201" t="s">
        <v>23</v>
      </c>
      <c r="E4201" t="s">
        <v>5</v>
      </c>
      <c r="G4201" t="s">
        <v>24</v>
      </c>
      <c r="H4201">
        <v>2529984</v>
      </c>
      <c r="I4201">
        <v>2530553</v>
      </c>
      <c r="J4201" t="s">
        <v>25</v>
      </c>
      <c r="K4201" t="s">
        <v>9283</v>
      </c>
      <c r="L4201" t="s">
        <v>9283</v>
      </c>
      <c r="N4201" t="s">
        <v>9284</v>
      </c>
      <c r="P4201" s="1" t="s">
        <v>9280</v>
      </c>
      <c r="Q4201" t="s">
        <v>9281</v>
      </c>
      <c r="R4201">
        <v>570</v>
      </c>
      <c r="S4201">
        <v>189</v>
      </c>
    </row>
    <row r="4202" spans="1:20" x14ac:dyDescent="0.25">
      <c r="A4202" t="s">
        <v>20</v>
      </c>
      <c r="B4202" t="s">
        <v>21</v>
      </c>
      <c r="C4202" t="s">
        <v>22</v>
      </c>
      <c r="D4202" t="s">
        <v>23</v>
      </c>
      <c r="E4202" t="s">
        <v>5</v>
      </c>
      <c r="G4202" t="s">
        <v>24</v>
      </c>
      <c r="H4202">
        <v>2530960</v>
      </c>
      <c r="I4202">
        <v>2533194</v>
      </c>
      <c r="J4202" t="s">
        <v>25</v>
      </c>
      <c r="P4202" s="1" t="s">
        <v>9285</v>
      </c>
      <c r="Q4202" t="s">
        <v>9286</v>
      </c>
      <c r="R4202">
        <v>2235</v>
      </c>
      <c r="T4202" t="s">
        <v>9287</v>
      </c>
    </row>
    <row r="4203" spans="1:20" x14ac:dyDescent="0.25">
      <c r="A4203" t="s">
        <v>29</v>
      </c>
      <c r="B4203" t="s">
        <v>30</v>
      </c>
      <c r="C4203" t="s">
        <v>22</v>
      </c>
      <c r="D4203" t="s">
        <v>23</v>
      </c>
      <c r="E4203" t="s">
        <v>5</v>
      </c>
      <c r="G4203" t="s">
        <v>24</v>
      </c>
      <c r="H4203">
        <v>2530960</v>
      </c>
      <c r="I4203">
        <v>2533194</v>
      </c>
      <c r="J4203" t="s">
        <v>25</v>
      </c>
      <c r="K4203" t="s">
        <v>9288</v>
      </c>
      <c r="L4203" t="s">
        <v>9288</v>
      </c>
      <c r="N4203" t="s">
        <v>9289</v>
      </c>
      <c r="P4203" s="1" t="s">
        <v>9285</v>
      </c>
      <c r="Q4203" t="s">
        <v>9286</v>
      </c>
      <c r="R4203">
        <v>2235</v>
      </c>
      <c r="S4203">
        <v>744</v>
      </c>
    </row>
    <row r="4204" spans="1:20" x14ac:dyDescent="0.25">
      <c r="A4204" t="s">
        <v>20</v>
      </c>
      <c r="B4204" t="s">
        <v>21</v>
      </c>
      <c r="C4204" t="s">
        <v>22</v>
      </c>
      <c r="D4204" t="s">
        <v>23</v>
      </c>
      <c r="E4204" t="s">
        <v>5</v>
      </c>
      <c r="G4204" t="s">
        <v>24</v>
      </c>
      <c r="H4204">
        <v>2533210</v>
      </c>
      <c r="I4204">
        <v>2533887</v>
      </c>
      <c r="J4204" t="s">
        <v>25</v>
      </c>
      <c r="P4204" s="1" t="s">
        <v>9290</v>
      </c>
      <c r="Q4204" t="s">
        <v>9291</v>
      </c>
      <c r="R4204">
        <v>678</v>
      </c>
      <c r="T4204" t="s">
        <v>9292</v>
      </c>
    </row>
    <row r="4205" spans="1:20" x14ac:dyDescent="0.25">
      <c r="A4205" t="s">
        <v>29</v>
      </c>
      <c r="B4205" t="s">
        <v>30</v>
      </c>
      <c r="C4205" t="s">
        <v>22</v>
      </c>
      <c r="D4205" t="s">
        <v>23</v>
      </c>
      <c r="E4205" t="s">
        <v>5</v>
      </c>
      <c r="G4205" t="s">
        <v>24</v>
      </c>
      <c r="H4205">
        <v>2533210</v>
      </c>
      <c r="I4205">
        <v>2533887</v>
      </c>
      <c r="J4205" t="s">
        <v>25</v>
      </c>
      <c r="K4205" t="s">
        <v>9293</v>
      </c>
      <c r="L4205" t="s">
        <v>9293</v>
      </c>
      <c r="N4205" t="s">
        <v>3721</v>
      </c>
      <c r="P4205" s="1" t="s">
        <v>9290</v>
      </c>
      <c r="Q4205" t="s">
        <v>9291</v>
      </c>
      <c r="R4205">
        <v>678</v>
      </c>
      <c r="S4205">
        <v>225</v>
      </c>
    </row>
    <row r="4206" spans="1:20" x14ac:dyDescent="0.25">
      <c r="A4206" t="s">
        <v>20</v>
      </c>
      <c r="B4206" t="s">
        <v>21</v>
      </c>
      <c r="C4206" t="s">
        <v>22</v>
      </c>
      <c r="D4206" t="s">
        <v>23</v>
      </c>
      <c r="E4206" t="s">
        <v>5</v>
      </c>
      <c r="G4206" t="s">
        <v>24</v>
      </c>
      <c r="H4206">
        <v>2533884</v>
      </c>
      <c r="I4206">
        <v>2535248</v>
      </c>
      <c r="J4206" t="s">
        <v>25</v>
      </c>
      <c r="P4206" s="1" t="s">
        <v>9294</v>
      </c>
      <c r="Q4206" t="s">
        <v>9295</v>
      </c>
      <c r="R4206">
        <v>1365</v>
      </c>
      <c r="T4206" t="s">
        <v>9296</v>
      </c>
    </row>
    <row r="4207" spans="1:20" x14ac:dyDescent="0.25">
      <c r="A4207" t="s">
        <v>29</v>
      </c>
      <c r="B4207" t="s">
        <v>30</v>
      </c>
      <c r="C4207" t="s">
        <v>22</v>
      </c>
      <c r="D4207" t="s">
        <v>23</v>
      </c>
      <c r="E4207" t="s">
        <v>5</v>
      </c>
      <c r="G4207" t="s">
        <v>24</v>
      </c>
      <c r="H4207">
        <v>2533884</v>
      </c>
      <c r="I4207">
        <v>2535248</v>
      </c>
      <c r="J4207" t="s">
        <v>25</v>
      </c>
      <c r="K4207" t="s">
        <v>9297</v>
      </c>
      <c r="L4207" t="s">
        <v>9297</v>
      </c>
      <c r="N4207" t="s">
        <v>3716</v>
      </c>
      <c r="P4207" s="1" t="s">
        <v>9294</v>
      </c>
      <c r="Q4207" t="s">
        <v>9295</v>
      </c>
      <c r="R4207">
        <v>1365</v>
      </c>
      <c r="S4207">
        <v>454</v>
      </c>
    </row>
    <row r="4208" spans="1:20" x14ac:dyDescent="0.25">
      <c r="A4208" t="s">
        <v>20</v>
      </c>
      <c r="B4208" t="s">
        <v>21</v>
      </c>
      <c r="C4208" t="s">
        <v>22</v>
      </c>
      <c r="D4208" t="s">
        <v>23</v>
      </c>
      <c r="E4208" t="s">
        <v>5</v>
      </c>
      <c r="G4208" t="s">
        <v>24</v>
      </c>
      <c r="H4208">
        <v>2535330</v>
      </c>
      <c r="I4208">
        <v>2535632</v>
      </c>
      <c r="J4208" t="s">
        <v>25</v>
      </c>
      <c r="P4208" s="1" t="s">
        <v>9298</v>
      </c>
      <c r="Q4208" t="s">
        <v>9299</v>
      </c>
      <c r="R4208">
        <v>303</v>
      </c>
    </row>
    <row r="4209" spans="1:20" x14ac:dyDescent="0.25">
      <c r="A4209" t="s">
        <v>29</v>
      </c>
      <c r="B4209" t="s">
        <v>30</v>
      </c>
      <c r="C4209" t="s">
        <v>22</v>
      </c>
      <c r="D4209" t="s">
        <v>23</v>
      </c>
      <c r="E4209" t="s">
        <v>5</v>
      </c>
      <c r="G4209" t="s">
        <v>24</v>
      </c>
      <c r="H4209">
        <v>2535330</v>
      </c>
      <c r="I4209">
        <v>2535632</v>
      </c>
      <c r="J4209" t="s">
        <v>25</v>
      </c>
      <c r="K4209" t="s">
        <v>9300</v>
      </c>
      <c r="L4209" t="s">
        <v>9300</v>
      </c>
      <c r="N4209" t="s">
        <v>36</v>
      </c>
      <c r="P4209" s="1" t="s">
        <v>9298</v>
      </c>
      <c r="Q4209" t="s">
        <v>9299</v>
      </c>
      <c r="R4209">
        <v>303</v>
      </c>
      <c r="S4209">
        <v>100</v>
      </c>
    </row>
    <row r="4210" spans="1:20" x14ac:dyDescent="0.25">
      <c r="A4210" t="s">
        <v>20</v>
      </c>
      <c r="B4210" t="s">
        <v>21</v>
      </c>
      <c r="C4210" t="s">
        <v>22</v>
      </c>
      <c r="D4210" t="s">
        <v>23</v>
      </c>
      <c r="E4210" t="s">
        <v>5</v>
      </c>
      <c r="G4210" t="s">
        <v>24</v>
      </c>
      <c r="H4210">
        <v>2535642</v>
      </c>
      <c r="I4210">
        <v>2536328</v>
      </c>
      <c r="J4210" t="s">
        <v>71</v>
      </c>
      <c r="O4210" t="s">
        <v>9301</v>
      </c>
      <c r="P4210" s="1" t="s">
        <v>9302</v>
      </c>
      <c r="Q4210" t="s">
        <v>9303</v>
      </c>
      <c r="R4210">
        <v>687</v>
      </c>
      <c r="T4210" t="s">
        <v>9304</v>
      </c>
    </row>
    <row r="4211" spans="1:20" x14ac:dyDescent="0.25">
      <c r="A4211" t="s">
        <v>29</v>
      </c>
      <c r="B4211" t="s">
        <v>30</v>
      </c>
      <c r="C4211" t="s">
        <v>22</v>
      </c>
      <c r="D4211" t="s">
        <v>23</v>
      </c>
      <c r="E4211" t="s">
        <v>5</v>
      </c>
      <c r="G4211" t="s">
        <v>24</v>
      </c>
      <c r="H4211">
        <v>2535642</v>
      </c>
      <c r="I4211">
        <v>2536328</v>
      </c>
      <c r="J4211" t="s">
        <v>71</v>
      </c>
      <c r="K4211" t="s">
        <v>9305</v>
      </c>
      <c r="L4211" t="s">
        <v>9305</v>
      </c>
      <c r="N4211" t="s">
        <v>9306</v>
      </c>
      <c r="O4211" t="s">
        <v>9301</v>
      </c>
      <c r="P4211" s="1" t="s">
        <v>9302</v>
      </c>
      <c r="Q4211" t="s">
        <v>9303</v>
      </c>
      <c r="R4211">
        <v>687</v>
      </c>
      <c r="S4211">
        <v>228</v>
      </c>
    </row>
    <row r="4212" spans="1:20" x14ac:dyDescent="0.25">
      <c r="A4212" t="s">
        <v>20</v>
      </c>
      <c r="B4212" t="s">
        <v>21</v>
      </c>
      <c r="C4212" t="s">
        <v>22</v>
      </c>
      <c r="D4212" t="s">
        <v>23</v>
      </c>
      <c r="E4212" t="s">
        <v>5</v>
      </c>
      <c r="G4212" t="s">
        <v>24</v>
      </c>
      <c r="H4212">
        <v>2536328</v>
      </c>
      <c r="I4212">
        <v>2537086</v>
      </c>
      <c r="J4212" t="s">
        <v>71</v>
      </c>
      <c r="O4212" t="s">
        <v>9307</v>
      </c>
      <c r="P4212" s="1" t="s">
        <v>9308</v>
      </c>
      <c r="Q4212" t="s">
        <v>9309</v>
      </c>
      <c r="R4212">
        <v>759</v>
      </c>
      <c r="T4212" t="s">
        <v>9310</v>
      </c>
    </row>
    <row r="4213" spans="1:20" x14ac:dyDescent="0.25">
      <c r="A4213" t="s">
        <v>29</v>
      </c>
      <c r="B4213" t="s">
        <v>30</v>
      </c>
      <c r="C4213" t="s">
        <v>22</v>
      </c>
      <c r="D4213" t="s">
        <v>23</v>
      </c>
      <c r="E4213" t="s">
        <v>5</v>
      </c>
      <c r="G4213" t="s">
        <v>24</v>
      </c>
      <c r="H4213">
        <v>2536328</v>
      </c>
      <c r="I4213">
        <v>2537086</v>
      </c>
      <c r="J4213" t="s">
        <v>71</v>
      </c>
      <c r="K4213" t="s">
        <v>9311</v>
      </c>
      <c r="L4213" t="s">
        <v>9311</v>
      </c>
      <c r="N4213" t="s">
        <v>9312</v>
      </c>
      <c r="O4213" t="s">
        <v>9307</v>
      </c>
      <c r="P4213" s="1" t="s">
        <v>9308</v>
      </c>
      <c r="Q4213" t="s">
        <v>9309</v>
      </c>
      <c r="R4213">
        <v>759</v>
      </c>
      <c r="S4213">
        <v>252</v>
      </c>
    </row>
    <row r="4214" spans="1:20" x14ac:dyDescent="0.25">
      <c r="A4214" t="s">
        <v>20</v>
      </c>
      <c r="B4214" t="s">
        <v>21</v>
      </c>
      <c r="C4214" t="s">
        <v>22</v>
      </c>
      <c r="D4214" t="s">
        <v>23</v>
      </c>
      <c r="E4214" t="s">
        <v>5</v>
      </c>
      <c r="G4214" t="s">
        <v>24</v>
      </c>
      <c r="H4214">
        <v>2537086</v>
      </c>
      <c r="I4214">
        <v>2537919</v>
      </c>
      <c r="J4214" t="s">
        <v>71</v>
      </c>
      <c r="O4214" t="s">
        <v>9313</v>
      </c>
      <c r="P4214" s="1" t="s">
        <v>9314</v>
      </c>
      <c r="Q4214" t="s">
        <v>9315</v>
      </c>
      <c r="R4214">
        <v>834</v>
      </c>
      <c r="T4214" t="s">
        <v>9316</v>
      </c>
    </row>
    <row r="4215" spans="1:20" x14ac:dyDescent="0.25">
      <c r="A4215" t="s">
        <v>29</v>
      </c>
      <c r="B4215" t="s">
        <v>30</v>
      </c>
      <c r="C4215" t="s">
        <v>22</v>
      </c>
      <c r="D4215" t="s">
        <v>23</v>
      </c>
      <c r="E4215" t="s">
        <v>5</v>
      </c>
      <c r="G4215" t="s">
        <v>24</v>
      </c>
      <c r="H4215">
        <v>2537086</v>
      </c>
      <c r="I4215">
        <v>2537919</v>
      </c>
      <c r="J4215" t="s">
        <v>71</v>
      </c>
      <c r="K4215" t="s">
        <v>9317</v>
      </c>
      <c r="L4215" t="s">
        <v>9317</v>
      </c>
      <c r="N4215" t="s">
        <v>9318</v>
      </c>
      <c r="O4215" t="s">
        <v>9313</v>
      </c>
      <c r="P4215" s="1" t="s">
        <v>9314</v>
      </c>
      <c r="Q4215" t="s">
        <v>9315</v>
      </c>
      <c r="R4215">
        <v>834</v>
      </c>
      <c r="S4215">
        <v>277</v>
      </c>
    </row>
    <row r="4216" spans="1:20" x14ac:dyDescent="0.25">
      <c r="A4216" t="s">
        <v>20</v>
      </c>
      <c r="B4216" t="s">
        <v>21</v>
      </c>
      <c r="C4216" t="s">
        <v>22</v>
      </c>
      <c r="D4216" t="s">
        <v>23</v>
      </c>
      <c r="E4216" t="s">
        <v>5</v>
      </c>
      <c r="G4216" t="s">
        <v>24</v>
      </c>
      <c r="H4216">
        <v>2537916</v>
      </c>
      <c r="I4216">
        <v>2538788</v>
      </c>
      <c r="J4216" t="s">
        <v>71</v>
      </c>
      <c r="O4216" t="s">
        <v>9319</v>
      </c>
      <c r="P4216" s="1" t="s">
        <v>9320</v>
      </c>
      <c r="Q4216" t="s">
        <v>9321</v>
      </c>
      <c r="R4216">
        <v>873</v>
      </c>
      <c r="T4216" t="s">
        <v>9322</v>
      </c>
    </row>
    <row r="4217" spans="1:20" x14ac:dyDescent="0.25">
      <c r="A4217" t="s">
        <v>29</v>
      </c>
      <c r="B4217" t="s">
        <v>30</v>
      </c>
      <c r="C4217" t="s">
        <v>22</v>
      </c>
      <c r="D4217" t="s">
        <v>23</v>
      </c>
      <c r="E4217" t="s">
        <v>5</v>
      </c>
      <c r="G4217" t="s">
        <v>24</v>
      </c>
      <c r="H4217">
        <v>2537916</v>
      </c>
      <c r="I4217">
        <v>2538788</v>
      </c>
      <c r="J4217" t="s">
        <v>71</v>
      </c>
      <c r="K4217" t="s">
        <v>9323</v>
      </c>
      <c r="L4217" t="s">
        <v>9323</v>
      </c>
      <c r="N4217" t="s">
        <v>9324</v>
      </c>
      <c r="O4217" t="s">
        <v>9319</v>
      </c>
      <c r="P4217" s="1" t="s">
        <v>9320</v>
      </c>
      <c r="Q4217" t="s">
        <v>9321</v>
      </c>
      <c r="R4217">
        <v>873</v>
      </c>
      <c r="S4217">
        <v>290</v>
      </c>
    </row>
    <row r="4218" spans="1:20" x14ac:dyDescent="0.25">
      <c r="A4218" t="s">
        <v>20</v>
      </c>
      <c r="B4218" t="s">
        <v>21</v>
      </c>
      <c r="C4218" t="s">
        <v>22</v>
      </c>
      <c r="D4218" t="s">
        <v>23</v>
      </c>
      <c r="E4218" t="s">
        <v>5</v>
      </c>
      <c r="G4218" t="s">
        <v>24</v>
      </c>
      <c r="H4218">
        <v>2538793</v>
      </c>
      <c r="I4218">
        <v>2539809</v>
      </c>
      <c r="J4218" t="s">
        <v>71</v>
      </c>
      <c r="P4218" s="1" t="s">
        <v>9325</v>
      </c>
      <c r="Q4218" t="s">
        <v>9326</v>
      </c>
      <c r="R4218">
        <v>1017</v>
      </c>
      <c r="T4218" t="s">
        <v>9327</v>
      </c>
    </row>
    <row r="4219" spans="1:20" x14ac:dyDescent="0.25">
      <c r="A4219" t="s">
        <v>29</v>
      </c>
      <c r="B4219" t="s">
        <v>30</v>
      </c>
      <c r="C4219" t="s">
        <v>22</v>
      </c>
      <c r="D4219" t="s">
        <v>23</v>
      </c>
      <c r="E4219" t="s">
        <v>5</v>
      </c>
      <c r="G4219" t="s">
        <v>24</v>
      </c>
      <c r="H4219">
        <v>2538793</v>
      </c>
      <c r="I4219">
        <v>2539809</v>
      </c>
      <c r="J4219" t="s">
        <v>71</v>
      </c>
      <c r="K4219" t="s">
        <v>9328</v>
      </c>
      <c r="L4219" t="s">
        <v>9328</v>
      </c>
      <c r="N4219" t="s">
        <v>36</v>
      </c>
      <c r="P4219" s="1" t="s">
        <v>9325</v>
      </c>
      <c r="Q4219" t="s">
        <v>9326</v>
      </c>
      <c r="R4219">
        <v>1017</v>
      </c>
      <c r="S4219">
        <v>338</v>
      </c>
    </row>
    <row r="4220" spans="1:20" x14ac:dyDescent="0.25">
      <c r="A4220" t="s">
        <v>20</v>
      </c>
      <c r="B4220" t="s">
        <v>21</v>
      </c>
      <c r="C4220" t="s">
        <v>22</v>
      </c>
      <c r="D4220" t="s">
        <v>23</v>
      </c>
      <c r="E4220" t="s">
        <v>5</v>
      </c>
      <c r="G4220" t="s">
        <v>24</v>
      </c>
      <c r="H4220">
        <v>2540031</v>
      </c>
      <c r="I4220">
        <v>2540912</v>
      </c>
      <c r="J4220" t="s">
        <v>25</v>
      </c>
      <c r="P4220" s="1" t="s">
        <v>9329</v>
      </c>
      <c r="Q4220" t="s">
        <v>9330</v>
      </c>
      <c r="R4220">
        <v>882</v>
      </c>
      <c r="T4220" t="s">
        <v>9331</v>
      </c>
    </row>
    <row r="4221" spans="1:20" x14ac:dyDescent="0.25">
      <c r="A4221" t="s">
        <v>29</v>
      </c>
      <c r="B4221" t="s">
        <v>30</v>
      </c>
      <c r="C4221" t="s">
        <v>22</v>
      </c>
      <c r="D4221" t="s">
        <v>23</v>
      </c>
      <c r="E4221" t="s">
        <v>5</v>
      </c>
      <c r="G4221" t="s">
        <v>24</v>
      </c>
      <c r="H4221">
        <v>2540031</v>
      </c>
      <c r="I4221">
        <v>2540912</v>
      </c>
      <c r="J4221" t="s">
        <v>25</v>
      </c>
      <c r="K4221" t="s">
        <v>9332</v>
      </c>
      <c r="L4221" t="s">
        <v>9332</v>
      </c>
      <c r="N4221" t="s">
        <v>9333</v>
      </c>
      <c r="P4221" s="1" t="s">
        <v>9329</v>
      </c>
      <c r="Q4221" t="s">
        <v>9330</v>
      </c>
      <c r="R4221">
        <v>882</v>
      </c>
      <c r="S4221">
        <v>293</v>
      </c>
    </row>
    <row r="4222" spans="1:20" x14ac:dyDescent="0.25">
      <c r="A4222" t="s">
        <v>20</v>
      </c>
      <c r="B4222" t="s">
        <v>21</v>
      </c>
      <c r="C4222" t="s">
        <v>22</v>
      </c>
      <c r="D4222" t="s">
        <v>23</v>
      </c>
      <c r="E4222" t="s">
        <v>5</v>
      </c>
      <c r="G4222" t="s">
        <v>24</v>
      </c>
      <c r="H4222">
        <v>2541088</v>
      </c>
      <c r="I4222">
        <v>2541600</v>
      </c>
      <c r="J4222" t="s">
        <v>71</v>
      </c>
      <c r="P4222" s="1" t="s">
        <v>9334</v>
      </c>
      <c r="Q4222" t="s">
        <v>9335</v>
      </c>
      <c r="R4222">
        <v>513</v>
      </c>
      <c r="T4222" t="s">
        <v>9336</v>
      </c>
    </row>
    <row r="4223" spans="1:20" x14ac:dyDescent="0.25">
      <c r="A4223" t="s">
        <v>29</v>
      </c>
      <c r="B4223" t="s">
        <v>30</v>
      </c>
      <c r="C4223" t="s">
        <v>22</v>
      </c>
      <c r="D4223" t="s">
        <v>23</v>
      </c>
      <c r="E4223" t="s">
        <v>5</v>
      </c>
      <c r="G4223" t="s">
        <v>24</v>
      </c>
      <c r="H4223">
        <v>2541088</v>
      </c>
      <c r="I4223">
        <v>2541600</v>
      </c>
      <c r="J4223" t="s">
        <v>71</v>
      </c>
      <c r="K4223" t="s">
        <v>9337</v>
      </c>
      <c r="L4223" t="s">
        <v>9337</v>
      </c>
      <c r="N4223" t="s">
        <v>4682</v>
      </c>
      <c r="P4223" s="1" t="s">
        <v>9334</v>
      </c>
      <c r="Q4223" t="s">
        <v>9335</v>
      </c>
      <c r="R4223">
        <v>513</v>
      </c>
      <c r="S4223">
        <v>170</v>
      </c>
    </row>
    <row r="4224" spans="1:20" x14ac:dyDescent="0.25">
      <c r="A4224" t="s">
        <v>20</v>
      </c>
      <c r="B4224" t="s">
        <v>21</v>
      </c>
      <c r="C4224" t="s">
        <v>22</v>
      </c>
      <c r="D4224" t="s">
        <v>23</v>
      </c>
      <c r="E4224" t="s">
        <v>5</v>
      </c>
      <c r="G4224" t="s">
        <v>24</v>
      </c>
      <c r="H4224">
        <v>2542033</v>
      </c>
      <c r="I4224">
        <v>2542869</v>
      </c>
      <c r="J4224" t="s">
        <v>25</v>
      </c>
      <c r="P4224" s="1" t="s">
        <v>9338</v>
      </c>
      <c r="Q4224" t="s">
        <v>9339</v>
      </c>
      <c r="R4224">
        <v>837</v>
      </c>
      <c r="T4224" t="s">
        <v>9340</v>
      </c>
    </row>
    <row r="4225" spans="1:20" x14ac:dyDescent="0.25">
      <c r="A4225" t="s">
        <v>29</v>
      </c>
      <c r="B4225" t="s">
        <v>30</v>
      </c>
      <c r="C4225" t="s">
        <v>22</v>
      </c>
      <c r="D4225" t="s">
        <v>23</v>
      </c>
      <c r="E4225" t="s">
        <v>5</v>
      </c>
      <c r="G4225" t="s">
        <v>24</v>
      </c>
      <c r="H4225">
        <v>2542033</v>
      </c>
      <c r="I4225">
        <v>2542869</v>
      </c>
      <c r="J4225" t="s">
        <v>25</v>
      </c>
      <c r="K4225" t="s">
        <v>9341</v>
      </c>
      <c r="L4225" t="s">
        <v>9341</v>
      </c>
      <c r="N4225" t="s">
        <v>9342</v>
      </c>
      <c r="P4225" s="1" t="s">
        <v>9338</v>
      </c>
      <c r="Q4225" t="s">
        <v>9339</v>
      </c>
      <c r="R4225">
        <v>837</v>
      </c>
      <c r="S4225">
        <v>278</v>
      </c>
    </row>
    <row r="4226" spans="1:20" x14ac:dyDescent="0.25">
      <c r="A4226" t="s">
        <v>20</v>
      </c>
      <c r="B4226" t="s">
        <v>21</v>
      </c>
      <c r="C4226" t="s">
        <v>22</v>
      </c>
      <c r="D4226" t="s">
        <v>23</v>
      </c>
      <c r="E4226" t="s">
        <v>5</v>
      </c>
      <c r="G4226" t="s">
        <v>24</v>
      </c>
      <c r="H4226">
        <v>2542979</v>
      </c>
      <c r="I4226">
        <v>2544196</v>
      </c>
      <c r="J4226" t="s">
        <v>25</v>
      </c>
      <c r="P4226" s="1" t="s">
        <v>9343</v>
      </c>
      <c r="Q4226" t="s">
        <v>9344</v>
      </c>
      <c r="R4226">
        <v>1218</v>
      </c>
      <c r="T4226" t="s">
        <v>9345</v>
      </c>
    </row>
    <row r="4227" spans="1:20" x14ac:dyDescent="0.25">
      <c r="A4227" t="s">
        <v>29</v>
      </c>
      <c r="B4227" t="s">
        <v>30</v>
      </c>
      <c r="C4227" t="s">
        <v>22</v>
      </c>
      <c r="D4227" t="s">
        <v>23</v>
      </c>
      <c r="E4227" t="s">
        <v>5</v>
      </c>
      <c r="G4227" t="s">
        <v>24</v>
      </c>
      <c r="H4227">
        <v>2542979</v>
      </c>
      <c r="I4227">
        <v>2544196</v>
      </c>
      <c r="J4227" t="s">
        <v>25</v>
      </c>
      <c r="K4227" t="s">
        <v>9346</v>
      </c>
      <c r="L4227" t="s">
        <v>9346</v>
      </c>
      <c r="N4227" t="s">
        <v>3453</v>
      </c>
      <c r="P4227" s="1" t="s">
        <v>9343</v>
      </c>
      <c r="Q4227" t="s">
        <v>9344</v>
      </c>
      <c r="R4227">
        <v>1218</v>
      </c>
      <c r="S4227">
        <v>405</v>
      </c>
    </row>
    <row r="4228" spans="1:20" x14ac:dyDescent="0.25">
      <c r="A4228" t="s">
        <v>20</v>
      </c>
      <c r="B4228" t="s">
        <v>21</v>
      </c>
      <c r="C4228" t="s">
        <v>22</v>
      </c>
      <c r="D4228" t="s">
        <v>23</v>
      </c>
      <c r="E4228" t="s">
        <v>5</v>
      </c>
      <c r="G4228" t="s">
        <v>24</v>
      </c>
      <c r="H4228">
        <v>2544258</v>
      </c>
      <c r="I4228">
        <v>2545061</v>
      </c>
      <c r="J4228" t="s">
        <v>25</v>
      </c>
      <c r="P4228" s="1" t="s">
        <v>9347</v>
      </c>
      <c r="Q4228" t="s">
        <v>9348</v>
      </c>
      <c r="R4228">
        <v>804</v>
      </c>
      <c r="T4228" t="s">
        <v>9349</v>
      </c>
    </row>
    <row r="4229" spans="1:20" x14ac:dyDescent="0.25">
      <c r="A4229" t="s">
        <v>29</v>
      </c>
      <c r="B4229" t="s">
        <v>30</v>
      </c>
      <c r="C4229" t="s">
        <v>22</v>
      </c>
      <c r="D4229" t="s">
        <v>23</v>
      </c>
      <c r="E4229" t="s">
        <v>5</v>
      </c>
      <c r="G4229" t="s">
        <v>24</v>
      </c>
      <c r="H4229">
        <v>2544258</v>
      </c>
      <c r="I4229">
        <v>2545061</v>
      </c>
      <c r="J4229" t="s">
        <v>25</v>
      </c>
      <c r="K4229" t="s">
        <v>9350</v>
      </c>
      <c r="L4229" t="s">
        <v>9350</v>
      </c>
      <c r="N4229" t="s">
        <v>6672</v>
      </c>
      <c r="P4229" s="1" t="s">
        <v>9347</v>
      </c>
      <c r="Q4229" t="s">
        <v>9348</v>
      </c>
      <c r="R4229">
        <v>804</v>
      </c>
      <c r="S4229">
        <v>267</v>
      </c>
    </row>
    <row r="4230" spans="1:20" x14ac:dyDescent="0.25">
      <c r="A4230" t="s">
        <v>20</v>
      </c>
      <c r="B4230" t="s">
        <v>21</v>
      </c>
      <c r="C4230" t="s">
        <v>22</v>
      </c>
      <c r="D4230" t="s">
        <v>23</v>
      </c>
      <c r="E4230" t="s">
        <v>5</v>
      </c>
      <c r="G4230" t="s">
        <v>24</v>
      </c>
      <c r="H4230">
        <v>2545085</v>
      </c>
      <c r="I4230">
        <v>2545486</v>
      </c>
      <c r="J4230" t="s">
        <v>71</v>
      </c>
      <c r="P4230" s="1" t="s">
        <v>9351</v>
      </c>
      <c r="Q4230" t="s">
        <v>9352</v>
      </c>
      <c r="R4230">
        <v>402</v>
      </c>
    </row>
    <row r="4231" spans="1:20" x14ac:dyDescent="0.25">
      <c r="A4231" t="s">
        <v>29</v>
      </c>
      <c r="B4231" t="s">
        <v>30</v>
      </c>
      <c r="C4231" t="s">
        <v>22</v>
      </c>
      <c r="D4231" t="s">
        <v>23</v>
      </c>
      <c r="E4231" t="s">
        <v>5</v>
      </c>
      <c r="G4231" t="s">
        <v>24</v>
      </c>
      <c r="H4231">
        <v>2545085</v>
      </c>
      <c r="I4231">
        <v>2545486</v>
      </c>
      <c r="J4231" t="s">
        <v>71</v>
      </c>
      <c r="K4231" t="s">
        <v>9353</v>
      </c>
      <c r="L4231" t="s">
        <v>9353</v>
      </c>
      <c r="N4231" t="s">
        <v>9354</v>
      </c>
      <c r="P4231" s="1" t="s">
        <v>9351</v>
      </c>
      <c r="Q4231" t="s">
        <v>9352</v>
      </c>
      <c r="R4231">
        <v>402</v>
      </c>
      <c r="S4231">
        <v>133</v>
      </c>
    </row>
    <row r="4232" spans="1:20" x14ac:dyDescent="0.25">
      <c r="A4232" t="s">
        <v>20</v>
      </c>
      <c r="B4232" t="s">
        <v>21</v>
      </c>
      <c r="C4232" t="s">
        <v>22</v>
      </c>
      <c r="D4232" t="s">
        <v>23</v>
      </c>
      <c r="E4232" t="s">
        <v>5</v>
      </c>
      <c r="G4232" t="s">
        <v>24</v>
      </c>
      <c r="H4232">
        <v>2545589</v>
      </c>
      <c r="I4232">
        <v>2545942</v>
      </c>
      <c r="J4232" t="s">
        <v>71</v>
      </c>
      <c r="P4232" s="1" t="s">
        <v>9355</v>
      </c>
      <c r="Q4232" t="s">
        <v>9356</v>
      </c>
      <c r="R4232">
        <v>354</v>
      </c>
    </row>
    <row r="4233" spans="1:20" x14ac:dyDescent="0.25">
      <c r="A4233" t="s">
        <v>29</v>
      </c>
      <c r="B4233" t="s">
        <v>30</v>
      </c>
      <c r="C4233" t="s">
        <v>22</v>
      </c>
      <c r="D4233" t="s">
        <v>23</v>
      </c>
      <c r="E4233" t="s">
        <v>5</v>
      </c>
      <c r="G4233" t="s">
        <v>24</v>
      </c>
      <c r="H4233">
        <v>2545589</v>
      </c>
      <c r="I4233">
        <v>2545942</v>
      </c>
      <c r="J4233" t="s">
        <v>71</v>
      </c>
      <c r="K4233" t="s">
        <v>9357</v>
      </c>
      <c r="L4233" t="s">
        <v>9357</v>
      </c>
      <c r="N4233" t="s">
        <v>36</v>
      </c>
      <c r="P4233" s="1" t="s">
        <v>9355</v>
      </c>
      <c r="Q4233" t="s">
        <v>9356</v>
      </c>
      <c r="R4233">
        <v>354</v>
      </c>
      <c r="S4233">
        <v>117</v>
      </c>
    </row>
    <row r="4234" spans="1:20" x14ac:dyDescent="0.25">
      <c r="A4234" t="s">
        <v>20</v>
      </c>
      <c r="B4234" t="s">
        <v>21</v>
      </c>
      <c r="C4234" t="s">
        <v>22</v>
      </c>
      <c r="D4234" t="s">
        <v>23</v>
      </c>
      <c r="E4234" t="s">
        <v>5</v>
      </c>
      <c r="G4234" t="s">
        <v>24</v>
      </c>
      <c r="H4234">
        <v>2546207</v>
      </c>
      <c r="I4234">
        <v>2546818</v>
      </c>
      <c r="J4234" t="s">
        <v>71</v>
      </c>
      <c r="P4234" s="1" t="s">
        <v>9358</v>
      </c>
      <c r="Q4234" t="s">
        <v>9359</v>
      </c>
      <c r="R4234">
        <v>612</v>
      </c>
      <c r="T4234" t="s">
        <v>9360</v>
      </c>
    </row>
    <row r="4235" spans="1:20" x14ac:dyDescent="0.25">
      <c r="A4235" t="s">
        <v>29</v>
      </c>
      <c r="B4235" t="s">
        <v>30</v>
      </c>
      <c r="C4235" t="s">
        <v>22</v>
      </c>
      <c r="D4235" t="s">
        <v>23</v>
      </c>
      <c r="E4235" t="s">
        <v>5</v>
      </c>
      <c r="G4235" t="s">
        <v>24</v>
      </c>
      <c r="H4235">
        <v>2546207</v>
      </c>
      <c r="I4235">
        <v>2546818</v>
      </c>
      <c r="J4235" t="s">
        <v>71</v>
      </c>
      <c r="K4235" t="s">
        <v>9361</v>
      </c>
      <c r="L4235" t="s">
        <v>9361</v>
      </c>
      <c r="N4235" t="s">
        <v>36</v>
      </c>
      <c r="P4235" s="1" t="s">
        <v>9358</v>
      </c>
      <c r="Q4235" t="s">
        <v>9359</v>
      </c>
      <c r="R4235">
        <v>612</v>
      </c>
      <c r="S4235">
        <v>203</v>
      </c>
    </row>
    <row r="4236" spans="1:20" x14ac:dyDescent="0.25">
      <c r="A4236" t="s">
        <v>20</v>
      </c>
      <c r="B4236" t="s">
        <v>21</v>
      </c>
      <c r="C4236" t="s">
        <v>22</v>
      </c>
      <c r="D4236" t="s">
        <v>23</v>
      </c>
      <c r="E4236" t="s">
        <v>5</v>
      </c>
      <c r="G4236" t="s">
        <v>24</v>
      </c>
      <c r="H4236">
        <v>2546821</v>
      </c>
      <c r="I4236">
        <v>2547042</v>
      </c>
      <c r="J4236" t="s">
        <v>71</v>
      </c>
      <c r="P4236" s="1" t="s">
        <v>9362</v>
      </c>
      <c r="Q4236" t="s">
        <v>9363</v>
      </c>
      <c r="R4236">
        <v>222</v>
      </c>
      <c r="T4236" t="s">
        <v>9364</v>
      </c>
    </row>
    <row r="4237" spans="1:20" x14ac:dyDescent="0.25">
      <c r="A4237" t="s">
        <v>29</v>
      </c>
      <c r="B4237" t="s">
        <v>30</v>
      </c>
      <c r="C4237" t="s">
        <v>22</v>
      </c>
      <c r="D4237" t="s">
        <v>23</v>
      </c>
      <c r="E4237" t="s">
        <v>5</v>
      </c>
      <c r="G4237" t="s">
        <v>24</v>
      </c>
      <c r="H4237">
        <v>2546821</v>
      </c>
      <c r="I4237">
        <v>2547042</v>
      </c>
      <c r="J4237" t="s">
        <v>71</v>
      </c>
      <c r="K4237" t="s">
        <v>9365</v>
      </c>
      <c r="L4237" t="s">
        <v>9365</v>
      </c>
      <c r="N4237" t="s">
        <v>36</v>
      </c>
      <c r="P4237" s="1" t="s">
        <v>9362</v>
      </c>
      <c r="Q4237" t="s">
        <v>9363</v>
      </c>
      <c r="R4237">
        <v>222</v>
      </c>
      <c r="S4237">
        <v>73</v>
      </c>
    </row>
    <row r="4238" spans="1:20" x14ac:dyDescent="0.25">
      <c r="A4238" t="s">
        <v>20</v>
      </c>
      <c r="B4238" t="s">
        <v>21</v>
      </c>
      <c r="C4238" t="s">
        <v>22</v>
      </c>
      <c r="D4238" t="s">
        <v>23</v>
      </c>
      <c r="E4238" t="s">
        <v>5</v>
      </c>
      <c r="G4238" t="s">
        <v>24</v>
      </c>
      <c r="H4238">
        <v>2547150</v>
      </c>
      <c r="I4238">
        <v>2548301</v>
      </c>
      <c r="J4238" t="s">
        <v>71</v>
      </c>
      <c r="P4238" s="1" t="s">
        <v>9366</v>
      </c>
      <c r="Q4238" t="s">
        <v>9367</v>
      </c>
      <c r="R4238">
        <v>1152</v>
      </c>
      <c r="T4238" t="s">
        <v>9368</v>
      </c>
    </row>
    <row r="4239" spans="1:20" x14ac:dyDescent="0.25">
      <c r="A4239" t="s">
        <v>29</v>
      </c>
      <c r="B4239" t="s">
        <v>30</v>
      </c>
      <c r="C4239" t="s">
        <v>22</v>
      </c>
      <c r="D4239" t="s">
        <v>23</v>
      </c>
      <c r="E4239" t="s">
        <v>5</v>
      </c>
      <c r="G4239" t="s">
        <v>24</v>
      </c>
      <c r="H4239">
        <v>2547150</v>
      </c>
      <c r="I4239">
        <v>2548301</v>
      </c>
      <c r="J4239" t="s">
        <v>71</v>
      </c>
      <c r="K4239" t="s">
        <v>9369</v>
      </c>
      <c r="L4239" t="s">
        <v>9369</v>
      </c>
      <c r="N4239" t="s">
        <v>1027</v>
      </c>
      <c r="P4239" s="1" t="s">
        <v>9366</v>
      </c>
      <c r="Q4239" t="s">
        <v>9367</v>
      </c>
      <c r="R4239">
        <v>1152</v>
      </c>
      <c r="S4239">
        <v>383</v>
      </c>
    </row>
    <row r="4240" spans="1:20" x14ac:dyDescent="0.25">
      <c r="A4240" t="s">
        <v>20</v>
      </c>
      <c r="B4240" t="s">
        <v>366</v>
      </c>
      <c r="C4240" t="s">
        <v>22</v>
      </c>
      <c r="D4240" t="s">
        <v>23</v>
      </c>
      <c r="E4240" t="s">
        <v>5</v>
      </c>
      <c r="G4240" t="s">
        <v>24</v>
      </c>
      <c r="H4240">
        <v>2548515</v>
      </c>
      <c r="I4240">
        <v>2549125</v>
      </c>
      <c r="J4240" t="s">
        <v>71</v>
      </c>
      <c r="P4240" s="1" t="s">
        <v>9370</v>
      </c>
      <c r="Q4240" t="s">
        <v>9371</v>
      </c>
      <c r="R4240">
        <v>611</v>
      </c>
      <c r="T4240" t="s">
        <v>2180</v>
      </c>
    </row>
    <row r="4241" spans="1:20" x14ac:dyDescent="0.25">
      <c r="A4241" t="s">
        <v>29</v>
      </c>
      <c r="B4241" t="s">
        <v>370</v>
      </c>
      <c r="C4241" t="s">
        <v>22</v>
      </c>
      <c r="D4241" t="s">
        <v>23</v>
      </c>
      <c r="E4241" t="s">
        <v>5</v>
      </c>
      <c r="G4241" t="s">
        <v>24</v>
      </c>
      <c r="H4241">
        <v>2548515</v>
      </c>
      <c r="I4241">
        <v>2549125</v>
      </c>
      <c r="J4241" t="s">
        <v>71</v>
      </c>
      <c r="N4241" t="s">
        <v>36</v>
      </c>
      <c r="P4241" s="1" t="s">
        <v>9370</v>
      </c>
      <c r="Q4241" t="s">
        <v>9371</v>
      </c>
      <c r="R4241">
        <v>611</v>
      </c>
      <c r="T4241" t="s">
        <v>2180</v>
      </c>
    </row>
    <row r="4242" spans="1:20" x14ac:dyDescent="0.25">
      <c r="A4242" t="s">
        <v>20</v>
      </c>
      <c r="B4242" t="s">
        <v>21</v>
      </c>
      <c r="C4242" t="s">
        <v>22</v>
      </c>
      <c r="D4242" t="s">
        <v>23</v>
      </c>
      <c r="E4242" t="s">
        <v>5</v>
      </c>
      <c r="G4242" t="s">
        <v>24</v>
      </c>
      <c r="H4242">
        <v>2549161</v>
      </c>
      <c r="I4242">
        <v>2549700</v>
      </c>
      <c r="J4242" t="s">
        <v>71</v>
      </c>
      <c r="P4242" s="1" t="s">
        <v>9372</v>
      </c>
      <c r="Q4242" t="s">
        <v>9373</v>
      </c>
      <c r="R4242">
        <v>540</v>
      </c>
      <c r="T4242" t="s">
        <v>9374</v>
      </c>
    </row>
    <row r="4243" spans="1:20" x14ac:dyDescent="0.25">
      <c r="A4243" t="s">
        <v>29</v>
      </c>
      <c r="B4243" t="s">
        <v>30</v>
      </c>
      <c r="C4243" t="s">
        <v>22</v>
      </c>
      <c r="D4243" t="s">
        <v>23</v>
      </c>
      <c r="E4243" t="s">
        <v>5</v>
      </c>
      <c r="G4243" t="s">
        <v>24</v>
      </c>
      <c r="H4243">
        <v>2549161</v>
      </c>
      <c r="I4243">
        <v>2549700</v>
      </c>
      <c r="J4243" t="s">
        <v>71</v>
      </c>
      <c r="K4243" t="s">
        <v>9375</v>
      </c>
      <c r="L4243" t="s">
        <v>9375</v>
      </c>
      <c r="N4243" t="s">
        <v>830</v>
      </c>
      <c r="P4243" s="1" t="s">
        <v>9372</v>
      </c>
      <c r="Q4243" t="s">
        <v>9373</v>
      </c>
      <c r="R4243">
        <v>540</v>
      </c>
      <c r="S4243">
        <v>179</v>
      </c>
    </row>
    <row r="4244" spans="1:20" x14ac:dyDescent="0.25">
      <c r="A4244" t="s">
        <v>20</v>
      </c>
      <c r="B4244" t="s">
        <v>21</v>
      </c>
      <c r="C4244" t="s">
        <v>22</v>
      </c>
      <c r="D4244" t="s">
        <v>23</v>
      </c>
      <c r="E4244" t="s">
        <v>5</v>
      </c>
      <c r="G4244" t="s">
        <v>24</v>
      </c>
      <c r="H4244">
        <v>2549841</v>
      </c>
      <c r="I4244">
        <v>2550845</v>
      </c>
      <c r="J4244" t="s">
        <v>71</v>
      </c>
      <c r="P4244" s="1" t="s">
        <v>9376</v>
      </c>
      <c r="Q4244" t="s">
        <v>9377</v>
      </c>
      <c r="R4244">
        <v>1005</v>
      </c>
      <c r="T4244" t="s">
        <v>9378</v>
      </c>
    </row>
    <row r="4245" spans="1:20" x14ac:dyDescent="0.25">
      <c r="A4245" t="s">
        <v>29</v>
      </c>
      <c r="B4245" t="s">
        <v>30</v>
      </c>
      <c r="C4245" t="s">
        <v>22</v>
      </c>
      <c r="D4245" t="s">
        <v>23</v>
      </c>
      <c r="E4245" t="s">
        <v>5</v>
      </c>
      <c r="G4245" t="s">
        <v>24</v>
      </c>
      <c r="H4245">
        <v>2549841</v>
      </c>
      <c r="I4245">
        <v>2550845</v>
      </c>
      <c r="J4245" t="s">
        <v>71</v>
      </c>
      <c r="K4245" t="s">
        <v>9379</v>
      </c>
      <c r="L4245" t="s">
        <v>9379</v>
      </c>
      <c r="N4245" t="s">
        <v>7702</v>
      </c>
      <c r="P4245" s="1" t="s">
        <v>9376</v>
      </c>
      <c r="Q4245" t="s">
        <v>9377</v>
      </c>
      <c r="R4245">
        <v>1005</v>
      </c>
      <c r="S4245">
        <v>334</v>
      </c>
    </row>
    <row r="4246" spans="1:20" x14ac:dyDescent="0.25">
      <c r="A4246" t="s">
        <v>20</v>
      </c>
      <c r="B4246" t="s">
        <v>21</v>
      </c>
      <c r="C4246" t="s">
        <v>22</v>
      </c>
      <c r="D4246" t="s">
        <v>23</v>
      </c>
      <c r="E4246" t="s">
        <v>5</v>
      </c>
      <c r="G4246" t="s">
        <v>24</v>
      </c>
      <c r="H4246">
        <v>2551254</v>
      </c>
      <c r="I4246">
        <v>2553599</v>
      </c>
      <c r="J4246" t="s">
        <v>71</v>
      </c>
      <c r="P4246" s="1" t="s">
        <v>9380</v>
      </c>
      <c r="Q4246" t="s">
        <v>9381</v>
      </c>
      <c r="R4246">
        <v>2346</v>
      </c>
      <c r="T4246" t="s">
        <v>9382</v>
      </c>
    </row>
    <row r="4247" spans="1:20" x14ac:dyDescent="0.25">
      <c r="A4247" t="s">
        <v>29</v>
      </c>
      <c r="B4247" t="s">
        <v>30</v>
      </c>
      <c r="C4247" t="s">
        <v>22</v>
      </c>
      <c r="D4247" t="s">
        <v>23</v>
      </c>
      <c r="E4247" t="s">
        <v>5</v>
      </c>
      <c r="G4247" t="s">
        <v>24</v>
      </c>
      <c r="H4247">
        <v>2551254</v>
      </c>
      <c r="I4247">
        <v>2553599</v>
      </c>
      <c r="J4247" t="s">
        <v>71</v>
      </c>
      <c r="K4247" t="s">
        <v>9383</v>
      </c>
      <c r="L4247" t="s">
        <v>9383</v>
      </c>
      <c r="N4247" t="s">
        <v>9384</v>
      </c>
      <c r="P4247" s="1" t="s">
        <v>9380</v>
      </c>
      <c r="Q4247" t="s">
        <v>9381</v>
      </c>
      <c r="R4247">
        <v>2346</v>
      </c>
      <c r="S4247">
        <v>781</v>
      </c>
    </row>
    <row r="4248" spans="1:20" x14ac:dyDescent="0.25">
      <c r="A4248" t="s">
        <v>20</v>
      </c>
      <c r="B4248" t="s">
        <v>21</v>
      </c>
      <c r="C4248" t="s">
        <v>22</v>
      </c>
      <c r="D4248" t="s">
        <v>23</v>
      </c>
      <c r="E4248" t="s">
        <v>5</v>
      </c>
      <c r="G4248" t="s">
        <v>24</v>
      </c>
      <c r="H4248">
        <v>2553603</v>
      </c>
      <c r="I4248">
        <v>2554754</v>
      </c>
      <c r="J4248" t="s">
        <v>71</v>
      </c>
      <c r="P4248" s="1" t="s">
        <v>9385</v>
      </c>
      <c r="Q4248" t="s">
        <v>9386</v>
      </c>
      <c r="R4248">
        <v>1152</v>
      </c>
      <c r="T4248" t="s">
        <v>9387</v>
      </c>
    </row>
    <row r="4249" spans="1:20" x14ac:dyDescent="0.25">
      <c r="A4249" t="s">
        <v>29</v>
      </c>
      <c r="B4249" t="s">
        <v>30</v>
      </c>
      <c r="C4249" t="s">
        <v>22</v>
      </c>
      <c r="D4249" t="s">
        <v>23</v>
      </c>
      <c r="E4249" t="s">
        <v>5</v>
      </c>
      <c r="G4249" t="s">
        <v>24</v>
      </c>
      <c r="H4249">
        <v>2553603</v>
      </c>
      <c r="I4249">
        <v>2554754</v>
      </c>
      <c r="J4249" t="s">
        <v>71</v>
      </c>
      <c r="K4249" t="s">
        <v>9388</v>
      </c>
      <c r="L4249" t="s">
        <v>9388</v>
      </c>
      <c r="N4249" t="s">
        <v>7726</v>
      </c>
      <c r="P4249" s="1" t="s">
        <v>9385</v>
      </c>
      <c r="Q4249" t="s">
        <v>9386</v>
      </c>
      <c r="R4249">
        <v>1152</v>
      </c>
      <c r="S4249">
        <v>383</v>
      </c>
    </row>
    <row r="4250" spans="1:20" x14ac:dyDescent="0.25">
      <c r="A4250" t="s">
        <v>20</v>
      </c>
      <c r="B4250" t="s">
        <v>21</v>
      </c>
      <c r="C4250" t="s">
        <v>22</v>
      </c>
      <c r="D4250" t="s">
        <v>23</v>
      </c>
      <c r="E4250" t="s">
        <v>5</v>
      </c>
      <c r="G4250" t="s">
        <v>24</v>
      </c>
      <c r="H4250">
        <v>2554876</v>
      </c>
      <c r="I4250">
        <v>2556321</v>
      </c>
      <c r="J4250" t="s">
        <v>71</v>
      </c>
      <c r="P4250" s="1" t="s">
        <v>9389</v>
      </c>
      <c r="Q4250" t="s">
        <v>9390</v>
      </c>
      <c r="R4250">
        <v>1446</v>
      </c>
      <c r="T4250" t="s">
        <v>9391</v>
      </c>
    </row>
    <row r="4251" spans="1:20" x14ac:dyDescent="0.25">
      <c r="A4251" t="s">
        <v>29</v>
      </c>
      <c r="B4251" t="s">
        <v>30</v>
      </c>
      <c r="C4251" t="s">
        <v>22</v>
      </c>
      <c r="D4251" t="s">
        <v>23</v>
      </c>
      <c r="E4251" t="s">
        <v>5</v>
      </c>
      <c r="G4251" t="s">
        <v>24</v>
      </c>
      <c r="H4251">
        <v>2554876</v>
      </c>
      <c r="I4251">
        <v>2556321</v>
      </c>
      <c r="J4251" t="s">
        <v>71</v>
      </c>
      <c r="K4251" t="s">
        <v>9392</v>
      </c>
      <c r="L4251" t="s">
        <v>9392</v>
      </c>
      <c r="N4251" t="s">
        <v>9393</v>
      </c>
      <c r="P4251" s="1" t="s">
        <v>9389</v>
      </c>
      <c r="Q4251" t="s">
        <v>9390</v>
      </c>
      <c r="R4251">
        <v>1446</v>
      </c>
      <c r="S4251">
        <v>481</v>
      </c>
    </row>
    <row r="4252" spans="1:20" x14ac:dyDescent="0.25">
      <c r="A4252" t="s">
        <v>20</v>
      </c>
      <c r="B4252" t="s">
        <v>21</v>
      </c>
      <c r="C4252" t="s">
        <v>22</v>
      </c>
      <c r="D4252" t="s">
        <v>23</v>
      </c>
      <c r="E4252" t="s">
        <v>5</v>
      </c>
      <c r="G4252" t="s">
        <v>24</v>
      </c>
      <c r="H4252">
        <v>2556959</v>
      </c>
      <c r="I4252">
        <v>2557840</v>
      </c>
      <c r="J4252" t="s">
        <v>25</v>
      </c>
      <c r="P4252" s="1" t="s">
        <v>9394</v>
      </c>
      <c r="Q4252" t="s">
        <v>9395</v>
      </c>
      <c r="R4252">
        <v>882</v>
      </c>
      <c r="T4252" t="s">
        <v>9396</v>
      </c>
    </row>
    <row r="4253" spans="1:20" x14ac:dyDescent="0.25">
      <c r="A4253" t="s">
        <v>29</v>
      </c>
      <c r="B4253" t="s">
        <v>30</v>
      </c>
      <c r="C4253" t="s">
        <v>22</v>
      </c>
      <c r="D4253" t="s">
        <v>23</v>
      </c>
      <c r="E4253" t="s">
        <v>5</v>
      </c>
      <c r="G4253" t="s">
        <v>24</v>
      </c>
      <c r="H4253">
        <v>2556959</v>
      </c>
      <c r="I4253">
        <v>2557840</v>
      </c>
      <c r="J4253" t="s">
        <v>25</v>
      </c>
      <c r="K4253" t="s">
        <v>9397</v>
      </c>
      <c r="L4253" t="s">
        <v>9397</v>
      </c>
      <c r="N4253" t="s">
        <v>6672</v>
      </c>
      <c r="P4253" s="1" t="s">
        <v>9394</v>
      </c>
      <c r="Q4253" t="s">
        <v>9395</v>
      </c>
      <c r="R4253">
        <v>882</v>
      </c>
      <c r="S4253">
        <v>293</v>
      </c>
    </row>
    <row r="4254" spans="1:20" x14ac:dyDescent="0.25">
      <c r="A4254" t="s">
        <v>20</v>
      </c>
      <c r="B4254" t="s">
        <v>21</v>
      </c>
      <c r="C4254" t="s">
        <v>22</v>
      </c>
      <c r="D4254" t="s">
        <v>23</v>
      </c>
      <c r="E4254" t="s">
        <v>5</v>
      </c>
      <c r="G4254" t="s">
        <v>24</v>
      </c>
      <c r="H4254">
        <v>2557857</v>
      </c>
      <c r="I4254">
        <v>2558345</v>
      </c>
      <c r="J4254" t="s">
        <v>25</v>
      </c>
      <c r="P4254" s="1" t="s">
        <v>9398</v>
      </c>
      <c r="Q4254" t="s">
        <v>9399</v>
      </c>
      <c r="R4254">
        <v>489</v>
      </c>
      <c r="T4254" t="s">
        <v>9400</v>
      </c>
    </row>
    <row r="4255" spans="1:20" x14ac:dyDescent="0.25">
      <c r="A4255" t="s">
        <v>29</v>
      </c>
      <c r="B4255" t="s">
        <v>30</v>
      </c>
      <c r="C4255" t="s">
        <v>22</v>
      </c>
      <c r="D4255" t="s">
        <v>23</v>
      </c>
      <c r="E4255" t="s">
        <v>5</v>
      </c>
      <c r="G4255" t="s">
        <v>24</v>
      </c>
      <c r="H4255">
        <v>2557857</v>
      </c>
      <c r="I4255">
        <v>2558345</v>
      </c>
      <c r="J4255" t="s">
        <v>25</v>
      </c>
      <c r="K4255" t="s">
        <v>9401</v>
      </c>
      <c r="L4255" t="s">
        <v>9401</v>
      </c>
      <c r="N4255" t="s">
        <v>2104</v>
      </c>
      <c r="P4255" s="1" t="s">
        <v>9398</v>
      </c>
      <c r="Q4255" t="s">
        <v>9399</v>
      </c>
      <c r="R4255">
        <v>489</v>
      </c>
      <c r="S4255">
        <v>162</v>
      </c>
    </row>
    <row r="4256" spans="1:20" x14ac:dyDescent="0.25">
      <c r="A4256" t="s">
        <v>20</v>
      </c>
      <c r="B4256" t="s">
        <v>21</v>
      </c>
      <c r="C4256" t="s">
        <v>22</v>
      </c>
      <c r="D4256" t="s">
        <v>23</v>
      </c>
      <c r="E4256" t="s">
        <v>5</v>
      </c>
      <c r="G4256" t="s">
        <v>24</v>
      </c>
      <c r="H4256">
        <v>2558330</v>
      </c>
      <c r="I4256">
        <v>2559121</v>
      </c>
      <c r="J4256" t="s">
        <v>71</v>
      </c>
      <c r="P4256" s="1" t="s">
        <v>9402</v>
      </c>
      <c r="Q4256" t="s">
        <v>9403</v>
      </c>
      <c r="R4256">
        <v>792</v>
      </c>
      <c r="T4256" t="s">
        <v>9404</v>
      </c>
    </row>
    <row r="4257" spans="1:20" x14ac:dyDescent="0.25">
      <c r="A4257" t="s">
        <v>29</v>
      </c>
      <c r="B4257" t="s">
        <v>30</v>
      </c>
      <c r="C4257" t="s">
        <v>22</v>
      </c>
      <c r="D4257" t="s">
        <v>23</v>
      </c>
      <c r="E4257" t="s">
        <v>5</v>
      </c>
      <c r="G4257" t="s">
        <v>24</v>
      </c>
      <c r="H4257">
        <v>2558330</v>
      </c>
      <c r="I4257">
        <v>2559121</v>
      </c>
      <c r="J4257" t="s">
        <v>71</v>
      </c>
      <c r="K4257" t="s">
        <v>9405</v>
      </c>
      <c r="L4257" t="s">
        <v>9405</v>
      </c>
      <c r="N4257" t="s">
        <v>36</v>
      </c>
      <c r="P4257" s="1" t="s">
        <v>9402</v>
      </c>
      <c r="Q4257" t="s">
        <v>9403</v>
      </c>
      <c r="R4257">
        <v>792</v>
      </c>
      <c r="S4257">
        <v>263</v>
      </c>
    </row>
    <row r="4258" spans="1:20" x14ac:dyDescent="0.25">
      <c r="A4258" t="s">
        <v>20</v>
      </c>
      <c r="B4258" t="s">
        <v>21</v>
      </c>
      <c r="C4258" t="s">
        <v>22</v>
      </c>
      <c r="D4258" t="s">
        <v>23</v>
      </c>
      <c r="E4258" t="s">
        <v>5</v>
      </c>
      <c r="G4258" t="s">
        <v>24</v>
      </c>
      <c r="H4258">
        <v>2559355</v>
      </c>
      <c r="I4258">
        <v>2560758</v>
      </c>
      <c r="J4258" t="s">
        <v>25</v>
      </c>
      <c r="P4258" s="1" t="s">
        <v>9406</v>
      </c>
      <c r="Q4258" t="s">
        <v>9407</v>
      </c>
      <c r="R4258">
        <v>1404</v>
      </c>
      <c r="T4258" t="s">
        <v>9408</v>
      </c>
    </row>
    <row r="4259" spans="1:20" x14ac:dyDescent="0.25">
      <c r="A4259" t="s">
        <v>29</v>
      </c>
      <c r="B4259" t="s">
        <v>30</v>
      </c>
      <c r="C4259" t="s">
        <v>22</v>
      </c>
      <c r="D4259" t="s">
        <v>23</v>
      </c>
      <c r="E4259" t="s">
        <v>5</v>
      </c>
      <c r="G4259" t="s">
        <v>24</v>
      </c>
      <c r="H4259">
        <v>2559355</v>
      </c>
      <c r="I4259">
        <v>2560758</v>
      </c>
      <c r="J4259" t="s">
        <v>25</v>
      </c>
      <c r="K4259" t="s">
        <v>9409</v>
      </c>
      <c r="L4259" t="s">
        <v>9409</v>
      </c>
      <c r="N4259" t="s">
        <v>3453</v>
      </c>
      <c r="P4259" s="1" t="s">
        <v>9406</v>
      </c>
      <c r="Q4259" t="s">
        <v>9407</v>
      </c>
      <c r="R4259">
        <v>1404</v>
      </c>
      <c r="S4259">
        <v>467</v>
      </c>
    </row>
    <row r="4260" spans="1:20" x14ac:dyDescent="0.25">
      <c r="A4260" t="s">
        <v>20</v>
      </c>
      <c r="B4260" t="s">
        <v>21</v>
      </c>
      <c r="C4260" t="s">
        <v>22</v>
      </c>
      <c r="D4260" t="s">
        <v>23</v>
      </c>
      <c r="E4260" t="s">
        <v>5</v>
      </c>
      <c r="G4260" t="s">
        <v>24</v>
      </c>
      <c r="H4260">
        <v>2560761</v>
      </c>
      <c r="I4260">
        <v>2561537</v>
      </c>
      <c r="J4260" t="s">
        <v>71</v>
      </c>
      <c r="P4260" s="1" t="s">
        <v>9410</v>
      </c>
      <c r="Q4260" t="s">
        <v>9411</v>
      </c>
      <c r="R4260">
        <v>777</v>
      </c>
      <c r="T4260" t="s">
        <v>9412</v>
      </c>
    </row>
    <row r="4261" spans="1:20" x14ac:dyDescent="0.25">
      <c r="A4261" t="s">
        <v>29</v>
      </c>
      <c r="B4261" t="s">
        <v>30</v>
      </c>
      <c r="C4261" t="s">
        <v>22</v>
      </c>
      <c r="D4261" t="s">
        <v>23</v>
      </c>
      <c r="E4261" t="s">
        <v>5</v>
      </c>
      <c r="G4261" t="s">
        <v>24</v>
      </c>
      <c r="H4261">
        <v>2560761</v>
      </c>
      <c r="I4261">
        <v>2561537</v>
      </c>
      <c r="J4261" t="s">
        <v>71</v>
      </c>
      <c r="K4261" t="s">
        <v>9413</v>
      </c>
      <c r="L4261" t="s">
        <v>9413</v>
      </c>
      <c r="N4261" t="s">
        <v>9414</v>
      </c>
      <c r="P4261" s="1" t="s">
        <v>9410</v>
      </c>
      <c r="Q4261" t="s">
        <v>9411</v>
      </c>
      <c r="R4261">
        <v>777</v>
      </c>
      <c r="S4261">
        <v>258</v>
      </c>
    </row>
    <row r="4262" spans="1:20" x14ac:dyDescent="0.25">
      <c r="A4262" t="s">
        <v>20</v>
      </c>
      <c r="B4262" t="s">
        <v>21</v>
      </c>
      <c r="C4262" t="s">
        <v>22</v>
      </c>
      <c r="D4262" t="s">
        <v>23</v>
      </c>
      <c r="E4262" t="s">
        <v>5</v>
      </c>
      <c r="G4262" t="s">
        <v>24</v>
      </c>
      <c r="H4262">
        <v>2561655</v>
      </c>
      <c r="I4262">
        <v>2562836</v>
      </c>
      <c r="J4262" t="s">
        <v>25</v>
      </c>
      <c r="P4262" s="1" t="s">
        <v>9415</v>
      </c>
      <c r="Q4262" t="s">
        <v>9416</v>
      </c>
      <c r="R4262">
        <v>1182</v>
      </c>
      <c r="T4262" t="s">
        <v>9417</v>
      </c>
    </row>
    <row r="4263" spans="1:20" x14ac:dyDescent="0.25">
      <c r="A4263" t="s">
        <v>29</v>
      </c>
      <c r="B4263" t="s">
        <v>30</v>
      </c>
      <c r="C4263" t="s">
        <v>22</v>
      </c>
      <c r="D4263" t="s">
        <v>23</v>
      </c>
      <c r="E4263" t="s">
        <v>5</v>
      </c>
      <c r="G4263" t="s">
        <v>24</v>
      </c>
      <c r="H4263">
        <v>2561655</v>
      </c>
      <c r="I4263">
        <v>2562836</v>
      </c>
      <c r="J4263" t="s">
        <v>25</v>
      </c>
      <c r="K4263" t="s">
        <v>9418</v>
      </c>
      <c r="L4263" t="s">
        <v>9418</v>
      </c>
      <c r="N4263" t="s">
        <v>1027</v>
      </c>
      <c r="P4263" s="1" t="s">
        <v>9415</v>
      </c>
      <c r="Q4263" t="s">
        <v>9416</v>
      </c>
      <c r="R4263">
        <v>1182</v>
      </c>
      <c r="S4263">
        <v>393</v>
      </c>
    </row>
    <row r="4264" spans="1:20" x14ac:dyDescent="0.25">
      <c r="A4264" t="s">
        <v>20</v>
      </c>
      <c r="B4264" t="s">
        <v>21</v>
      </c>
      <c r="C4264" t="s">
        <v>22</v>
      </c>
      <c r="D4264" t="s">
        <v>23</v>
      </c>
      <c r="E4264" t="s">
        <v>5</v>
      </c>
      <c r="G4264" t="s">
        <v>24</v>
      </c>
      <c r="H4264">
        <v>2562910</v>
      </c>
      <c r="I4264">
        <v>2563506</v>
      </c>
      <c r="J4264" t="s">
        <v>25</v>
      </c>
      <c r="P4264" s="1" t="s">
        <v>9419</v>
      </c>
      <c r="Q4264" t="s">
        <v>9420</v>
      </c>
      <c r="R4264">
        <v>597</v>
      </c>
      <c r="T4264" t="s">
        <v>9421</v>
      </c>
    </row>
    <row r="4265" spans="1:20" x14ac:dyDescent="0.25">
      <c r="A4265" t="s">
        <v>29</v>
      </c>
      <c r="B4265" t="s">
        <v>30</v>
      </c>
      <c r="C4265" t="s">
        <v>22</v>
      </c>
      <c r="D4265" t="s">
        <v>23</v>
      </c>
      <c r="E4265" t="s">
        <v>5</v>
      </c>
      <c r="G4265" t="s">
        <v>24</v>
      </c>
      <c r="H4265">
        <v>2562910</v>
      </c>
      <c r="I4265">
        <v>2563506</v>
      </c>
      <c r="J4265" t="s">
        <v>25</v>
      </c>
      <c r="K4265" t="s">
        <v>9422</v>
      </c>
      <c r="L4265" t="s">
        <v>9422</v>
      </c>
      <c r="N4265" t="s">
        <v>393</v>
      </c>
      <c r="P4265" s="1" t="s">
        <v>9419</v>
      </c>
      <c r="Q4265" t="s">
        <v>9420</v>
      </c>
      <c r="R4265">
        <v>597</v>
      </c>
      <c r="S4265">
        <v>198</v>
      </c>
    </row>
    <row r="4266" spans="1:20" x14ac:dyDescent="0.25">
      <c r="A4266" t="s">
        <v>20</v>
      </c>
      <c r="B4266" t="s">
        <v>21</v>
      </c>
      <c r="C4266" t="s">
        <v>22</v>
      </c>
      <c r="D4266" t="s">
        <v>23</v>
      </c>
      <c r="E4266" t="s">
        <v>5</v>
      </c>
      <c r="G4266" t="s">
        <v>24</v>
      </c>
      <c r="H4266">
        <v>2563581</v>
      </c>
      <c r="I4266">
        <v>2565308</v>
      </c>
      <c r="J4266" t="s">
        <v>71</v>
      </c>
      <c r="P4266" s="1" t="s">
        <v>9423</v>
      </c>
      <c r="Q4266" t="s">
        <v>9424</v>
      </c>
      <c r="R4266">
        <v>1728</v>
      </c>
      <c r="T4266" t="s">
        <v>9425</v>
      </c>
    </row>
    <row r="4267" spans="1:20" x14ac:dyDescent="0.25">
      <c r="A4267" t="s">
        <v>29</v>
      </c>
      <c r="B4267" t="s">
        <v>30</v>
      </c>
      <c r="C4267" t="s">
        <v>22</v>
      </c>
      <c r="D4267" t="s">
        <v>23</v>
      </c>
      <c r="E4267" t="s">
        <v>5</v>
      </c>
      <c r="G4267" t="s">
        <v>24</v>
      </c>
      <c r="H4267">
        <v>2563581</v>
      </c>
      <c r="I4267">
        <v>2565308</v>
      </c>
      <c r="J4267" t="s">
        <v>71</v>
      </c>
      <c r="K4267" t="s">
        <v>9426</v>
      </c>
      <c r="L4267" t="s">
        <v>9426</v>
      </c>
      <c r="N4267" t="s">
        <v>2261</v>
      </c>
      <c r="P4267" s="1" t="s">
        <v>9423</v>
      </c>
      <c r="Q4267" t="s">
        <v>9424</v>
      </c>
      <c r="R4267">
        <v>1728</v>
      </c>
      <c r="S4267">
        <v>575</v>
      </c>
    </row>
    <row r="4268" spans="1:20" x14ac:dyDescent="0.25">
      <c r="A4268" t="s">
        <v>20</v>
      </c>
      <c r="B4268" t="s">
        <v>21</v>
      </c>
      <c r="C4268" t="s">
        <v>22</v>
      </c>
      <c r="D4268" t="s">
        <v>23</v>
      </c>
      <c r="E4268" t="s">
        <v>5</v>
      </c>
      <c r="G4268" t="s">
        <v>24</v>
      </c>
      <c r="H4268">
        <v>2565301</v>
      </c>
      <c r="I4268">
        <v>2567064</v>
      </c>
      <c r="J4268" t="s">
        <v>71</v>
      </c>
      <c r="P4268" s="1" t="s">
        <v>9427</v>
      </c>
      <c r="Q4268" t="s">
        <v>9428</v>
      </c>
      <c r="R4268">
        <v>1764</v>
      </c>
      <c r="T4268" t="s">
        <v>9429</v>
      </c>
    </row>
    <row r="4269" spans="1:20" x14ac:dyDescent="0.25">
      <c r="A4269" t="s">
        <v>29</v>
      </c>
      <c r="B4269" t="s">
        <v>30</v>
      </c>
      <c r="C4269" t="s">
        <v>22</v>
      </c>
      <c r="D4269" t="s">
        <v>23</v>
      </c>
      <c r="E4269" t="s">
        <v>5</v>
      </c>
      <c r="G4269" t="s">
        <v>24</v>
      </c>
      <c r="H4269">
        <v>2565301</v>
      </c>
      <c r="I4269">
        <v>2567064</v>
      </c>
      <c r="J4269" t="s">
        <v>71</v>
      </c>
      <c r="K4269" t="s">
        <v>9430</v>
      </c>
      <c r="L4269" t="s">
        <v>9430</v>
      </c>
      <c r="N4269" t="s">
        <v>2261</v>
      </c>
      <c r="P4269" s="1" t="s">
        <v>9427</v>
      </c>
      <c r="Q4269" t="s">
        <v>9428</v>
      </c>
      <c r="R4269">
        <v>1764</v>
      </c>
      <c r="S4269">
        <v>587</v>
      </c>
    </row>
    <row r="4270" spans="1:20" x14ac:dyDescent="0.25">
      <c r="A4270" t="s">
        <v>20</v>
      </c>
      <c r="B4270" t="s">
        <v>21</v>
      </c>
      <c r="C4270" t="s">
        <v>22</v>
      </c>
      <c r="D4270" t="s">
        <v>23</v>
      </c>
      <c r="E4270" t="s">
        <v>5</v>
      </c>
      <c r="G4270" t="s">
        <v>24</v>
      </c>
      <c r="H4270">
        <v>2567244</v>
      </c>
      <c r="I4270">
        <v>2568446</v>
      </c>
      <c r="J4270" t="s">
        <v>25</v>
      </c>
      <c r="P4270" s="1" t="s">
        <v>9431</v>
      </c>
      <c r="Q4270" t="s">
        <v>9432</v>
      </c>
      <c r="R4270">
        <v>1203</v>
      </c>
    </row>
    <row r="4271" spans="1:20" x14ac:dyDescent="0.25">
      <c r="A4271" t="s">
        <v>29</v>
      </c>
      <c r="B4271" t="s">
        <v>30</v>
      </c>
      <c r="C4271" t="s">
        <v>22</v>
      </c>
      <c r="D4271" t="s">
        <v>23</v>
      </c>
      <c r="E4271" t="s">
        <v>5</v>
      </c>
      <c r="G4271" t="s">
        <v>24</v>
      </c>
      <c r="H4271">
        <v>2567244</v>
      </c>
      <c r="I4271">
        <v>2568446</v>
      </c>
      <c r="J4271" t="s">
        <v>25</v>
      </c>
      <c r="K4271" t="s">
        <v>9433</v>
      </c>
      <c r="L4271" t="s">
        <v>9433</v>
      </c>
      <c r="N4271" t="s">
        <v>36</v>
      </c>
      <c r="P4271" s="1" t="s">
        <v>9431</v>
      </c>
      <c r="Q4271" t="s">
        <v>9432</v>
      </c>
      <c r="R4271">
        <v>1203</v>
      </c>
      <c r="S4271">
        <v>400</v>
      </c>
    </row>
    <row r="4272" spans="1:20" x14ac:dyDescent="0.25">
      <c r="A4272" t="s">
        <v>20</v>
      </c>
      <c r="B4272" t="s">
        <v>21</v>
      </c>
      <c r="C4272" t="s">
        <v>22</v>
      </c>
      <c r="D4272" t="s">
        <v>23</v>
      </c>
      <c r="E4272" t="s">
        <v>5</v>
      </c>
      <c r="G4272" t="s">
        <v>24</v>
      </c>
      <c r="H4272">
        <v>2568525</v>
      </c>
      <c r="I4272">
        <v>2570774</v>
      </c>
      <c r="J4272" t="s">
        <v>25</v>
      </c>
      <c r="P4272" s="1" t="s">
        <v>9434</v>
      </c>
      <c r="Q4272" t="s">
        <v>9435</v>
      </c>
      <c r="R4272">
        <v>2250</v>
      </c>
      <c r="T4272" t="s">
        <v>9436</v>
      </c>
    </row>
    <row r="4273" spans="1:20" x14ac:dyDescent="0.25">
      <c r="A4273" t="s">
        <v>29</v>
      </c>
      <c r="B4273" t="s">
        <v>30</v>
      </c>
      <c r="C4273" t="s">
        <v>22</v>
      </c>
      <c r="D4273" t="s">
        <v>23</v>
      </c>
      <c r="E4273" t="s">
        <v>5</v>
      </c>
      <c r="G4273" t="s">
        <v>24</v>
      </c>
      <c r="H4273">
        <v>2568525</v>
      </c>
      <c r="I4273">
        <v>2570774</v>
      </c>
      <c r="J4273" t="s">
        <v>25</v>
      </c>
      <c r="K4273" t="s">
        <v>9437</v>
      </c>
      <c r="L4273" t="s">
        <v>9437</v>
      </c>
      <c r="N4273" t="s">
        <v>5835</v>
      </c>
      <c r="P4273" s="1" t="s">
        <v>9434</v>
      </c>
      <c r="Q4273" t="s">
        <v>9435</v>
      </c>
      <c r="R4273">
        <v>2250</v>
      </c>
      <c r="S4273">
        <v>749</v>
      </c>
    </row>
    <row r="4274" spans="1:20" x14ac:dyDescent="0.25">
      <c r="A4274" t="s">
        <v>20</v>
      </c>
      <c r="B4274" t="s">
        <v>21</v>
      </c>
      <c r="C4274" t="s">
        <v>22</v>
      </c>
      <c r="D4274" t="s">
        <v>23</v>
      </c>
      <c r="E4274" t="s">
        <v>5</v>
      </c>
      <c r="G4274" t="s">
        <v>24</v>
      </c>
      <c r="H4274">
        <v>2570790</v>
      </c>
      <c r="I4274">
        <v>2571011</v>
      </c>
      <c r="J4274" t="s">
        <v>25</v>
      </c>
      <c r="P4274" s="1" t="s">
        <v>9438</v>
      </c>
      <c r="Q4274" t="s">
        <v>9439</v>
      </c>
      <c r="R4274">
        <v>222</v>
      </c>
      <c r="T4274" t="s">
        <v>9440</v>
      </c>
    </row>
    <row r="4275" spans="1:20" x14ac:dyDescent="0.25">
      <c r="A4275" t="s">
        <v>29</v>
      </c>
      <c r="B4275" t="s">
        <v>30</v>
      </c>
      <c r="C4275" t="s">
        <v>22</v>
      </c>
      <c r="D4275" t="s">
        <v>23</v>
      </c>
      <c r="E4275" t="s">
        <v>5</v>
      </c>
      <c r="G4275" t="s">
        <v>24</v>
      </c>
      <c r="H4275">
        <v>2570790</v>
      </c>
      <c r="I4275">
        <v>2571011</v>
      </c>
      <c r="J4275" t="s">
        <v>25</v>
      </c>
      <c r="K4275" t="s">
        <v>9441</v>
      </c>
      <c r="L4275" t="s">
        <v>9441</v>
      </c>
      <c r="N4275" t="s">
        <v>9196</v>
      </c>
      <c r="P4275" s="1" t="s">
        <v>9438</v>
      </c>
      <c r="Q4275" t="s">
        <v>9439</v>
      </c>
      <c r="R4275">
        <v>222</v>
      </c>
      <c r="S4275">
        <v>73</v>
      </c>
    </row>
    <row r="4276" spans="1:20" x14ac:dyDescent="0.25">
      <c r="A4276" t="s">
        <v>20</v>
      </c>
      <c r="B4276" t="s">
        <v>21</v>
      </c>
      <c r="C4276" t="s">
        <v>22</v>
      </c>
      <c r="D4276" t="s">
        <v>23</v>
      </c>
      <c r="E4276" t="s">
        <v>5</v>
      </c>
      <c r="G4276" t="s">
        <v>24</v>
      </c>
      <c r="H4276">
        <v>2571008</v>
      </c>
      <c r="I4276">
        <v>2573038</v>
      </c>
      <c r="J4276" t="s">
        <v>25</v>
      </c>
      <c r="O4276" t="s">
        <v>9197</v>
      </c>
      <c r="P4276" s="1" t="s">
        <v>9442</v>
      </c>
      <c r="Q4276" t="s">
        <v>9443</v>
      </c>
      <c r="R4276">
        <v>2031</v>
      </c>
      <c r="T4276" t="s">
        <v>9444</v>
      </c>
    </row>
    <row r="4277" spans="1:20" x14ac:dyDescent="0.25">
      <c r="A4277" t="s">
        <v>29</v>
      </c>
      <c r="B4277" t="s">
        <v>30</v>
      </c>
      <c r="C4277" t="s">
        <v>22</v>
      </c>
      <c r="D4277" t="s">
        <v>23</v>
      </c>
      <c r="E4277" t="s">
        <v>5</v>
      </c>
      <c r="G4277" t="s">
        <v>24</v>
      </c>
      <c r="H4277">
        <v>2571008</v>
      </c>
      <c r="I4277">
        <v>2573038</v>
      </c>
      <c r="J4277" t="s">
        <v>25</v>
      </c>
      <c r="K4277" t="s">
        <v>9445</v>
      </c>
      <c r="L4277" t="s">
        <v>9445</v>
      </c>
      <c r="N4277" t="s">
        <v>9202</v>
      </c>
      <c r="O4277" t="s">
        <v>9197</v>
      </c>
      <c r="P4277" s="1" t="s">
        <v>9442</v>
      </c>
      <c r="Q4277" t="s">
        <v>9443</v>
      </c>
      <c r="R4277">
        <v>2031</v>
      </c>
      <c r="S4277">
        <v>676</v>
      </c>
    </row>
    <row r="4278" spans="1:20" x14ac:dyDescent="0.25">
      <c r="A4278" t="s">
        <v>20</v>
      </c>
      <c r="B4278" t="s">
        <v>21</v>
      </c>
      <c r="C4278" t="s">
        <v>22</v>
      </c>
      <c r="D4278" t="s">
        <v>23</v>
      </c>
      <c r="E4278" t="s">
        <v>5</v>
      </c>
      <c r="G4278" t="s">
        <v>24</v>
      </c>
      <c r="H4278">
        <v>2573245</v>
      </c>
      <c r="I4278">
        <v>2573955</v>
      </c>
      <c r="J4278" t="s">
        <v>25</v>
      </c>
      <c r="P4278" s="1" t="s">
        <v>9446</v>
      </c>
      <c r="Q4278" t="s">
        <v>9447</v>
      </c>
      <c r="R4278">
        <v>711</v>
      </c>
      <c r="T4278" t="s">
        <v>9448</v>
      </c>
    </row>
    <row r="4279" spans="1:20" x14ac:dyDescent="0.25">
      <c r="A4279" t="s">
        <v>29</v>
      </c>
      <c r="B4279" t="s">
        <v>30</v>
      </c>
      <c r="C4279" t="s">
        <v>22</v>
      </c>
      <c r="D4279" t="s">
        <v>23</v>
      </c>
      <c r="E4279" t="s">
        <v>5</v>
      </c>
      <c r="G4279" t="s">
        <v>24</v>
      </c>
      <c r="H4279">
        <v>2573245</v>
      </c>
      <c r="I4279">
        <v>2573955</v>
      </c>
      <c r="J4279" t="s">
        <v>25</v>
      </c>
      <c r="K4279" t="s">
        <v>9449</v>
      </c>
      <c r="L4279" t="s">
        <v>9449</v>
      </c>
      <c r="N4279" t="s">
        <v>1933</v>
      </c>
      <c r="P4279" s="1" t="s">
        <v>9446</v>
      </c>
      <c r="Q4279" t="s">
        <v>9447</v>
      </c>
      <c r="R4279">
        <v>711</v>
      </c>
      <c r="S4279">
        <v>236</v>
      </c>
    </row>
    <row r="4280" spans="1:20" x14ac:dyDescent="0.25">
      <c r="A4280" t="s">
        <v>20</v>
      </c>
      <c r="B4280" t="s">
        <v>21</v>
      </c>
      <c r="C4280" t="s">
        <v>22</v>
      </c>
      <c r="D4280" t="s">
        <v>23</v>
      </c>
      <c r="E4280" t="s">
        <v>5</v>
      </c>
      <c r="G4280" t="s">
        <v>24</v>
      </c>
      <c r="H4280">
        <v>2573955</v>
      </c>
      <c r="I4280">
        <v>2574521</v>
      </c>
      <c r="J4280" t="s">
        <v>25</v>
      </c>
      <c r="P4280" s="1" t="s">
        <v>9450</v>
      </c>
      <c r="Q4280" t="s">
        <v>9451</v>
      </c>
      <c r="R4280">
        <v>567</v>
      </c>
      <c r="T4280" t="s">
        <v>9452</v>
      </c>
    </row>
    <row r="4281" spans="1:20" x14ac:dyDescent="0.25">
      <c r="A4281" t="s">
        <v>29</v>
      </c>
      <c r="B4281" t="s">
        <v>30</v>
      </c>
      <c r="C4281" t="s">
        <v>22</v>
      </c>
      <c r="D4281" t="s">
        <v>23</v>
      </c>
      <c r="E4281" t="s">
        <v>5</v>
      </c>
      <c r="G4281" t="s">
        <v>24</v>
      </c>
      <c r="H4281">
        <v>2573955</v>
      </c>
      <c r="I4281">
        <v>2574521</v>
      </c>
      <c r="J4281" t="s">
        <v>25</v>
      </c>
      <c r="K4281" t="s">
        <v>9453</v>
      </c>
      <c r="L4281" t="s">
        <v>9453</v>
      </c>
      <c r="N4281" t="s">
        <v>1943</v>
      </c>
      <c r="P4281" s="1" t="s">
        <v>9450</v>
      </c>
      <c r="Q4281" t="s">
        <v>9451</v>
      </c>
      <c r="R4281">
        <v>567</v>
      </c>
      <c r="S4281">
        <v>188</v>
      </c>
    </row>
    <row r="4282" spans="1:20" x14ac:dyDescent="0.25">
      <c r="A4282" t="s">
        <v>20</v>
      </c>
      <c r="B4282" t="s">
        <v>21</v>
      </c>
      <c r="C4282" t="s">
        <v>22</v>
      </c>
      <c r="D4282" t="s">
        <v>23</v>
      </c>
      <c r="E4282" t="s">
        <v>5</v>
      </c>
      <c r="G4282" t="s">
        <v>24</v>
      </c>
      <c r="H4282">
        <v>2574514</v>
      </c>
      <c r="I4282">
        <v>2574906</v>
      </c>
      <c r="J4282" t="s">
        <v>25</v>
      </c>
      <c r="P4282" s="1" t="s">
        <v>9454</v>
      </c>
      <c r="Q4282" t="s">
        <v>9455</v>
      </c>
      <c r="R4282">
        <v>393</v>
      </c>
      <c r="T4282" t="s">
        <v>9456</v>
      </c>
    </row>
    <row r="4283" spans="1:20" x14ac:dyDescent="0.25">
      <c r="A4283" t="s">
        <v>29</v>
      </c>
      <c r="B4283" t="s">
        <v>30</v>
      </c>
      <c r="C4283" t="s">
        <v>22</v>
      </c>
      <c r="D4283" t="s">
        <v>23</v>
      </c>
      <c r="E4283" t="s">
        <v>5</v>
      </c>
      <c r="G4283" t="s">
        <v>24</v>
      </c>
      <c r="H4283">
        <v>2574514</v>
      </c>
      <c r="I4283">
        <v>2574906</v>
      </c>
      <c r="J4283" t="s">
        <v>25</v>
      </c>
      <c r="K4283" t="s">
        <v>9457</v>
      </c>
      <c r="L4283" t="s">
        <v>9457</v>
      </c>
      <c r="N4283" t="s">
        <v>9458</v>
      </c>
      <c r="P4283" s="1" t="s">
        <v>9454</v>
      </c>
      <c r="Q4283" t="s">
        <v>9455</v>
      </c>
      <c r="R4283">
        <v>393</v>
      </c>
      <c r="S4283">
        <v>130</v>
      </c>
    </row>
    <row r="4284" spans="1:20" x14ac:dyDescent="0.25">
      <c r="A4284" t="s">
        <v>20</v>
      </c>
      <c r="B4284" t="s">
        <v>21</v>
      </c>
      <c r="C4284" t="s">
        <v>22</v>
      </c>
      <c r="D4284" t="s">
        <v>23</v>
      </c>
      <c r="E4284" t="s">
        <v>5</v>
      </c>
      <c r="G4284" t="s">
        <v>24</v>
      </c>
      <c r="H4284">
        <v>2574911</v>
      </c>
      <c r="I4284">
        <v>2577286</v>
      </c>
      <c r="J4284" t="s">
        <v>25</v>
      </c>
      <c r="P4284" s="1" t="s">
        <v>9459</v>
      </c>
      <c r="Q4284" t="s">
        <v>9460</v>
      </c>
      <c r="R4284">
        <v>2376</v>
      </c>
      <c r="T4284" t="s">
        <v>9461</v>
      </c>
    </row>
    <row r="4285" spans="1:20" x14ac:dyDescent="0.25">
      <c r="A4285" t="s">
        <v>29</v>
      </c>
      <c r="B4285" t="s">
        <v>30</v>
      </c>
      <c r="C4285" t="s">
        <v>22</v>
      </c>
      <c r="D4285" t="s">
        <v>23</v>
      </c>
      <c r="E4285" t="s">
        <v>5</v>
      </c>
      <c r="G4285" t="s">
        <v>24</v>
      </c>
      <c r="H4285">
        <v>2574911</v>
      </c>
      <c r="I4285">
        <v>2577286</v>
      </c>
      <c r="J4285" t="s">
        <v>25</v>
      </c>
      <c r="K4285" t="s">
        <v>9462</v>
      </c>
      <c r="L4285" t="s">
        <v>9462</v>
      </c>
      <c r="N4285" t="s">
        <v>2113</v>
      </c>
      <c r="P4285" s="1" t="s">
        <v>9459</v>
      </c>
      <c r="Q4285" t="s">
        <v>9460</v>
      </c>
      <c r="R4285">
        <v>2376</v>
      </c>
      <c r="S4285">
        <v>791</v>
      </c>
    </row>
    <row r="4286" spans="1:20" x14ac:dyDescent="0.25">
      <c r="A4286" t="s">
        <v>20</v>
      </c>
      <c r="B4286" t="s">
        <v>21</v>
      </c>
      <c r="C4286" t="s">
        <v>22</v>
      </c>
      <c r="D4286" t="s">
        <v>23</v>
      </c>
      <c r="E4286" t="s">
        <v>5</v>
      </c>
      <c r="G4286" t="s">
        <v>24</v>
      </c>
      <c r="H4286">
        <v>2577296</v>
      </c>
      <c r="I4286">
        <v>2578069</v>
      </c>
      <c r="J4286" t="s">
        <v>25</v>
      </c>
      <c r="P4286" s="1" t="s">
        <v>9463</v>
      </c>
      <c r="Q4286" t="s">
        <v>9464</v>
      </c>
      <c r="R4286">
        <v>774</v>
      </c>
      <c r="T4286" t="s">
        <v>9465</v>
      </c>
    </row>
    <row r="4287" spans="1:20" x14ac:dyDescent="0.25">
      <c r="A4287" t="s">
        <v>29</v>
      </c>
      <c r="B4287" t="s">
        <v>30</v>
      </c>
      <c r="C4287" t="s">
        <v>22</v>
      </c>
      <c r="D4287" t="s">
        <v>23</v>
      </c>
      <c r="E4287" t="s">
        <v>5</v>
      </c>
      <c r="G4287" t="s">
        <v>24</v>
      </c>
      <c r="H4287">
        <v>2577296</v>
      </c>
      <c r="I4287">
        <v>2578069</v>
      </c>
      <c r="J4287" t="s">
        <v>25</v>
      </c>
      <c r="K4287" t="s">
        <v>9466</v>
      </c>
      <c r="L4287" t="s">
        <v>9466</v>
      </c>
      <c r="N4287" t="s">
        <v>1777</v>
      </c>
      <c r="P4287" s="1" t="s">
        <v>9463</v>
      </c>
      <c r="Q4287" t="s">
        <v>9464</v>
      </c>
      <c r="R4287">
        <v>774</v>
      </c>
      <c r="S4287">
        <v>257</v>
      </c>
    </row>
    <row r="4288" spans="1:20" x14ac:dyDescent="0.25">
      <c r="A4288" t="s">
        <v>20</v>
      </c>
      <c r="B4288" t="s">
        <v>21</v>
      </c>
      <c r="C4288" t="s">
        <v>22</v>
      </c>
      <c r="D4288" t="s">
        <v>23</v>
      </c>
      <c r="E4288" t="s">
        <v>5</v>
      </c>
      <c r="G4288" t="s">
        <v>24</v>
      </c>
      <c r="H4288">
        <v>2578142</v>
      </c>
      <c r="I4288">
        <v>2579365</v>
      </c>
      <c r="J4288" t="s">
        <v>25</v>
      </c>
      <c r="P4288" s="1" t="s">
        <v>9467</v>
      </c>
      <c r="Q4288" t="s">
        <v>9468</v>
      </c>
      <c r="R4288">
        <v>1224</v>
      </c>
      <c r="T4288" t="s">
        <v>9469</v>
      </c>
    </row>
    <row r="4289" spans="1:20" x14ac:dyDescent="0.25">
      <c r="A4289" t="s">
        <v>29</v>
      </c>
      <c r="B4289" t="s">
        <v>30</v>
      </c>
      <c r="C4289" t="s">
        <v>22</v>
      </c>
      <c r="D4289" t="s">
        <v>23</v>
      </c>
      <c r="E4289" t="s">
        <v>5</v>
      </c>
      <c r="G4289" t="s">
        <v>24</v>
      </c>
      <c r="H4289">
        <v>2578142</v>
      </c>
      <c r="I4289">
        <v>2579365</v>
      </c>
      <c r="J4289" t="s">
        <v>25</v>
      </c>
      <c r="K4289" t="s">
        <v>9470</v>
      </c>
      <c r="L4289" t="s">
        <v>9470</v>
      </c>
      <c r="N4289" t="s">
        <v>36</v>
      </c>
      <c r="P4289" s="1" t="s">
        <v>9467</v>
      </c>
      <c r="Q4289" t="s">
        <v>9468</v>
      </c>
      <c r="R4289">
        <v>1224</v>
      </c>
      <c r="S4289">
        <v>407</v>
      </c>
    </row>
    <row r="4290" spans="1:20" x14ac:dyDescent="0.25">
      <c r="A4290" t="s">
        <v>20</v>
      </c>
      <c r="B4290" t="s">
        <v>21</v>
      </c>
      <c r="C4290" t="s">
        <v>22</v>
      </c>
      <c r="D4290" t="s">
        <v>23</v>
      </c>
      <c r="E4290" t="s">
        <v>5</v>
      </c>
      <c r="G4290" t="s">
        <v>24</v>
      </c>
      <c r="H4290">
        <v>2579489</v>
      </c>
      <c r="I4290">
        <v>2580430</v>
      </c>
      <c r="J4290" t="s">
        <v>25</v>
      </c>
      <c r="P4290" s="1" t="s">
        <v>9471</v>
      </c>
      <c r="Q4290" t="s">
        <v>9472</v>
      </c>
      <c r="R4290">
        <v>942</v>
      </c>
      <c r="T4290" t="s">
        <v>9473</v>
      </c>
    </row>
    <row r="4291" spans="1:20" x14ac:dyDescent="0.25">
      <c r="A4291" t="s">
        <v>29</v>
      </c>
      <c r="B4291" t="s">
        <v>30</v>
      </c>
      <c r="C4291" t="s">
        <v>22</v>
      </c>
      <c r="D4291" t="s">
        <v>23</v>
      </c>
      <c r="E4291" t="s">
        <v>5</v>
      </c>
      <c r="G4291" t="s">
        <v>24</v>
      </c>
      <c r="H4291">
        <v>2579489</v>
      </c>
      <c r="I4291">
        <v>2580430</v>
      </c>
      <c r="J4291" t="s">
        <v>25</v>
      </c>
      <c r="K4291" t="s">
        <v>9474</v>
      </c>
      <c r="L4291" t="s">
        <v>9474</v>
      </c>
      <c r="N4291" t="s">
        <v>9475</v>
      </c>
      <c r="P4291" s="1" t="s">
        <v>9471</v>
      </c>
      <c r="Q4291" t="s">
        <v>9472</v>
      </c>
      <c r="R4291">
        <v>942</v>
      </c>
      <c r="S4291">
        <v>313</v>
      </c>
    </row>
    <row r="4292" spans="1:20" x14ac:dyDescent="0.25">
      <c r="A4292" t="s">
        <v>20</v>
      </c>
      <c r="B4292" t="s">
        <v>21</v>
      </c>
      <c r="C4292" t="s">
        <v>22</v>
      </c>
      <c r="D4292" t="s">
        <v>23</v>
      </c>
      <c r="E4292" t="s">
        <v>5</v>
      </c>
      <c r="G4292" t="s">
        <v>24</v>
      </c>
      <c r="H4292">
        <v>2580458</v>
      </c>
      <c r="I4292">
        <v>2582104</v>
      </c>
      <c r="J4292" t="s">
        <v>71</v>
      </c>
      <c r="P4292" s="1" t="s">
        <v>9476</v>
      </c>
      <c r="Q4292" t="s">
        <v>9477</v>
      </c>
      <c r="R4292">
        <v>1647</v>
      </c>
      <c r="T4292" t="s">
        <v>9478</v>
      </c>
    </row>
    <row r="4293" spans="1:20" x14ac:dyDescent="0.25">
      <c r="A4293" t="s">
        <v>29</v>
      </c>
      <c r="B4293" t="s">
        <v>30</v>
      </c>
      <c r="C4293" t="s">
        <v>22</v>
      </c>
      <c r="D4293" t="s">
        <v>23</v>
      </c>
      <c r="E4293" t="s">
        <v>5</v>
      </c>
      <c r="G4293" t="s">
        <v>24</v>
      </c>
      <c r="H4293">
        <v>2580458</v>
      </c>
      <c r="I4293">
        <v>2582104</v>
      </c>
      <c r="J4293" t="s">
        <v>71</v>
      </c>
      <c r="K4293" t="s">
        <v>9479</v>
      </c>
      <c r="L4293" t="s">
        <v>9479</v>
      </c>
      <c r="N4293" t="s">
        <v>9480</v>
      </c>
      <c r="P4293" s="1" t="s">
        <v>9476</v>
      </c>
      <c r="Q4293" t="s">
        <v>9477</v>
      </c>
      <c r="R4293">
        <v>1647</v>
      </c>
      <c r="S4293">
        <v>548</v>
      </c>
    </row>
    <row r="4294" spans="1:20" x14ac:dyDescent="0.25">
      <c r="A4294" t="s">
        <v>20</v>
      </c>
      <c r="B4294" t="s">
        <v>21</v>
      </c>
      <c r="C4294" t="s">
        <v>22</v>
      </c>
      <c r="D4294" t="s">
        <v>23</v>
      </c>
      <c r="E4294" t="s">
        <v>5</v>
      </c>
      <c r="G4294" t="s">
        <v>24</v>
      </c>
      <c r="H4294">
        <v>2582108</v>
      </c>
      <c r="I4294">
        <v>2583679</v>
      </c>
      <c r="J4294" t="s">
        <v>71</v>
      </c>
      <c r="P4294" s="1" t="s">
        <v>9481</v>
      </c>
      <c r="Q4294" t="s">
        <v>9482</v>
      </c>
      <c r="R4294">
        <v>1572</v>
      </c>
      <c r="T4294" t="s">
        <v>9483</v>
      </c>
    </row>
    <row r="4295" spans="1:20" x14ac:dyDescent="0.25">
      <c r="A4295" t="s">
        <v>29</v>
      </c>
      <c r="B4295" t="s">
        <v>30</v>
      </c>
      <c r="C4295" t="s">
        <v>22</v>
      </c>
      <c r="D4295" t="s">
        <v>23</v>
      </c>
      <c r="E4295" t="s">
        <v>5</v>
      </c>
      <c r="G4295" t="s">
        <v>24</v>
      </c>
      <c r="H4295">
        <v>2582108</v>
      </c>
      <c r="I4295">
        <v>2583679</v>
      </c>
      <c r="J4295" t="s">
        <v>71</v>
      </c>
      <c r="K4295" t="s">
        <v>9484</v>
      </c>
      <c r="L4295" t="s">
        <v>9484</v>
      </c>
      <c r="N4295" t="s">
        <v>9480</v>
      </c>
      <c r="P4295" s="1" t="s">
        <v>9481</v>
      </c>
      <c r="Q4295" t="s">
        <v>9482</v>
      </c>
      <c r="R4295">
        <v>1572</v>
      </c>
      <c r="S4295">
        <v>523</v>
      </c>
    </row>
    <row r="4296" spans="1:20" x14ac:dyDescent="0.25">
      <c r="A4296" t="s">
        <v>20</v>
      </c>
      <c r="B4296" t="s">
        <v>21</v>
      </c>
      <c r="C4296" t="s">
        <v>22</v>
      </c>
      <c r="D4296" t="s">
        <v>23</v>
      </c>
      <c r="E4296" t="s">
        <v>5</v>
      </c>
      <c r="G4296" t="s">
        <v>24</v>
      </c>
      <c r="H4296">
        <v>2583680</v>
      </c>
      <c r="I4296">
        <v>2583904</v>
      </c>
      <c r="J4296" t="s">
        <v>71</v>
      </c>
      <c r="P4296" s="1" t="s">
        <v>9485</v>
      </c>
      <c r="Q4296" t="s">
        <v>9486</v>
      </c>
      <c r="R4296">
        <v>225</v>
      </c>
      <c r="T4296" t="s">
        <v>9487</v>
      </c>
    </row>
    <row r="4297" spans="1:20" x14ac:dyDescent="0.25">
      <c r="A4297" t="s">
        <v>29</v>
      </c>
      <c r="B4297" t="s">
        <v>30</v>
      </c>
      <c r="C4297" t="s">
        <v>22</v>
      </c>
      <c r="D4297" t="s">
        <v>23</v>
      </c>
      <c r="E4297" t="s">
        <v>5</v>
      </c>
      <c r="G4297" t="s">
        <v>24</v>
      </c>
      <c r="H4297">
        <v>2583680</v>
      </c>
      <c r="I4297">
        <v>2583904</v>
      </c>
      <c r="J4297" t="s">
        <v>71</v>
      </c>
      <c r="K4297" t="s">
        <v>9488</v>
      </c>
      <c r="L4297" t="s">
        <v>9488</v>
      </c>
      <c r="N4297" t="s">
        <v>9489</v>
      </c>
      <c r="P4297" s="1" t="s">
        <v>9485</v>
      </c>
      <c r="Q4297" t="s">
        <v>9486</v>
      </c>
      <c r="R4297">
        <v>225</v>
      </c>
      <c r="S4297">
        <v>74</v>
      </c>
    </row>
    <row r="4298" spans="1:20" x14ac:dyDescent="0.25">
      <c r="A4298" t="s">
        <v>20</v>
      </c>
      <c r="B4298" t="s">
        <v>21</v>
      </c>
      <c r="C4298" t="s">
        <v>22</v>
      </c>
      <c r="D4298" t="s">
        <v>23</v>
      </c>
      <c r="E4298" t="s">
        <v>5</v>
      </c>
      <c r="G4298" t="s">
        <v>24</v>
      </c>
      <c r="H4298">
        <v>2583911</v>
      </c>
      <c r="I4298">
        <v>2584420</v>
      </c>
      <c r="J4298" t="s">
        <v>71</v>
      </c>
      <c r="P4298" s="1" t="s">
        <v>9490</v>
      </c>
      <c r="Q4298" t="s">
        <v>9491</v>
      </c>
      <c r="R4298">
        <v>510</v>
      </c>
      <c r="T4298" t="s">
        <v>9492</v>
      </c>
    </row>
    <row r="4299" spans="1:20" x14ac:dyDescent="0.25">
      <c r="A4299" t="s">
        <v>29</v>
      </c>
      <c r="B4299" t="s">
        <v>30</v>
      </c>
      <c r="C4299" t="s">
        <v>22</v>
      </c>
      <c r="D4299" t="s">
        <v>23</v>
      </c>
      <c r="E4299" t="s">
        <v>5</v>
      </c>
      <c r="G4299" t="s">
        <v>24</v>
      </c>
      <c r="H4299">
        <v>2583911</v>
      </c>
      <c r="I4299">
        <v>2584420</v>
      </c>
      <c r="J4299" t="s">
        <v>71</v>
      </c>
      <c r="K4299" t="s">
        <v>9493</v>
      </c>
      <c r="L4299" t="s">
        <v>9493</v>
      </c>
      <c r="N4299" t="s">
        <v>9494</v>
      </c>
      <c r="P4299" s="1" t="s">
        <v>9490</v>
      </c>
      <c r="Q4299" t="s">
        <v>9491</v>
      </c>
      <c r="R4299">
        <v>510</v>
      </c>
      <c r="S4299">
        <v>169</v>
      </c>
    </row>
    <row r="4300" spans="1:20" x14ac:dyDescent="0.25">
      <c r="A4300" t="s">
        <v>20</v>
      </c>
      <c r="B4300" t="s">
        <v>21</v>
      </c>
      <c r="C4300" t="s">
        <v>22</v>
      </c>
      <c r="D4300" t="s">
        <v>23</v>
      </c>
      <c r="E4300" t="s">
        <v>5</v>
      </c>
      <c r="G4300" t="s">
        <v>24</v>
      </c>
      <c r="H4300">
        <v>2584828</v>
      </c>
      <c r="I4300">
        <v>2584983</v>
      </c>
      <c r="J4300" t="s">
        <v>25</v>
      </c>
      <c r="P4300" s="1" t="s">
        <v>9495</v>
      </c>
      <c r="Q4300" t="s">
        <v>9496</v>
      </c>
      <c r="R4300">
        <v>156</v>
      </c>
      <c r="T4300" t="s">
        <v>9497</v>
      </c>
    </row>
    <row r="4301" spans="1:20" x14ac:dyDescent="0.25">
      <c r="A4301" t="s">
        <v>29</v>
      </c>
      <c r="B4301" t="s">
        <v>30</v>
      </c>
      <c r="C4301" t="s">
        <v>22</v>
      </c>
      <c r="D4301" t="s">
        <v>23</v>
      </c>
      <c r="E4301" t="s">
        <v>5</v>
      </c>
      <c r="G4301" t="s">
        <v>24</v>
      </c>
      <c r="H4301">
        <v>2584828</v>
      </c>
      <c r="I4301">
        <v>2584983</v>
      </c>
      <c r="J4301" t="s">
        <v>25</v>
      </c>
      <c r="K4301" t="s">
        <v>9498</v>
      </c>
      <c r="L4301" t="s">
        <v>9498</v>
      </c>
      <c r="N4301" t="s">
        <v>9499</v>
      </c>
      <c r="P4301" s="1" t="s">
        <v>9495</v>
      </c>
      <c r="Q4301" t="s">
        <v>9496</v>
      </c>
      <c r="R4301">
        <v>156</v>
      </c>
      <c r="S4301">
        <v>51</v>
      </c>
    </row>
    <row r="4302" spans="1:20" x14ac:dyDescent="0.25">
      <c r="A4302" t="s">
        <v>20</v>
      </c>
      <c r="B4302" t="s">
        <v>21</v>
      </c>
      <c r="C4302" t="s">
        <v>22</v>
      </c>
      <c r="D4302" t="s">
        <v>23</v>
      </c>
      <c r="E4302" t="s">
        <v>5</v>
      </c>
      <c r="G4302" t="s">
        <v>24</v>
      </c>
      <c r="H4302">
        <v>2585022</v>
      </c>
      <c r="I4302">
        <v>2585360</v>
      </c>
      <c r="J4302" t="s">
        <v>25</v>
      </c>
      <c r="P4302" s="1" t="s">
        <v>9500</v>
      </c>
      <c r="Q4302" t="s">
        <v>9501</v>
      </c>
      <c r="R4302">
        <v>339</v>
      </c>
      <c r="T4302" t="s">
        <v>9502</v>
      </c>
    </row>
    <row r="4303" spans="1:20" x14ac:dyDescent="0.25">
      <c r="A4303" t="s">
        <v>29</v>
      </c>
      <c r="B4303" t="s">
        <v>30</v>
      </c>
      <c r="C4303" t="s">
        <v>22</v>
      </c>
      <c r="D4303" t="s">
        <v>23</v>
      </c>
      <c r="E4303" t="s">
        <v>5</v>
      </c>
      <c r="G4303" t="s">
        <v>24</v>
      </c>
      <c r="H4303">
        <v>2585022</v>
      </c>
      <c r="I4303">
        <v>2585360</v>
      </c>
      <c r="J4303" t="s">
        <v>25</v>
      </c>
      <c r="K4303" t="s">
        <v>9503</v>
      </c>
      <c r="L4303" t="s">
        <v>9503</v>
      </c>
      <c r="N4303" t="s">
        <v>9504</v>
      </c>
      <c r="P4303" s="1" t="s">
        <v>9500</v>
      </c>
      <c r="Q4303" t="s">
        <v>9501</v>
      </c>
      <c r="R4303">
        <v>339</v>
      </c>
      <c r="S4303">
        <v>112</v>
      </c>
    </row>
    <row r="4304" spans="1:20" x14ac:dyDescent="0.25">
      <c r="A4304" t="s">
        <v>20</v>
      </c>
      <c r="B4304" t="s">
        <v>21</v>
      </c>
      <c r="C4304" t="s">
        <v>22</v>
      </c>
      <c r="D4304" t="s">
        <v>23</v>
      </c>
      <c r="E4304" t="s">
        <v>5</v>
      </c>
      <c r="G4304" t="s">
        <v>24</v>
      </c>
      <c r="H4304">
        <v>2585344</v>
      </c>
      <c r="I4304">
        <v>2585595</v>
      </c>
      <c r="J4304" t="s">
        <v>25</v>
      </c>
      <c r="P4304" s="1" t="s">
        <v>9505</v>
      </c>
      <c r="Q4304" t="s">
        <v>9506</v>
      </c>
      <c r="R4304">
        <v>252</v>
      </c>
      <c r="T4304" t="s">
        <v>9507</v>
      </c>
    </row>
    <row r="4305" spans="1:20" x14ac:dyDescent="0.25">
      <c r="A4305" t="s">
        <v>29</v>
      </c>
      <c r="B4305" t="s">
        <v>30</v>
      </c>
      <c r="C4305" t="s">
        <v>22</v>
      </c>
      <c r="D4305" t="s">
        <v>23</v>
      </c>
      <c r="E4305" t="s">
        <v>5</v>
      </c>
      <c r="G4305" t="s">
        <v>24</v>
      </c>
      <c r="H4305">
        <v>2585344</v>
      </c>
      <c r="I4305">
        <v>2585595</v>
      </c>
      <c r="J4305" t="s">
        <v>25</v>
      </c>
      <c r="K4305" t="s">
        <v>9508</v>
      </c>
      <c r="L4305" t="s">
        <v>9508</v>
      </c>
      <c r="N4305" t="s">
        <v>9509</v>
      </c>
      <c r="P4305" s="1" t="s">
        <v>9505</v>
      </c>
      <c r="Q4305" t="s">
        <v>9506</v>
      </c>
      <c r="R4305">
        <v>252</v>
      </c>
      <c r="S4305">
        <v>83</v>
      </c>
    </row>
    <row r="4306" spans="1:20" x14ac:dyDescent="0.25">
      <c r="A4306" t="s">
        <v>20</v>
      </c>
      <c r="B4306" t="s">
        <v>21</v>
      </c>
      <c r="C4306" t="s">
        <v>22</v>
      </c>
      <c r="D4306" t="s">
        <v>23</v>
      </c>
      <c r="E4306" t="s">
        <v>5</v>
      </c>
      <c r="G4306" t="s">
        <v>24</v>
      </c>
      <c r="H4306">
        <v>2585592</v>
      </c>
      <c r="I4306">
        <v>2587442</v>
      </c>
      <c r="J4306" t="s">
        <v>25</v>
      </c>
      <c r="P4306" s="1" t="s">
        <v>9510</v>
      </c>
      <c r="Q4306" t="s">
        <v>9511</v>
      </c>
      <c r="R4306">
        <v>1851</v>
      </c>
      <c r="T4306" t="s">
        <v>9512</v>
      </c>
    </row>
    <row r="4307" spans="1:20" x14ac:dyDescent="0.25">
      <c r="A4307" t="s">
        <v>29</v>
      </c>
      <c r="B4307" t="s">
        <v>30</v>
      </c>
      <c r="C4307" t="s">
        <v>22</v>
      </c>
      <c r="D4307" t="s">
        <v>23</v>
      </c>
      <c r="E4307" t="s">
        <v>5</v>
      </c>
      <c r="G4307" t="s">
        <v>24</v>
      </c>
      <c r="H4307">
        <v>2585592</v>
      </c>
      <c r="I4307">
        <v>2587442</v>
      </c>
      <c r="J4307" t="s">
        <v>25</v>
      </c>
      <c r="K4307" t="s">
        <v>9513</v>
      </c>
      <c r="L4307" t="s">
        <v>9513</v>
      </c>
      <c r="N4307" t="s">
        <v>9514</v>
      </c>
      <c r="P4307" s="1" t="s">
        <v>9510</v>
      </c>
      <c r="Q4307" t="s">
        <v>9511</v>
      </c>
      <c r="R4307">
        <v>1851</v>
      </c>
      <c r="S4307">
        <v>616</v>
      </c>
    </row>
    <row r="4308" spans="1:20" x14ac:dyDescent="0.25">
      <c r="A4308" t="s">
        <v>20</v>
      </c>
      <c r="B4308" t="s">
        <v>21</v>
      </c>
      <c r="C4308" t="s">
        <v>22</v>
      </c>
      <c r="D4308" t="s">
        <v>23</v>
      </c>
      <c r="E4308" t="s">
        <v>5</v>
      </c>
      <c r="G4308" t="s">
        <v>24</v>
      </c>
      <c r="H4308">
        <v>2587623</v>
      </c>
      <c r="I4308">
        <v>2588777</v>
      </c>
      <c r="J4308" t="s">
        <v>71</v>
      </c>
      <c r="P4308" s="1" t="s">
        <v>9515</v>
      </c>
      <c r="Q4308" t="s">
        <v>9516</v>
      </c>
      <c r="R4308">
        <v>1155</v>
      </c>
      <c r="T4308" t="s">
        <v>9517</v>
      </c>
    </row>
    <row r="4309" spans="1:20" x14ac:dyDescent="0.25">
      <c r="A4309" t="s">
        <v>29</v>
      </c>
      <c r="B4309" t="s">
        <v>30</v>
      </c>
      <c r="C4309" t="s">
        <v>22</v>
      </c>
      <c r="D4309" t="s">
        <v>23</v>
      </c>
      <c r="E4309" t="s">
        <v>5</v>
      </c>
      <c r="G4309" t="s">
        <v>24</v>
      </c>
      <c r="H4309">
        <v>2587623</v>
      </c>
      <c r="I4309">
        <v>2588777</v>
      </c>
      <c r="J4309" t="s">
        <v>71</v>
      </c>
      <c r="K4309" t="s">
        <v>9518</v>
      </c>
      <c r="L4309" t="s">
        <v>9518</v>
      </c>
      <c r="N4309" t="s">
        <v>9519</v>
      </c>
      <c r="P4309" s="1" t="s">
        <v>9515</v>
      </c>
      <c r="Q4309" t="s">
        <v>9516</v>
      </c>
      <c r="R4309">
        <v>1155</v>
      </c>
      <c r="S4309">
        <v>384</v>
      </c>
    </row>
    <row r="4310" spans="1:20" x14ac:dyDescent="0.25">
      <c r="A4310" t="s">
        <v>20</v>
      </c>
      <c r="B4310" t="s">
        <v>21</v>
      </c>
      <c r="C4310" t="s">
        <v>22</v>
      </c>
      <c r="D4310" t="s">
        <v>23</v>
      </c>
      <c r="E4310" t="s">
        <v>5</v>
      </c>
      <c r="G4310" t="s">
        <v>24</v>
      </c>
      <c r="H4310">
        <v>2588795</v>
      </c>
      <c r="I4310">
        <v>2589928</v>
      </c>
      <c r="J4310" t="s">
        <v>71</v>
      </c>
      <c r="P4310" s="1" t="s">
        <v>9520</v>
      </c>
      <c r="Q4310" t="s">
        <v>9521</v>
      </c>
      <c r="R4310">
        <v>1134</v>
      </c>
      <c r="T4310" t="s">
        <v>9522</v>
      </c>
    </row>
    <row r="4311" spans="1:20" x14ac:dyDescent="0.25">
      <c r="A4311" t="s">
        <v>29</v>
      </c>
      <c r="B4311" t="s">
        <v>30</v>
      </c>
      <c r="C4311" t="s">
        <v>22</v>
      </c>
      <c r="D4311" t="s">
        <v>23</v>
      </c>
      <c r="E4311" t="s">
        <v>5</v>
      </c>
      <c r="G4311" t="s">
        <v>24</v>
      </c>
      <c r="H4311">
        <v>2588795</v>
      </c>
      <c r="I4311">
        <v>2589928</v>
      </c>
      <c r="J4311" t="s">
        <v>71</v>
      </c>
      <c r="K4311" t="s">
        <v>9523</v>
      </c>
      <c r="L4311" t="s">
        <v>9523</v>
      </c>
      <c r="N4311" t="s">
        <v>9524</v>
      </c>
      <c r="P4311" s="1" t="s">
        <v>9520</v>
      </c>
      <c r="Q4311" t="s">
        <v>9521</v>
      </c>
      <c r="R4311">
        <v>1134</v>
      </c>
      <c r="S4311">
        <v>377</v>
      </c>
    </row>
    <row r="4312" spans="1:20" x14ac:dyDescent="0.25">
      <c r="A4312" t="s">
        <v>20</v>
      </c>
      <c r="B4312" t="s">
        <v>21</v>
      </c>
      <c r="C4312" t="s">
        <v>22</v>
      </c>
      <c r="D4312" t="s">
        <v>23</v>
      </c>
      <c r="E4312" t="s">
        <v>5</v>
      </c>
      <c r="G4312" t="s">
        <v>24</v>
      </c>
      <c r="H4312">
        <v>2590092</v>
      </c>
      <c r="I4312">
        <v>2590865</v>
      </c>
      <c r="J4312" t="s">
        <v>71</v>
      </c>
      <c r="P4312" s="1" t="s">
        <v>9525</v>
      </c>
      <c r="Q4312" t="s">
        <v>9526</v>
      </c>
      <c r="R4312">
        <v>774</v>
      </c>
      <c r="T4312" t="s">
        <v>9527</v>
      </c>
    </row>
    <row r="4313" spans="1:20" x14ac:dyDescent="0.25">
      <c r="A4313" t="s">
        <v>29</v>
      </c>
      <c r="B4313" t="s">
        <v>30</v>
      </c>
      <c r="C4313" t="s">
        <v>22</v>
      </c>
      <c r="D4313" t="s">
        <v>23</v>
      </c>
      <c r="E4313" t="s">
        <v>5</v>
      </c>
      <c r="G4313" t="s">
        <v>24</v>
      </c>
      <c r="H4313">
        <v>2590092</v>
      </c>
      <c r="I4313">
        <v>2590865</v>
      </c>
      <c r="J4313" t="s">
        <v>71</v>
      </c>
      <c r="K4313" t="s">
        <v>9528</v>
      </c>
      <c r="L4313" t="s">
        <v>9528</v>
      </c>
      <c r="N4313" t="s">
        <v>36</v>
      </c>
      <c r="P4313" s="1" t="s">
        <v>9525</v>
      </c>
      <c r="Q4313" t="s">
        <v>9526</v>
      </c>
      <c r="R4313">
        <v>774</v>
      </c>
      <c r="S4313">
        <v>257</v>
      </c>
    </row>
    <row r="4314" spans="1:20" x14ac:dyDescent="0.25">
      <c r="A4314" t="s">
        <v>20</v>
      </c>
      <c r="B4314" t="s">
        <v>21</v>
      </c>
      <c r="C4314" t="s">
        <v>22</v>
      </c>
      <c r="D4314" t="s">
        <v>23</v>
      </c>
      <c r="E4314" t="s">
        <v>5</v>
      </c>
      <c r="G4314" t="s">
        <v>24</v>
      </c>
      <c r="H4314">
        <v>2591072</v>
      </c>
      <c r="I4314">
        <v>2593273</v>
      </c>
      <c r="J4314" t="s">
        <v>71</v>
      </c>
      <c r="P4314" s="1" t="s">
        <v>9529</v>
      </c>
      <c r="Q4314" t="s">
        <v>9530</v>
      </c>
      <c r="R4314">
        <v>2202</v>
      </c>
      <c r="T4314" t="s">
        <v>9531</v>
      </c>
    </row>
    <row r="4315" spans="1:20" x14ac:dyDescent="0.25">
      <c r="A4315" t="s">
        <v>29</v>
      </c>
      <c r="B4315" t="s">
        <v>30</v>
      </c>
      <c r="C4315" t="s">
        <v>22</v>
      </c>
      <c r="D4315" t="s">
        <v>23</v>
      </c>
      <c r="E4315" t="s">
        <v>5</v>
      </c>
      <c r="G4315" t="s">
        <v>24</v>
      </c>
      <c r="H4315">
        <v>2591072</v>
      </c>
      <c r="I4315">
        <v>2593273</v>
      </c>
      <c r="J4315" t="s">
        <v>71</v>
      </c>
      <c r="K4315" t="s">
        <v>9532</v>
      </c>
      <c r="L4315" t="s">
        <v>9532</v>
      </c>
      <c r="N4315" t="s">
        <v>36</v>
      </c>
      <c r="P4315" s="1" t="s">
        <v>9529</v>
      </c>
      <c r="Q4315" t="s">
        <v>9530</v>
      </c>
      <c r="R4315">
        <v>2202</v>
      </c>
      <c r="S4315">
        <v>733</v>
      </c>
    </row>
    <row r="4316" spans="1:20" x14ac:dyDescent="0.25">
      <c r="A4316" t="s">
        <v>20</v>
      </c>
      <c r="B4316" t="s">
        <v>21</v>
      </c>
      <c r="C4316" t="s">
        <v>22</v>
      </c>
      <c r="D4316" t="s">
        <v>23</v>
      </c>
      <c r="E4316" t="s">
        <v>5</v>
      </c>
      <c r="G4316" t="s">
        <v>24</v>
      </c>
      <c r="H4316">
        <v>2593230</v>
      </c>
      <c r="I4316">
        <v>2593793</v>
      </c>
      <c r="J4316" t="s">
        <v>71</v>
      </c>
      <c r="P4316" s="1" t="s">
        <v>9533</v>
      </c>
      <c r="Q4316" t="s">
        <v>9534</v>
      </c>
      <c r="R4316">
        <v>564</v>
      </c>
    </row>
    <row r="4317" spans="1:20" x14ac:dyDescent="0.25">
      <c r="A4317" t="s">
        <v>29</v>
      </c>
      <c r="B4317" t="s">
        <v>30</v>
      </c>
      <c r="C4317" t="s">
        <v>22</v>
      </c>
      <c r="D4317" t="s">
        <v>23</v>
      </c>
      <c r="E4317" t="s">
        <v>5</v>
      </c>
      <c r="G4317" t="s">
        <v>24</v>
      </c>
      <c r="H4317">
        <v>2593230</v>
      </c>
      <c r="I4317">
        <v>2593793</v>
      </c>
      <c r="J4317" t="s">
        <v>71</v>
      </c>
      <c r="K4317" t="s">
        <v>9535</v>
      </c>
      <c r="L4317" t="s">
        <v>9535</v>
      </c>
      <c r="N4317" t="s">
        <v>36</v>
      </c>
      <c r="P4317" s="1" t="s">
        <v>9533</v>
      </c>
      <c r="Q4317" t="s">
        <v>9534</v>
      </c>
      <c r="R4317">
        <v>564</v>
      </c>
      <c r="S4317">
        <v>187</v>
      </c>
    </row>
    <row r="4318" spans="1:20" x14ac:dyDescent="0.25">
      <c r="A4318" t="s">
        <v>20</v>
      </c>
      <c r="B4318" t="s">
        <v>21</v>
      </c>
      <c r="C4318" t="s">
        <v>22</v>
      </c>
      <c r="D4318" t="s">
        <v>23</v>
      </c>
      <c r="E4318" t="s">
        <v>5</v>
      </c>
      <c r="G4318" t="s">
        <v>24</v>
      </c>
      <c r="H4318">
        <v>2593866</v>
      </c>
      <c r="I4318">
        <v>2595056</v>
      </c>
      <c r="J4318" t="s">
        <v>25</v>
      </c>
      <c r="P4318" s="1" t="s">
        <v>9536</v>
      </c>
      <c r="Q4318" t="s">
        <v>9537</v>
      </c>
      <c r="R4318">
        <v>1191</v>
      </c>
      <c r="T4318" t="s">
        <v>9538</v>
      </c>
    </row>
    <row r="4319" spans="1:20" x14ac:dyDescent="0.25">
      <c r="A4319" t="s">
        <v>29</v>
      </c>
      <c r="B4319" t="s">
        <v>30</v>
      </c>
      <c r="C4319" t="s">
        <v>22</v>
      </c>
      <c r="D4319" t="s">
        <v>23</v>
      </c>
      <c r="E4319" t="s">
        <v>5</v>
      </c>
      <c r="G4319" t="s">
        <v>24</v>
      </c>
      <c r="H4319">
        <v>2593866</v>
      </c>
      <c r="I4319">
        <v>2595056</v>
      </c>
      <c r="J4319" t="s">
        <v>25</v>
      </c>
      <c r="K4319" t="s">
        <v>9539</v>
      </c>
      <c r="L4319" t="s">
        <v>9539</v>
      </c>
      <c r="N4319" t="s">
        <v>51</v>
      </c>
      <c r="P4319" s="1" t="s">
        <v>9536</v>
      </c>
      <c r="Q4319" t="s">
        <v>9537</v>
      </c>
      <c r="R4319">
        <v>1191</v>
      </c>
      <c r="S4319">
        <v>396</v>
      </c>
    </row>
    <row r="4320" spans="1:20" x14ac:dyDescent="0.25">
      <c r="A4320" t="s">
        <v>20</v>
      </c>
      <c r="B4320" t="s">
        <v>21</v>
      </c>
      <c r="C4320" t="s">
        <v>22</v>
      </c>
      <c r="D4320" t="s">
        <v>23</v>
      </c>
      <c r="E4320" t="s">
        <v>5</v>
      </c>
      <c r="G4320" t="s">
        <v>24</v>
      </c>
      <c r="H4320">
        <v>2595252</v>
      </c>
      <c r="I4320">
        <v>2596226</v>
      </c>
      <c r="J4320" t="s">
        <v>25</v>
      </c>
      <c r="P4320" s="1" t="s">
        <v>9540</v>
      </c>
      <c r="Q4320" t="s">
        <v>9541</v>
      </c>
      <c r="R4320">
        <v>975</v>
      </c>
      <c r="T4320" t="s">
        <v>9542</v>
      </c>
    </row>
    <row r="4321" spans="1:20" x14ac:dyDescent="0.25">
      <c r="A4321" t="s">
        <v>29</v>
      </c>
      <c r="B4321" t="s">
        <v>30</v>
      </c>
      <c r="C4321" t="s">
        <v>22</v>
      </c>
      <c r="D4321" t="s">
        <v>23</v>
      </c>
      <c r="E4321" t="s">
        <v>5</v>
      </c>
      <c r="G4321" t="s">
        <v>24</v>
      </c>
      <c r="H4321">
        <v>2595252</v>
      </c>
      <c r="I4321">
        <v>2596226</v>
      </c>
      <c r="J4321" t="s">
        <v>25</v>
      </c>
      <c r="K4321" t="s">
        <v>9543</v>
      </c>
      <c r="L4321" t="s">
        <v>9543</v>
      </c>
      <c r="N4321" t="s">
        <v>36</v>
      </c>
      <c r="P4321" s="1" t="s">
        <v>9540</v>
      </c>
      <c r="Q4321" t="s">
        <v>9541</v>
      </c>
      <c r="R4321">
        <v>975</v>
      </c>
      <c r="S4321">
        <v>324</v>
      </c>
    </row>
    <row r="4322" spans="1:20" x14ac:dyDescent="0.25">
      <c r="A4322" t="s">
        <v>20</v>
      </c>
      <c r="B4322" t="s">
        <v>21</v>
      </c>
      <c r="C4322" t="s">
        <v>22</v>
      </c>
      <c r="D4322" t="s">
        <v>23</v>
      </c>
      <c r="E4322" t="s">
        <v>5</v>
      </c>
      <c r="G4322" t="s">
        <v>24</v>
      </c>
      <c r="H4322">
        <v>2596239</v>
      </c>
      <c r="I4322">
        <v>2597237</v>
      </c>
      <c r="J4322" t="s">
        <v>25</v>
      </c>
      <c r="P4322" s="1" t="s">
        <v>9544</v>
      </c>
      <c r="Q4322" t="s">
        <v>9545</v>
      </c>
      <c r="R4322">
        <v>999</v>
      </c>
      <c r="T4322" t="s">
        <v>9546</v>
      </c>
    </row>
    <row r="4323" spans="1:20" x14ac:dyDescent="0.25">
      <c r="A4323" t="s">
        <v>29</v>
      </c>
      <c r="B4323" t="s">
        <v>30</v>
      </c>
      <c r="C4323" t="s">
        <v>22</v>
      </c>
      <c r="D4323" t="s">
        <v>23</v>
      </c>
      <c r="E4323" t="s">
        <v>5</v>
      </c>
      <c r="G4323" t="s">
        <v>24</v>
      </c>
      <c r="H4323">
        <v>2596239</v>
      </c>
      <c r="I4323">
        <v>2597237</v>
      </c>
      <c r="J4323" t="s">
        <v>25</v>
      </c>
      <c r="K4323" t="s">
        <v>9547</v>
      </c>
      <c r="L4323" t="s">
        <v>9547</v>
      </c>
      <c r="N4323" t="s">
        <v>36</v>
      </c>
      <c r="P4323" s="1" t="s">
        <v>9544</v>
      </c>
      <c r="Q4323" t="s">
        <v>9545</v>
      </c>
      <c r="R4323">
        <v>999</v>
      </c>
      <c r="S4323">
        <v>332</v>
      </c>
    </row>
    <row r="4324" spans="1:20" x14ac:dyDescent="0.25">
      <c r="A4324" t="s">
        <v>20</v>
      </c>
      <c r="B4324" t="s">
        <v>21</v>
      </c>
      <c r="C4324" t="s">
        <v>22</v>
      </c>
      <c r="D4324" t="s">
        <v>23</v>
      </c>
      <c r="E4324" t="s">
        <v>5</v>
      </c>
      <c r="G4324" t="s">
        <v>24</v>
      </c>
      <c r="H4324">
        <v>2597247</v>
      </c>
      <c r="I4324">
        <v>2598143</v>
      </c>
      <c r="J4324" t="s">
        <v>25</v>
      </c>
      <c r="P4324" s="1" t="s">
        <v>9548</v>
      </c>
      <c r="Q4324" t="s">
        <v>9549</v>
      </c>
      <c r="R4324">
        <v>897</v>
      </c>
      <c r="T4324" t="s">
        <v>9550</v>
      </c>
    </row>
    <row r="4325" spans="1:20" x14ac:dyDescent="0.25">
      <c r="A4325" t="s">
        <v>29</v>
      </c>
      <c r="B4325" t="s">
        <v>30</v>
      </c>
      <c r="C4325" t="s">
        <v>22</v>
      </c>
      <c r="D4325" t="s">
        <v>23</v>
      </c>
      <c r="E4325" t="s">
        <v>5</v>
      </c>
      <c r="G4325" t="s">
        <v>24</v>
      </c>
      <c r="H4325">
        <v>2597247</v>
      </c>
      <c r="I4325">
        <v>2598143</v>
      </c>
      <c r="J4325" t="s">
        <v>25</v>
      </c>
      <c r="K4325" t="s">
        <v>9551</v>
      </c>
      <c r="L4325" t="s">
        <v>9551</v>
      </c>
      <c r="N4325" t="s">
        <v>36</v>
      </c>
      <c r="P4325" s="1" t="s">
        <v>9548</v>
      </c>
      <c r="Q4325" t="s">
        <v>9549</v>
      </c>
      <c r="R4325">
        <v>897</v>
      </c>
      <c r="S4325">
        <v>298</v>
      </c>
    </row>
    <row r="4326" spans="1:20" x14ac:dyDescent="0.25">
      <c r="A4326" t="s">
        <v>20</v>
      </c>
      <c r="B4326" t="s">
        <v>21</v>
      </c>
      <c r="C4326" t="s">
        <v>22</v>
      </c>
      <c r="D4326" t="s">
        <v>23</v>
      </c>
      <c r="E4326" t="s">
        <v>5</v>
      </c>
      <c r="G4326" t="s">
        <v>24</v>
      </c>
      <c r="H4326">
        <v>2598235</v>
      </c>
      <c r="I4326">
        <v>2599101</v>
      </c>
      <c r="J4326" t="s">
        <v>25</v>
      </c>
      <c r="P4326" s="1" t="s">
        <v>9552</v>
      </c>
      <c r="Q4326" t="s">
        <v>9553</v>
      </c>
      <c r="R4326">
        <v>867</v>
      </c>
      <c r="T4326" t="s">
        <v>9554</v>
      </c>
    </row>
    <row r="4327" spans="1:20" x14ac:dyDescent="0.25">
      <c r="A4327" t="s">
        <v>29</v>
      </c>
      <c r="B4327" t="s">
        <v>30</v>
      </c>
      <c r="C4327" t="s">
        <v>22</v>
      </c>
      <c r="D4327" t="s">
        <v>23</v>
      </c>
      <c r="E4327" t="s">
        <v>5</v>
      </c>
      <c r="G4327" t="s">
        <v>24</v>
      </c>
      <c r="H4327">
        <v>2598235</v>
      </c>
      <c r="I4327">
        <v>2599101</v>
      </c>
      <c r="J4327" t="s">
        <v>25</v>
      </c>
      <c r="K4327" t="s">
        <v>9555</v>
      </c>
      <c r="L4327" t="s">
        <v>9555</v>
      </c>
      <c r="N4327" t="s">
        <v>3174</v>
      </c>
      <c r="P4327" s="1" t="s">
        <v>9552</v>
      </c>
      <c r="Q4327" t="s">
        <v>9553</v>
      </c>
      <c r="R4327">
        <v>867</v>
      </c>
      <c r="S4327">
        <v>288</v>
      </c>
    </row>
    <row r="4328" spans="1:20" x14ac:dyDescent="0.25">
      <c r="A4328" t="s">
        <v>20</v>
      </c>
      <c r="B4328" t="s">
        <v>21</v>
      </c>
      <c r="C4328" t="s">
        <v>22</v>
      </c>
      <c r="D4328" t="s">
        <v>23</v>
      </c>
      <c r="E4328" t="s">
        <v>5</v>
      </c>
      <c r="G4328" t="s">
        <v>24</v>
      </c>
      <c r="H4328">
        <v>2599098</v>
      </c>
      <c r="I4328">
        <v>2600318</v>
      </c>
      <c r="J4328" t="s">
        <v>25</v>
      </c>
      <c r="P4328" s="1" t="s">
        <v>9556</v>
      </c>
      <c r="Q4328" t="s">
        <v>9557</v>
      </c>
      <c r="R4328">
        <v>1221</v>
      </c>
      <c r="T4328" t="s">
        <v>9558</v>
      </c>
    </row>
    <row r="4329" spans="1:20" x14ac:dyDescent="0.25">
      <c r="A4329" t="s">
        <v>29</v>
      </c>
      <c r="B4329" t="s">
        <v>30</v>
      </c>
      <c r="C4329" t="s">
        <v>22</v>
      </c>
      <c r="D4329" t="s">
        <v>23</v>
      </c>
      <c r="E4329" t="s">
        <v>5</v>
      </c>
      <c r="G4329" t="s">
        <v>24</v>
      </c>
      <c r="H4329">
        <v>2599098</v>
      </c>
      <c r="I4329">
        <v>2600318</v>
      </c>
      <c r="J4329" t="s">
        <v>25</v>
      </c>
      <c r="K4329" t="s">
        <v>9559</v>
      </c>
      <c r="L4329" t="s">
        <v>9559</v>
      </c>
      <c r="N4329" t="s">
        <v>36</v>
      </c>
      <c r="P4329" s="1" t="s">
        <v>9556</v>
      </c>
      <c r="Q4329" t="s">
        <v>9557</v>
      </c>
      <c r="R4329">
        <v>1221</v>
      </c>
      <c r="S4329">
        <v>406</v>
      </c>
    </row>
    <row r="4330" spans="1:20" x14ac:dyDescent="0.25">
      <c r="A4330" t="s">
        <v>20</v>
      </c>
      <c r="B4330" t="s">
        <v>21</v>
      </c>
      <c r="C4330" t="s">
        <v>22</v>
      </c>
      <c r="D4330" t="s">
        <v>23</v>
      </c>
      <c r="E4330" t="s">
        <v>5</v>
      </c>
      <c r="G4330" t="s">
        <v>24</v>
      </c>
      <c r="H4330">
        <v>2600399</v>
      </c>
      <c r="I4330">
        <v>2602672</v>
      </c>
      <c r="J4330" t="s">
        <v>25</v>
      </c>
      <c r="P4330" s="1" t="s">
        <v>9560</v>
      </c>
      <c r="Q4330" t="s">
        <v>9561</v>
      </c>
      <c r="R4330">
        <v>2274</v>
      </c>
      <c r="T4330" t="s">
        <v>9562</v>
      </c>
    </row>
    <row r="4331" spans="1:20" x14ac:dyDescent="0.25">
      <c r="A4331" t="s">
        <v>29</v>
      </c>
      <c r="B4331" t="s">
        <v>30</v>
      </c>
      <c r="C4331" t="s">
        <v>22</v>
      </c>
      <c r="D4331" t="s">
        <v>23</v>
      </c>
      <c r="E4331" t="s">
        <v>5</v>
      </c>
      <c r="G4331" t="s">
        <v>24</v>
      </c>
      <c r="H4331">
        <v>2600399</v>
      </c>
      <c r="I4331">
        <v>2602672</v>
      </c>
      <c r="J4331" t="s">
        <v>25</v>
      </c>
      <c r="K4331" t="s">
        <v>9563</v>
      </c>
      <c r="L4331" t="s">
        <v>9563</v>
      </c>
      <c r="N4331" t="s">
        <v>875</v>
      </c>
      <c r="P4331" s="1" t="s">
        <v>9560</v>
      </c>
      <c r="Q4331" t="s">
        <v>9561</v>
      </c>
      <c r="R4331">
        <v>2274</v>
      </c>
      <c r="S4331">
        <v>757</v>
      </c>
    </row>
    <row r="4332" spans="1:20" x14ac:dyDescent="0.25">
      <c r="A4332" t="s">
        <v>20</v>
      </c>
      <c r="B4332" t="s">
        <v>21</v>
      </c>
      <c r="C4332" t="s">
        <v>22</v>
      </c>
      <c r="D4332" t="s">
        <v>23</v>
      </c>
      <c r="E4332" t="s">
        <v>5</v>
      </c>
      <c r="G4332" t="s">
        <v>24</v>
      </c>
      <c r="H4332">
        <v>2602862</v>
      </c>
      <c r="I4332">
        <v>2605084</v>
      </c>
      <c r="J4332" t="s">
        <v>25</v>
      </c>
      <c r="P4332" s="1" t="s">
        <v>9564</v>
      </c>
      <c r="Q4332" t="s">
        <v>9565</v>
      </c>
      <c r="R4332">
        <v>2223</v>
      </c>
      <c r="T4332" t="s">
        <v>9566</v>
      </c>
    </row>
    <row r="4333" spans="1:20" x14ac:dyDescent="0.25">
      <c r="A4333" t="s">
        <v>29</v>
      </c>
      <c r="B4333" t="s">
        <v>30</v>
      </c>
      <c r="C4333" t="s">
        <v>22</v>
      </c>
      <c r="D4333" t="s">
        <v>23</v>
      </c>
      <c r="E4333" t="s">
        <v>5</v>
      </c>
      <c r="G4333" t="s">
        <v>24</v>
      </c>
      <c r="H4333">
        <v>2602862</v>
      </c>
      <c r="I4333">
        <v>2605084</v>
      </c>
      <c r="J4333" t="s">
        <v>25</v>
      </c>
      <c r="K4333" t="s">
        <v>9567</v>
      </c>
      <c r="L4333" t="s">
        <v>9567</v>
      </c>
      <c r="N4333" t="s">
        <v>875</v>
      </c>
      <c r="P4333" s="1" t="s">
        <v>9564</v>
      </c>
      <c r="Q4333" t="s">
        <v>9565</v>
      </c>
      <c r="R4333">
        <v>2223</v>
      </c>
      <c r="S4333">
        <v>740</v>
      </c>
    </row>
    <row r="4334" spans="1:20" x14ac:dyDescent="0.25">
      <c r="A4334" t="s">
        <v>20</v>
      </c>
      <c r="B4334" t="s">
        <v>21</v>
      </c>
      <c r="C4334" t="s">
        <v>22</v>
      </c>
      <c r="D4334" t="s">
        <v>23</v>
      </c>
      <c r="E4334" t="s">
        <v>5</v>
      </c>
      <c r="G4334" t="s">
        <v>24</v>
      </c>
      <c r="H4334">
        <v>2605232</v>
      </c>
      <c r="I4334">
        <v>2607424</v>
      </c>
      <c r="J4334" t="s">
        <v>25</v>
      </c>
      <c r="P4334" s="1" t="s">
        <v>9568</v>
      </c>
      <c r="Q4334" t="s">
        <v>9569</v>
      </c>
      <c r="R4334">
        <v>2193</v>
      </c>
      <c r="T4334" t="s">
        <v>9570</v>
      </c>
    </row>
    <row r="4335" spans="1:20" x14ac:dyDescent="0.25">
      <c r="A4335" t="s">
        <v>29</v>
      </c>
      <c r="B4335" t="s">
        <v>30</v>
      </c>
      <c r="C4335" t="s">
        <v>22</v>
      </c>
      <c r="D4335" t="s">
        <v>23</v>
      </c>
      <c r="E4335" t="s">
        <v>5</v>
      </c>
      <c r="G4335" t="s">
        <v>24</v>
      </c>
      <c r="H4335">
        <v>2605232</v>
      </c>
      <c r="I4335">
        <v>2607424</v>
      </c>
      <c r="J4335" t="s">
        <v>25</v>
      </c>
      <c r="K4335" t="s">
        <v>9571</v>
      </c>
      <c r="L4335" t="s">
        <v>9571</v>
      </c>
      <c r="N4335" t="s">
        <v>875</v>
      </c>
      <c r="P4335" s="1" t="s">
        <v>9568</v>
      </c>
      <c r="Q4335" t="s">
        <v>9569</v>
      </c>
      <c r="R4335">
        <v>2193</v>
      </c>
      <c r="S4335">
        <v>730</v>
      </c>
    </row>
    <row r="4336" spans="1:20" x14ac:dyDescent="0.25">
      <c r="A4336" t="s">
        <v>20</v>
      </c>
      <c r="B4336" t="s">
        <v>21</v>
      </c>
      <c r="C4336" t="s">
        <v>22</v>
      </c>
      <c r="D4336" t="s">
        <v>23</v>
      </c>
      <c r="E4336" t="s">
        <v>5</v>
      </c>
      <c r="G4336" t="s">
        <v>24</v>
      </c>
      <c r="H4336">
        <v>2608129</v>
      </c>
      <c r="I4336">
        <v>2610204</v>
      </c>
      <c r="J4336" t="s">
        <v>25</v>
      </c>
      <c r="P4336" s="1" t="s">
        <v>9572</v>
      </c>
      <c r="Q4336" t="s">
        <v>9573</v>
      </c>
      <c r="R4336">
        <v>2076</v>
      </c>
      <c r="T4336" t="s">
        <v>9574</v>
      </c>
    </row>
    <row r="4337" spans="1:20" x14ac:dyDescent="0.25">
      <c r="A4337" t="s">
        <v>29</v>
      </c>
      <c r="B4337" t="s">
        <v>30</v>
      </c>
      <c r="C4337" t="s">
        <v>22</v>
      </c>
      <c r="D4337" t="s">
        <v>23</v>
      </c>
      <c r="E4337" t="s">
        <v>5</v>
      </c>
      <c r="G4337" t="s">
        <v>24</v>
      </c>
      <c r="H4337">
        <v>2608129</v>
      </c>
      <c r="I4337">
        <v>2610204</v>
      </c>
      <c r="J4337" t="s">
        <v>25</v>
      </c>
      <c r="K4337" t="s">
        <v>9575</v>
      </c>
      <c r="L4337" t="s">
        <v>9575</v>
      </c>
      <c r="N4337" t="s">
        <v>939</v>
      </c>
      <c r="P4337" s="1" t="s">
        <v>9572</v>
      </c>
      <c r="Q4337" t="s">
        <v>9573</v>
      </c>
      <c r="R4337">
        <v>2076</v>
      </c>
      <c r="S4337">
        <v>691</v>
      </c>
    </row>
    <row r="4338" spans="1:20" x14ac:dyDescent="0.25">
      <c r="A4338" t="s">
        <v>20</v>
      </c>
      <c r="B4338" t="s">
        <v>21</v>
      </c>
      <c r="C4338" t="s">
        <v>22</v>
      </c>
      <c r="D4338" t="s">
        <v>23</v>
      </c>
      <c r="E4338" t="s">
        <v>5</v>
      </c>
      <c r="G4338" t="s">
        <v>24</v>
      </c>
      <c r="H4338">
        <v>2610280</v>
      </c>
      <c r="I4338">
        <v>2611899</v>
      </c>
      <c r="J4338" t="s">
        <v>25</v>
      </c>
      <c r="P4338" s="1" t="s">
        <v>9576</v>
      </c>
      <c r="Q4338" t="s">
        <v>9577</v>
      </c>
      <c r="R4338">
        <v>1620</v>
      </c>
      <c r="T4338" t="s">
        <v>9578</v>
      </c>
    </row>
    <row r="4339" spans="1:20" x14ac:dyDescent="0.25">
      <c r="A4339" t="s">
        <v>29</v>
      </c>
      <c r="B4339" t="s">
        <v>30</v>
      </c>
      <c r="C4339" t="s">
        <v>22</v>
      </c>
      <c r="D4339" t="s">
        <v>23</v>
      </c>
      <c r="E4339" t="s">
        <v>5</v>
      </c>
      <c r="G4339" t="s">
        <v>24</v>
      </c>
      <c r="H4339">
        <v>2610280</v>
      </c>
      <c r="I4339">
        <v>2611899</v>
      </c>
      <c r="J4339" t="s">
        <v>25</v>
      </c>
      <c r="K4339" t="s">
        <v>9579</v>
      </c>
      <c r="L4339" t="s">
        <v>9579</v>
      </c>
      <c r="N4339" t="s">
        <v>895</v>
      </c>
      <c r="P4339" s="1" t="s">
        <v>9576</v>
      </c>
      <c r="Q4339" t="s">
        <v>9577</v>
      </c>
      <c r="R4339">
        <v>1620</v>
      </c>
      <c r="S4339">
        <v>539</v>
      </c>
    </row>
    <row r="4340" spans="1:20" x14ac:dyDescent="0.25">
      <c r="A4340" t="s">
        <v>20</v>
      </c>
      <c r="B4340" t="s">
        <v>21</v>
      </c>
      <c r="C4340" t="s">
        <v>22</v>
      </c>
      <c r="D4340" t="s">
        <v>23</v>
      </c>
      <c r="E4340" t="s">
        <v>5</v>
      </c>
      <c r="G4340" t="s">
        <v>24</v>
      </c>
      <c r="H4340">
        <v>2612080</v>
      </c>
      <c r="I4340">
        <v>2613738</v>
      </c>
      <c r="J4340" t="s">
        <v>25</v>
      </c>
      <c r="P4340" s="1" t="s">
        <v>9580</v>
      </c>
      <c r="Q4340" t="s">
        <v>9581</v>
      </c>
      <c r="R4340">
        <v>1659</v>
      </c>
      <c r="T4340" t="s">
        <v>9582</v>
      </c>
    </row>
    <row r="4341" spans="1:20" x14ac:dyDescent="0.25">
      <c r="A4341" t="s">
        <v>29</v>
      </c>
      <c r="B4341" t="s">
        <v>30</v>
      </c>
      <c r="C4341" t="s">
        <v>22</v>
      </c>
      <c r="D4341" t="s">
        <v>23</v>
      </c>
      <c r="E4341" t="s">
        <v>5</v>
      </c>
      <c r="G4341" t="s">
        <v>24</v>
      </c>
      <c r="H4341">
        <v>2612080</v>
      </c>
      <c r="I4341">
        <v>2613738</v>
      </c>
      <c r="J4341" t="s">
        <v>25</v>
      </c>
      <c r="K4341" t="s">
        <v>9583</v>
      </c>
      <c r="L4341" t="s">
        <v>9583</v>
      </c>
      <c r="N4341" t="s">
        <v>895</v>
      </c>
      <c r="P4341" s="1" t="s">
        <v>9580</v>
      </c>
      <c r="Q4341" t="s">
        <v>9581</v>
      </c>
      <c r="R4341">
        <v>1659</v>
      </c>
      <c r="S4341">
        <v>552</v>
      </c>
    </row>
    <row r="4342" spans="1:20" x14ac:dyDescent="0.25">
      <c r="A4342" t="s">
        <v>20</v>
      </c>
      <c r="B4342" t="s">
        <v>21</v>
      </c>
      <c r="C4342" t="s">
        <v>22</v>
      </c>
      <c r="D4342" t="s">
        <v>23</v>
      </c>
      <c r="E4342" t="s">
        <v>5</v>
      </c>
      <c r="G4342" t="s">
        <v>24</v>
      </c>
      <c r="H4342">
        <v>2614237</v>
      </c>
      <c r="I4342">
        <v>2615739</v>
      </c>
      <c r="J4342" t="s">
        <v>71</v>
      </c>
      <c r="P4342" s="1" t="s">
        <v>9584</v>
      </c>
      <c r="Q4342" t="s">
        <v>9585</v>
      </c>
      <c r="R4342">
        <v>1503</v>
      </c>
      <c r="T4342" t="s">
        <v>9586</v>
      </c>
    </row>
    <row r="4343" spans="1:20" x14ac:dyDescent="0.25">
      <c r="A4343" t="s">
        <v>29</v>
      </c>
      <c r="B4343" t="s">
        <v>30</v>
      </c>
      <c r="C4343" t="s">
        <v>22</v>
      </c>
      <c r="D4343" t="s">
        <v>23</v>
      </c>
      <c r="E4343" t="s">
        <v>5</v>
      </c>
      <c r="G4343" t="s">
        <v>24</v>
      </c>
      <c r="H4343">
        <v>2614237</v>
      </c>
      <c r="I4343">
        <v>2615739</v>
      </c>
      <c r="J4343" t="s">
        <v>71</v>
      </c>
      <c r="K4343" t="s">
        <v>9587</v>
      </c>
      <c r="L4343" t="s">
        <v>9587</v>
      </c>
      <c r="N4343" t="s">
        <v>9588</v>
      </c>
      <c r="P4343" s="1" t="s">
        <v>9584</v>
      </c>
      <c r="Q4343" t="s">
        <v>9585</v>
      </c>
      <c r="R4343">
        <v>1503</v>
      </c>
      <c r="S4343">
        <v>500</v>
      </c>
    </row>
    <row r="4344" spans="1:20" x14ac:dyDescent="0.25">
      <c r="A4344" t="s">
        <v>20</v>
      </c>
      <c r="B4344" t="s">
        <v>21</v>
      </c>
      <c r="C4344" t="s">
        <v>22</v>
      </c>
      <c r="D4344" t="s">
        <v>23</v>
      </c>
      <c r="E4344" t="s">
        <v>5</v>
      </c>
      <c r="G4344" t="s">
        <v>24</v>
      </c>
      <c r="H4344">
        <v>2616069</v>
      </c>
      <c r="I4344">
        <v>2618405</v>
      </c>
      <c r="J4344" t="s">
        <v>25</v>
      </c>
      <c r="P4344" s="1" t="s">
        <v>9589</v>
      </c>
      <c r="Q4344" t="s">
        <v>9590</v>
      </c>
      <c r="R4344">
        <v>2337</v>
      </c>
      <c r="T4344" t="s">
        <v>9591</v>
      </c>
    </row>
    <row r="4345" spans="1:20" x14ac:dyDescent="0.25">
      <c r="A4345" t="s">
        <v>29</v>
      </c>
      <c r="B4345" t="s">
        <v>30</v>
      </c>
      <c r="C4345" t="s">
        <v>22</v>
      </c>
      <c r="D4345" t="s">
        <v>23</v>
      </c>
      <c r="E4345" t="s">
        <v>5</v>
      </c>
      <c r="G4345" t="s">
        <v>24</v>
      </c>
      <c r="H4345">
        <v>2616069</v>
      </c>
      <c r="I4345">
        <v>2618405</v>
      </c>
      <c r="J4345" t="s">
        <v>25</v>
      </c>
      <c r="K4345" t="s">
        <v>9592</v>
      </c>
      <c r="L4345" t="s">
        <v>9592</v>
      </c>
      <c r="N4345" t="s">
        <v>9593</v>
      </c>
      <c r="P4345" s="1" t="s">
        <v>9589</v>
      </c>
      <c r="Q4345" t="s">
        <v>9590</v>
      </c>
      <c r="R4345">
        <v>2337</v>
      </c>
      <c r="S4345">
        <v>778</v>
      </c>
    </row>
    <row r="4346" spans="1:20" x14ac:dyDescent="0.25">
      <c r="A4346" t="s">
        <v>20</v>
      </c>
      <c r="B4346" t="s">
        <v>21</v>
      </c>
      <c r="C4346" t="s">
        <v>22</v>
      </c>
      <c r="D4346" t="s">
        <v>23</v>
      </c>
      <c r="E4346" t="s">
        <v>5</v>
      </c>
      <c r="G4346" t="s">
        <v>24</v>
      </c>
      <c r="H4346">
        <v>2618943</v>
      </c>
      <c r="I4346">
        <v>2620439</v>
      </c>
      <c r="J4346" t="s">
        <v>25</v>
      </c>
      <c r="P4346" s="1" t="s">
        <v>9594</v>
      </c>
      <c r="Q4346" t="s">
        <v>9595</v>
      </c>
      <c r="R4346">
        <v>1497</v>
      </c>
      <c r="T4346" t="s">
        <v>9596</v>
      </c>
    </row>
    <row r="4347" spans="1:20" x14ac:dyDescent="0.25">
      <c r="A4347" t="s">
        <v>29</v>
      </c>
      <c r="B4347" t="s">
        <v>30</v>
      </c>
      <c r="C4347" t="s">
        <v>22</v>
      </c>
      <c r="D4347" t="s">
        <v>23</v>
      </c>
      <c r="E4347" t="s">
        <v>5</v>
      </c>
      <c r="G4347" t="s">
        <v>24</v>
      </c>
      <c r="H4347">
        <v>2618943</v>
      </c>
      <c r="I4347">
        <v>2620439</v>
      </c>
      <c r="J4347" t="s">
        <v>25</v>
      </c>
      <c r="K4347" t="s">
        <v>9597</v>
      </c>
      <c r="L4347" t="s">
        <v>9597</v>
      </c>
      <c r="N4347" t="s">
        <v>895</v>
      </c>
      <c r="P4347" s="1" t="s">
        <v>9594</v>
      </c>
      <c r="Q4347" t="s">
        <v>9595</v>
      </c>
      <c r="R4347">
        <v>1497</v>
      </c>
      <c r="S4347">
        <v>498</v>
      </c>
    </row>
    <row r="4348" spans="1:20" x14ac:dyDescent="0.25">
      <c r="A4348" t="s">
        <v>20</v>
      </c>
      <c r="B4348" t="s">
        <v>21</v>
      </c>
      <c r="C4348" t="s">
        <v>22</v>
      </c>
      <c r="D4348" t="s">
        <v>23</v>
      </c>
      <c r="E4348" t="s">
        <v>5</v>
      </c>
      <c r="G4348" t="s">
        <v>24</v>
      </c>
      <c r="H4348">
        <v>2620505</v>
      </c>
      <c r="I4348">
        <v>2621005</v>
      </c>
      <c r="J4348" t="s">
        <v>71</v>
      </c>
      <c r="P4348" s="1" t="s">
        <v>9598</v>
      </c>
      <c r="Q4348" t="s">
        <v>9599</v>
      </c>
      <c r="R4348">
        <v>501</v>
      </c>
    </row>
    <row r="4349" spans="1:20" x14ac:dyDescent="0.25">
      <c r="A4349" t="s">
        <v>29</v>
      </c>
      <c r="B4349" t="s">
        <v>30</v>
      </c>
      <c r="C4349" t="s">
        <v>22</v>
      </c>
      <c r="D4349" t="s">
        <v>23</v>
      </c>
      <c r="E4349" t="s">
        <v>5</v>
      </c>
      <c r="G4349" t="s">
        <v>24</v>
      </c>
      <c r="H4349">
        <v>2620505</v>
      </c>
      <c r="I4349">
        <v>2621005</v>
      </c>
      <c r="J4349" t="s">
        <v>71</v>
      </c>
      <c r="K4349" t="s">
        <v>9600</v>
      </c>
      <c r="L4349" t="s">
        <v>9600</v>
      </c>
      <c r="N4349" t="s">
        <v>36</v>
      </c>
      <c r="P4349" s="1" t="s">
        <v>9598</v>
      </c>
      <c r="Q4349" t="s">
        <v>9599</v>
      </c>
      <c r="R4349">
        <v>501</v>
      </c>
      <c r="S4349">
        <v>166</v>
      </c>
    </row>
    <row r="4350" spans="1:20" x14ac:dyDescent="0.25">
      <c r="A4350" t="s">
        <v>20</v>
      </c>
      <c r="B4350" t="s">
        <v>21</v>
      </c>
      <c r="C4350" t="s">
        <v>22</v>
      </c>
      <c r="D4350" t="s">
        <v>23</v>
      </c>
      <c r="E4350" t="s">
        <v>5</v>
      </c>
      <c r="G4350" t="s">
        <v>24</v>
      </c>
      <c r="H4350">
        <v>2621304</v>
      </c>
      <c r="I4350">
        <v>2623196</v>
      </c>
      <c r="J4350" t="s">
        <v>25</v>
      </c>
      <c r="P4350" s="1" t="s">
        <v>9601</v>
      </c>
      <c r="Q4350" t="s">
        <v>9602</v>
      </c>
      <c r="R4350">
        <v>1893</v>
      </c>
      <c r="T4350" t="s">
        <v>9603</v>
      </c>
    </row>
    <row r="4351" spans="1:20" x14ac:dyDescent="0.25">
      <c r="A4351" t="s">
        <v>29</v>
      </c>
      <c r="B4351" t="s">
        <v>30</v>
      </c>
      <c r="C4351" t="s">
        <v>22</v>
      </c>
      <c r="D4351" t="s">
        <v>23</v>
      </c>
      <c r="E4351" t="s">
        <v>5</v>
      </c>
      <c r="G4351" t="s">
        <v>24</v>
      </c>
      <c r="H4351">
        <v>2621304</v>
      </c>
      <c r="I4351">
        <v>2623196</v>
      </c>
      <c r="J4351" t="s">
        <v>25</v>
      </c>
      <c r="K4351" t="s">
        <v>9604</v>
      </c>
      <c r="L4351" t="s">
        <v>9604</v>
      </c>
      <c r="N4351" t="s">
        <v>9605</v>
      </c>
      <c r="P4351" s="1" t="s">
        <v>9601</v>
      </c>
      <c r="Q4351" t="s">
        <v>9602</v>
      </c>
      <c r="R4351">
        <v>1893</v>
      </c>
      <c r="S4351">
        <v>630</v>
      </c>
    </row>
    <row r="4352" spans="1:20" x14ac:dyDescent="0.25">
      <c r="A4352" t="s">
        <v>20</v>
      </c>
      <c r="B4352" t="s">
        <v>21</v>
      </c>
      <c r="C4352" t="s">
        <v>22</v>
      </c>
      <c r="D4352" t="s">
        <v>23</v>
      </c>
      <c r="E4352" t="s">
        <v>5</v>
      </c>
      <c r="G4352" t="s">
        <v>24</v>
      </c>
      <c r="H4352">
        <v>2623460</v>
      </c>
      <c r="I4352">
        <v>2626057</v>
      </c>
      <c r="J4352" t="s">
        <v>25</v>
      </c>
      <c r="P4352" s="1" t="s">
        <v>9606</v>
      </c>
      <c r="Q4352" t="s">
        <v>9607</v>
      </c>
      <c r="R4352">
        <v>2598</v>
      </c>
      <c r="T4352" t="s">
        <v>9608</v>
      </c>
    </row>
    <row r="4353" spans="1:20" x14ac:dyDescent="0.25">
      <c r="A4353" t="s">
        <v>29</v>
      </c>
      <c r="B4353" t="s">
        <v>30</v>
      </c>
      <c r="C4353" t="s">
        <v>22</v>
      </c>
      <c r="D4353" t="s">
        <v>23</v>
      </c>
      <c r="E4353" t="s">
        <v>5</v>
      </c>
      <c r="G4353" t="s">
        <v>24</v>
      </c>
      <c r="H4353">
        <v>2623460</v>
      </c>
      <c r="I4353">
        <v>2626057</v>
      </c>
      <c r="J4353" t="s">
        <v>25</v>
      </c>
      <c r="K4353" t="s">
        <v>9609</v>
      </c>
      <c r="L4353" t="s">
        <v>9609</v>
      </c>
      <c r="N4353" t="s">
        <v>9610</v>
      </c>
      <c r="P4353" s="1" t="s">
        <v>9606</v>
      </c>
      <c r="Q4353" t="s">
        <v>9607</v>
      </c>
      <c r="R4353">
        <v>2598</v>
      </c>
      <c r="S4353">
        <v>865</v>
      </c>
    </row>
    <row r="4354" spans="1:20" x14ac:dyDescent="0.25">
      <c r="A4354" t="s">
        <v>20</v>
      </c>
      <c r="B4354" t="s">
        <v>21</v>
      </c>
      <c r="C4354" t="s">
        <v>22</v>
      </c>
      <c r="D4354" t="s">
        <v>23</v>
      </c>
      <c r="E4354" t="s">
        <v>5</v>
      </c>
      <c r="G4354" t="s">
        <v>24</v>
      </c>
      <c r="H4354">
        <v>2626067</v>
      </c>
      <c r="I4354">
        <v>2628145</v>
      </c>
      <c r="J4354" t="s">
        <v>25</v>
      </c>
      <c r="P4354" s="1" t="s">
        <v>9611</v>
      </c>
      <c r="Q4354" t="s">
        <v>9612</v>
      </c>
      <c r="R4354">
        <v>2079</v>
      </c>
      <c r="T4354" t="s">
        <v>9613</v>
      </c>
    </row>
    <row r="4355" spans="1:20" x14ac:dyDescent="0.25">
      <c r="A4355" t="s">
        <v>29</v>
      </c>
      <c r="B4355" t="s">
        <v>30</v>
      </c>
      <c r="C4355" t="s">
        <v>22</v>
      </c>
      <c r="D4355" t="s">
        <v>23</v>
      </c>
      <c r="E4355" t="s">
        <v>5</v>
      </c>
      <c r="G4355" t="s">
        <v>24</v>
      </c>
      <c r="H4355">
        <v>2626067</v>
      </c>
      <c r="I4355">
        <v>2628145</v>
      </c>
      <c r="J4355" t="s">
        <v>25</v>
      </c>
      <c r="K4355" t="s">
        <v>9614</v>
      </c>
      <c r="L4355" t="s">
        <v>9614</v>
      </c>
      <c r="N4355" t="s">
        <v>875</v>
      </c>
      <c r="P4355" s="1" t="s">
        <v>9611</v>
      </c>
      <c r="Q4355" t="s">
        <v>9612</v>
      </c>
      <c r="R4355">
        <v>2079</v>
      </c>
      <c r="S4355">
        <v>692</v>
      </c>
    </row>
    <row r="4356" spans="1:20" x14ac:dyDescent="0.25">
      <c r="A4356" t="s">
        <v>20</v>
      </c>
      <c r="B4356" t="s">
        <v>21</v>
      </c>
      <c r="C4356" t="s">
        <v>22</v>
      </c>
      <c r="D4356" t="s">
        <v>23</v>
      </c>
      <c r="E4356" t="s">
        <v>5</v>
      </c>
      <c r="G4356" t="s">
        <v>24</v>
      </c>
      <c r="H4356">
        <v>2628169</v>
      </c>
      <c r="I4356">
        <v>2628735</v>
      </c>
      <c r="J4356" t="s">
        <v>25</v>
      </c>
      <c r="P4356" s="1" t="s">
        <v>9615</v>
      </c>
      <c r="Q4356" t="s">
        <v>9616</v>
      </c>
      <c r="R4356">
        <v>567</v>
      </c>
      <c r="T4356" t="s">
        <v>9617</v>
      </c>
    </row>
    <row r="4357" spans="1:20" x14ac:dyDescent="0.25">
      <c r="A4357" t="s">
        <v>29</v>
      </c>
      <c r="B4357" t="s">
        <v>30</v>
      </c>
      <c r="C4357" t="s">
        <v>22</v>
      </c>
      <c r="D4357" t="s">
        <v>23</v>
      </c>
      <c r="E4357" t="s">
        <v>5</v>
      </c>
      <c r="G4357" t="s">
        <v>24</v>
      </c>
      <c r="H4357">
        <v>2628169</v>
      </c>
      <c r="I4357">
        <v>2628735</v>
      </c>
      <c r="J4357" t="s">
        <v>25</v>
      </c>
      <c r="K4357" t="s">
        <v>9618</v>
      </c>
      <c r="L4357" t="s">
        <v>9618</v>
      </c>
      <c r="N4357" t="s">
        <v>36</v>
      </c>
      <c r="P4357" s="1" t="s">
        <v>9615</v>
      </c>
      <c r="Q4357" t="s">
        <v>9616</v>
      </c>
      <c r="R4357">
        <v>567</v>
      </c>
      <c r="S4357">
        <v>188</v>
      </c>
    </row>
    <row r="4358" spans="1:20" x14ac:dyDescent="0.25">
      <c r="A4358" t="s">
        <v>20</v>
      </c>
      <c r="B4358" t="s">
        <v>21</v>
      </c>
      <c r="C4358" t="s">
        <v>22</v>
      </c>
      <c r="D4358" t="s">
        <v>23</v>
      </c>
      <c r="E4358" t="s">
        <v>5</v>
      </c>
      <c r="G4358" t="s">
        <v>24</v>
      </c>
      <c r="H4358">
        <v>2628725</v>
      </c>
      <c r="I4358">
        <v>2630020</v>
      </c>
      <c r="J4358" t="s">
        <v>71</v>
      </c>
      <c r="P4358" s="1" t="s">
        <v>9619</v>
      </c>
      <c r="Q4358" t="s">
        <v>9620</v>
      </c>
      <c r="R4358">
        <v>1296</v>
      </c>
      <c r="T4358" t="s">
        <v>9621</v>
      </c>
    </row>
    <row r="4359" spans="1:20" x14ac:dyDescent="0.25">
      <c r="A4359" t="s">
        <v>29</v>
      </c>
      <c r="B4359" t="s">
        <v>30</v>
      </c>
      <c r="C4359" t="s">
        <v>22</v>
      </c>
      <c r="D4359" t="s">
        <v>23</v>
      </c>
      <c r="E4359" t="s">
        <v>5</v>
      </c>
      <c r="G4359" t="s">
        <v>24</v>
      </c>
      <c r="H4359">
        <v>2628725</v>
      </c>
      <c r="I4359">
        <v>2630020</v>
      </c>
      <c r="J4359" t="s">
        <v>71</v>
      </c>
      <c r="K4359" t="s">
        <v>9622</v>
      </c>
      <c r="L4359" t="s">
        <v>9622</v>
      </c>
      <c r="N4359" t="s">
        <v>7875</v>
      </c>
      <c r="P4359" s="1" t="s">
        <v>9619</v>
      </c>
      <c r="Q4359" t="s">
        <v>9620</v>
      </c>
      <c r="R4359">
        <v>1296</v>
      </c>
      <c r="S4359">
        <v>431</v>
      </c>
    </row>
    <row r="4360" spans="1:20" x14ac:dyDescent="0.25">
      <c r="A4360" t="s">
        <v>20</v>
      </c>
      <c r="B4360" t="s">
        <v>21</v>
      </c>
      <c r="C4360" t="s">
        <v>22</v>
      </c>
      <c r="D4360" t="s">
        <v>23</v>
      </c>
      <c r="E4360" t="s">
        <v>5</v>
      </c>
      <c r="G4360" t="s">
        <v>24</v>
      </c>
      <c r="H4360">
        <v>2630030</v>
      </c>
      <c r="I4360">
        <v>2630446</v>
      </c>
      <c r="J4360" t="s">
        <v>71</v>
      </c>
      <c r="P4360" s="1" t="s">
        <v>9623</v>
      </c>
      <c r="Q4360" t="s">
        <v>9624</v>
      </c>
      <c r="R4360">
        <v>417</v>
      </c>
      <c r="T4360" t="s">
        <v>9625</v>
      </c>
    </row>
    <row r="4361" spans="1:20" x14ac:dyDescent="0.25">
      <c r="A4361" t="s">
        <v>29</v>
      </c>
      <c r="B4361" t="s">
        <v>30</v>
      </c>
      <c r="C4361" t="s">
        <v>22</v>
      </c>
      <c r="D4361" t="s">
        <v>23</v>
      </c>
      <c r="E4361" t="s">
        <v>5</v>
      </c>
      <c r="G4361" t="s">
        <v>24</v>
      </c>
      <c r="H4361">
        <v>2630030</v>
      </c>
      <c r="I4361">
        <v>2630446</v>
      </c>
      <c r="J4361" t="s">
        <v>71</v>
      </c>
      <c r="K4361" t="s">
        <v>9626</v>
      </c>
      <c r="L4361" t="s">
        <v>9626</v>
      </c>
      <c r="N4361" t="s">
        <v>2087</v>
      </c>
      <c r="P4361" s="1" t="s">
        <v>9623</v>
      </c>
      <c r="Q4361" t="s">
        <v>9624</v>
      </c>
      <c r="R4361">
        <v>417</v>
      </c>
      <c r="S4361">
        <v>138</v>
      </c>
    </row>
    <row r="4362" spans="1:20" x14ac:dyDescent="0.25">
      <c r="A4362" t="s">
        <v>20</v>
      </c>
      <c r="B4362" t="s">
        <v>21</v>
      </c>
      <c r="C4362" t="s">
        <v>22</v>
      </c>
      <c r="D4362" t="s">
        <v>23</v>
      </c>
      <c r="E4362" t="s">
        <v>5</v>
      </c>
      <c r="G4362" t="s">
        <v>24</v>
      </c>
      <c r="H4362">
        <v>2630584</v>
      </c>
      <c r="I4362">
        <v>2631663</v>
      </c>
      <c r="J4362" t="s">
        <v>25</v>
      </c>
      <c r="P4362" s="1" t="s">
        <v>9627</v>
      </c>
      <c r="Q4362" t="s">
        <v>9628</v>
      </c>
      <c r="R4362">
        <v>1080</v>
      </c>
      <c r="T4362" t="s">
        <v>9629</v>
      </c>
    </row>
    <row r="4363" spans="1:20" x14ac:dyDescent="0.25">
      <c r="A4363" t="s">
        <v>29</v>
      </c>
      <c r="B4363" t="s">
        <v>30</v>
      </c>
      <c r="C4363" t="s">
        <v>22</v>
      </c>
      <c r="D4363" t="s">
        <v>23</v>
      </c>
      <c r="E4363" t="s">
        <v>5</v>
      </c>
      <c r="G4363" t="s">
        <v>24</v>
      </c>
      <c r="H4363">
        <v>2630584</v>
      </c>
      <c r="I4363">
        <v>2631663</v>
      </c>
      <c r="J4363" t="s">
        <v>25</v>
      </c>
      <c r="K4363" t="s">
        <v>9630</v>
      </c>
      <c r="L4363" t="s">
        <v>9630</v>
      </c>
      <c r="N4363" t="s">
        <v>125</v>
      </c>
      <c r="P4363" s="1" t="s">
        <v>9627</v>
      </c>
      <c r="Q4363" t="s">
        <v>9628</v>
      </c>
      <c r="R4363">
        <v>1080</v>
      </c>
      <c r="S4363">
        <v>359</v>
      </c>
    </row>
    <row r="4364" spans="1:20" x14ac:dyDescent="0.25">
      <c r="A4364" t="s">
        <v>20</v>
      </c>
      <c r="B4364" t="s">
        <v>21</v>
      </c>
      <c r="C4364" t="s">
        <v>22</v>
      </c>
      <c r="D4364" t="s">
        <v>23</v>
      </c>
      <c r="E4364" t="s">
        <v>5</v>
      </c>
      <c r="G4364" t="s">
        <v>24</v>
      </c>
      <c r="H4364">
        <v>2631727</v>
      </c>
      <c r="I4364">
        <v>2632635</v>
      </c>
      <c r="J4364" t="s">
        <v>25</v>
      </c>
      <c r="P4364" s="1" t="s">
        <v>9631</v>
      </c>
      <c r="Q4364" t="s">
        <v>9632</v>
      </c>
      <c r="R4364">
        <v>909</v>
      </c>
      <c r="T4364" t="s">
        <v>9633</v>
      </c>
    </row>
    <row r="4365" spans="1:20" x14ac:dyDescent="0.25">
      <c r="A4365" t="s">
        <v>29</v>
      </c>
      <c r="B4365" t="s">
        <v>30</v>
      </c>
      <c r="C4365" t="s">
        <v>22</v>
      </c>
      <c r="D4365" t="s">
        <v>23</v>
      </c>
      <c r="E4365" t="s">
        <v>5</v>
      </c>
      <c r="G4365" t="s">
        <v>24</v>
      </c>
      <c r="H4365">
        <v>2631727</v>
      </c>
      <c r="I4365">
        <v>2632635</v>
      </c>
      <c r="J4365" t="s">
        <v>25</v>
      </c>
      <c r="K4365" t="s">
        <v>9634</v>
      </c>
      <c r="L4365" t="s">
        <v>9634</v>
      </c>
      <c r="N4365" t="s">
        <v>36</v>
      </c>
      <c r="P4365" s="1" t="s">
        <v>9631</v>
      </c>
      <c r="Q4365" t="s">
        <v>9632</v>
      </c>
      <c r="R4365">
        <v>909</v>
      </c>
      <c r="S4365">
        <v>302</v>
      </c>
    </row>
    <row r="4366" spans="1:20" x14ac:dyDescent="0.25">
      <c r="A4366" t="s">
        <v>20</v>
      </c>
      <c r="B4366" t="s">
        <v>21</v>
      </c>
      <c r="C4366" t="s">
        <v>22</v>
      </c>
      <c r="D4366" t="s">
        <v>23</v>
      </c>
      <c r="E4366" t="s">
        <v>5</v>
      </c>
      <c r="G4366" t="s">
        <v>24</v>
      </c>
      <c r="H4366">
        <v>2632647</v>
      </c>
      <c r="I4366">
        <v>2633015</v>
      </c>
      <c r="J4366" t="s">
        <v>71</v>
      </c>
      <c r="P4366" s="1" t="s">
        <v>9635</v>
      </c>
      <c r="Q4366" t="s">
        <v>9636</v>
      </c>
      <c r="R4366">
        <v>369</v>
      </c>
    </row>
    <row r="4367" spans="1:20" x14ac:dyDescent="0.25">
      <c r="A4367" t="s">
        <v>29</v>
      </c>
      <c r="B4367" t="s">
        <v>30</v>
      </c>
      <c r="C4367" t="s">
        <v>22</v>
      </c>
      <c r="D4367" t="s">
        <v>23</v>
      </c>
      <c r="E4367" t="s">
        <v>5</v>
      </c>
      <c r="G4367" t="s">
        <v>24</v>
      </c>
      <c r="H4367">
        <v>2632647</v>
      </c>
      <c r="I4367">
        <v>2633015</v>
      </c>
      <c r="J4367" t="s">
        <v>71</v>
      </c>
      <c r="K4367" t="s">
        <v>9637</v>
      </c>
      <c r="L4367" t="s">
        <v>9637</v>
      </c>
      <c r="N4367" t="s">
        <v>36</v>
      </c>
      <c r="P4367" s="1" t="s">
        <v>9635</v>
      </c>
      <c r="Q4367" t="s">
        <v>9636</v>
      </c>
      <c r="R4367">
        <v>369</v>
      </c>
      <c r="S4367">
        <v>122</v>
      </c>
    </row>
    <row r="4368" spans="1:20" x14ac:dyDescent="0.25">
      <c r="A4368" t="s">
        <v>20</v>
      </c>
      <c r="B4368" t="s">
        <v>21</v>
      </c>
      <c r="C4368" t="s">
        <v>22</v>
      </c>
      <c r="D4368" t="s">
        <v>23</v>
      </c>
      <c r="E4368" t="s">
        <v>5</v>
      </c>
      <c r="G4368" t="s">
        <v>24</v>
      </c>
      <c r="H4368">
        <v>2633217</v>
      </c>
      <c r="I4368">
        <v>2635904</v>
      </c>
      <c r="J4368" t="s">
        <v>25</v>
      </c>
      <c r="P4368" s="1" t="s">
        <v>9638</v>
      </c>
      <c r="Q4368" t="s">
        <v>9639</v>
      </c>
      <c r="R4368">
        <v>2688</v>
      </c>
      <c r="T4368" t="s">
        <v>9640</v>
      </c>
    </row>
    <row r="4369" spans="1:20" x14ac:dyDescent="0.25">
      <c r="A4369" t="s">
        <v>29</v>
      </c>
      <c r="B4369" t="s">
        <v>30</v>
      </c>
      <c r="C4369" t="s">
        <v>22</v>
      </c>
      <c r="D4369" t="s">
        <v>23</v>
      </c>
      <c r="E4369" t="s">
        <v>5</v>
      </c>
      <c r="G4369" t="s">
        <v>24</v>
      </c>
      <c r="H4369">
        <v>2633217</v>
      </c>
      <c r="I4369">
        <v>2635904</v>
      </c>
      <c r="J4369" t="s">
        <v>25</v>
      </c>
      <c r="K4369" t="s">
        <v>9641</v>
      </c>
      <c r="L4369" t="s">
        <v>9641</v>
      </c>
      <c r="N4369" t="s">
        <v>36</v>
      </c>
      <c r="P4369" s="1" t="s">
        <v>9638</v>
      </c>
      <c r="Q4369" t="s">
        <v>9639</v>
      </c>
      <c r="R4369">
        <v>2688</v>
      </c>
      <c r="S4369">
        <v>895</v>
      </c>
    </row>
    <row r="4370" spans="1:20" x14ac:dyDescent="0.25">
      <c r="A4370" t="s">
        <v>20</v>
      </c>
      <c r="B4370" t="s">
        <v>21</v>
      </c>
      <c r="C4370" t="s">
        <v>22</v>
      </c>
      <c r="D4370" t="s">
        <v>23</v>
      </c>
      <c r="E4370" t="s">
        <v>5</v>
      </c>
      <c r="G4370" t="s">
        <v>24</v>
      </c>
      <c r="H4370">
        <v>2635904</v>
      </c>
      <c r="I4370">
        <v>2639083</v>
      </c>
      <c r="J4370" t="s">
        <v>25</v>
      </c>
      <c r="P4370" s="1" t="s">
        <v>9642</v>
      </c>
      <c r="Q4370" t="s">
        <v>9643</v>
      </c>
      <c r="R4370">
        <v>3180</v>
      </c>
      <c r="T4370" t="s">
        <v>9644</v>
      </c>
    </row>
    <row r="4371" spans="1:20" x14ac:dyDescent="0.25">
      <c r="A4371" t="s">
        <v>29</v>
      </c>
      <c r="B4371" t="s">
        <v>30</v>
      </c>
      <c r="C4371" t="s">
        <v>22</v>
      </c>
      <c r="D4371" t="s">
        <v>23</v>
      </c>
      <c r="E4371" t="s">
        <v>5</v>
      </c>
      <c r="G4371" t="s">
        <v>24</v>
      </c>
      <c r="H4371">
        <v>2635904</v>
      </c>
      <c r="I4371">
        <v>2639083</v>
      </c>
      <c r="J4371" t="s">
        <v>25</v>
      </c>
      <c r="K4371" t="s">
        <v>9645</v>
      </c>
      <c r="L4371" t="s">
        <v>9645</v>
      </c>
      <c r="N4371" t="s">
        <v>3021</v>
      </c>
      <c r="P4371" s="1" t="s">
        <v>9642</v>
      </c>
      <c r="Q4371" t="s">
        <v>9643</v>
      </c>
      <c r="R4371">
        <v>3180</v>
      </c>
      <c r="S4371">
        <v>1059</v>
      </c>
    </row>
    <row r="4372" spans="1:20" x14ac:dyDescent="0.25">
      <c r="A4372" t="s">
        <v>20</v>
      </c>
      <c r="B4372" t="s">
        <v>21</v>
      </c>
      <c r="C4372" t="s">
        <v>22</v>
      </c>
      <c r="D4372" t="s">
        <v>23</v>
      </c>
      <c r="E4372" t="s">
        <v>5</v>
      </c>
      <c r="G4372" t="s">
        <v>24</v>
      </c>
      <c r="H4372">
        <v>2639290</v>
      </c>
      <c r="I4372">
        <v>2641245</v>
      </c>
      <c r="J4372" t="s">
        <v>71</v>
      </c>
      <c r="P4372" s="1" t="s">
        <v>9646</v>
      </c>
      <c r="Q4372" t="s">
        <v>9647</v>
      </c>
      <c r="R4372">
        <v>1956</v>
      </c>
      <c r="T4372" t="s">
        <v>9648</v>
      </c>
    </row>
    <row r="4373" spans="1:20" x14ac:dyDescent="0.25">
      <c r="A4373" t="s">
        <v>29</v>
      </c>
      <c r="B4373" t="s">
        <v>30</v>
      </c>
      <c r="C4373" t="s">
        <v>22</v>
      </c>
      <c r="D4373" t="s">
        <v>23</v>
      </c>
      <c r="E4373" t="s">
        <v>5</v>
      </c>
      <c r="G4373" t="s">
        <v>24</v>
      </c>
      <c r="H4373">
        <v>2639290</v>
      </c>
      <c r="I4373">
        <v>2641245</v>
      </c>
      <c r="J4373" t="s">
        <v>71</v>
      </c>
      <c r="K4373" t="s">
        <v>9649</v>
      </c>
      <c r="L4373" t="s">
        <v>9649</v>
      </c>
      <c r="N4373" t="s">
        <v>7531</v>
      </c>
      <c r="P4373" s="1" t="s">
        <v>9646</v>
      </c>
      <c r="Q4373" t="s">
        <v>9647</v>
      </c>
      <c r="R4373">
        <v>1956</v>
      </c>
      <c r="S4373">
        <v>651</v>
      </c>
    </row>
    <row r="4374" spans="1:20" x14ac:dyDescent="0.25">
      <c r="A4374" t="s">
        <v>20</v>
      </c>
      <c r="B4374" t="s">
        <v>21</v>
      </c>
      <c r="C4374" t="s">
        <v>22</v>
      </c>
      <c r="D4374" t="s">
        <v>23</v>
      </c>
      <c r="E4374" t="s">
        <v>5</v>
      </c>
      <c r="G4374" t="s">
        <v>24</v>
      </c>
      <c r="H4374">
        <v>2641514</v>
      </c>
      <c r="I4374">
        <v>2641708</v>
      </c>
      <c r="J4374" t="s">
        <v>25</v>
      </c>
      <c r="P4374" s="1" t="s">
        <v>9650</v>
      </c>
      <c r="Q4374" t="s">
        <v>9651</v>
      </c>
      <c r="R4374">
        <v>195</v>
      </c>
    </row>
    <row r="4375" spans="1:20" x14ac:dyDescent="0.25">
      <c r="A4375" t="s">
        <v>29</v>
      </c>
      <c r="B4375" t="s">
        <v>30</v>
      </c>
      <c r="C4375" t="s">
        <v>22</v>
      </c>
      <c r="D4375" t="s">
        <v>23</v>
      </c>
      <c r="E4375" t="s">
        <v>5</v>
      </c>
      <c r="G4375" t="s">
        <v>24</v>
      </c>
      <c r="H4375">
        <v>2641514</v>
      </c>
      <c r="I4375">
        <v>2641708</v>
      </c>
      <c r="J4375" t="s">
        <v>25</v>
      </c>
      <c r="K4375" t="s">
        <v>9652</v>
      </c>
      <c r="L4375" t="s">
        <v>9652</v>
      </c>
      <c r="N4375" t="s">
        <v>36</v>
      </c>
      <c r="P4375" s="1" t="s">
        <v>9650</v>
      </c>
      <c r="Q4375" t="s">
        <v>9651</v>
      </c>
      <c r="R4375">
        <v>195</v>
      </c>
      <c r="S4375">
        <v>64</v>
      </c>
    </row>
    <row r="4376" spans="1:20" x14ac:dyDescent="0.25">
      <c r="A4376" t="s">
        <v>20</v>
      </c>
      <c r="B4376" t="s">
        <v>21</v>
      </c>
      <c r="C4376" t="s">
        <v>22</v>
      </c>
      <c r="D4376" t="s">
        <v>23</v>
      </c>
      <c r="E4376" t="s">
        <v>5</v>
      </c>
      <c r="G4376" t="s">
        <v>24</v>
      </c>
      <c r="H4376">
        <v>2641777</v>
      </c>
      <c r="I4376">
        <v>2642322</v>
      </c>
      <c r="J4376" t="s">
        <v>25</v>
      </c>
      <c r="P4376" s="1" t="s">
        <v>9653</v>
      </c>
      <c r="Q4376" t="s">
        <v>9654</v>
      </c>
      <c r="R4376">
        <v>546</v>
      </c>
      <c r="T4376" t="s">
        <v>9655</v>
      </c>
    </row>
    <row r="4377" spans="1:20" x14ac:dyDescent="0.25">
      <c r="A4377" t="s">
        <v>29</v>
      </c>
      <c r="B4377" t="s">
        <v>30</v>
      </c>
      <c r="C4377" t="s">
        <v>22</v>
      </c>
      <c r="D4377" t="s">
        <v>23</v>
      </c>
      <c r="E4377" t="s">
        <v>5</v>
      </c>
      <c r="G4377" t="s">
        <v>24</v>
      </c>
      <c r="H4377">
        <v>2641777</v>
      </c>
      <c r="I4377">
        <v>2642322</v>
      </c>
      <c r="J4377" t="s">
        <v>25</v>
      </c>
      <c r="K4377" t="s">
        <v>9656</v>
      </c>
      <c r="L4377" t="s">
        <v>9656</v>
      </c>
      <c r="N4377" t="s">
        <v>36</v>
      </c>
      <c r="P4377" s="1" t="s">
        <v>9653</v>
      </c>
      <c r="Q4377" t="s">
        <v>9654</v>
      </c>
      <c r="R4377">
        <v>546</v>
      </c>
      <c r="S4377">
        <v>181</v>
      </c>
    </row>
    <row r="4378" spans="1:20" x14ac:dyDescent="0.25">
      <c r="A4378" t="s">
        <v>20</v>
      </c>
      <c r="B4378" t="s">
        <v>21</v>
      </c>
      <c r="C4378" t="s">
        <v>22</v>
      </c>
      <c r="D4378" t="s">
        <v>23</v>
      </c>
      <c r="E4378" t="s">
        <v>5</v>
      </c>
      <c r="G4378" t="s">
        <v>24</v>
      </c>
      <c r="H4378">
        <v>2642347</v>
      </c>
      <c r="I4378">
        <v>2642796</v>
      </c>
      <c r="J4378" t="s">
        <v>25</v>
      </c>
      <c r="P4378" s="1" t="s">
        <v>9657</v>
      </c>
      <c r="Q4378" t="s">
        <v>9658</v>
      </c>
      <c r="R4378">
        <v>450</v>
      </c>
      <c r="T4378" t="s">
        <v>9659</v>
      </c>
    </row>
    <row r="4379" spans="1:20" x14ac:dyDescent="0.25">
      <c r="A4379" t="s">
        <v>29</v>
      </c>
      <c r="B4379" t="s">
        <v>30</v>
      </c>
      <c r="C4379" t="s">
        <v>22</v>
      </c>
      <c r="D4379" t="s">
        <v>23</v>
      </c>
      <c r="E4379" t="s">
        <v>5</v>
      </c>
      <c r="G4379" t="s">
        <v>24</v>
      </c>
      <c r="H4379">
        <v>2642347</v>
      </c>
      <c r="I4379">
        <v>2642796</v>
      </c>
      <c r="J4379" t="s">
        <v>25</v>
      </c>
      <c r="K4379" t="s">
        <v>9660</v>
      </c>
      <c r="L4379" t="s">
        <v>9660</v>
      </c>
      <c r="N4379" t="s">
        <v>36</v>
      </c>
      <c r="P4379" s="1" t="s">
        <v>9657</v>
      </c>
      <c r="Q4379" t="s">
        <v>9658</v>
      </c>
      <c r="R4379">
        <v>450</v>
      </c>
      <c r="S4379">
        <v>149</v>
      </c>
    </row>
    <row r="4380" spans="1:20" x14ac:dyDescent="0.25">
      <c r="A4380" t="s">
        <v>20</v>
      </c>
      <c r="B4380" t="s">
        <v>21</v>
      </c>
      <c r="C4380" t="s">
        <v>22</v>
      </c>
      <c r="D4380" t="s">
        <v>23</v>
      </c>
      <c r="E4380" t="s">
        <v>5</v>
      </c>
      <c r="G4380" t="s">
        <v>24</v>
      </c>
      <c r="H4380">
        <v>2642905</v>
      </c>
      <c r="I4380">
        <v>2646402</v>
      </c>
      <c r="J4380" t="s">
        <v>25</v>
      </c>
      <c r="P4380" s="1" t="s">
        <v>9661</v>
      </c>
      <c r="Q4380" t="s">
        <v>9662</v>
      </c>
      <c r="R4380">
        <v>3498</v>
      </c>
      <c r="T4380" t="s">
        <v>9663</v>
      </c>
    </row>
    <row r="4381" spans="1:20" x14ac:dyDescent="0.25">
      <c r="A4381" t="s">
        <v>29</v>
      </c>
      <c r="B4381" t="s">
        <v>30</v>
      </c>
      <c r="C4381" t="s">
        <v>22</v>
      </c>
      <c r="D4381" t="s">
        <v>23</v>
      </c>
      <c r="E4381" t="s">
        <v>5</v>
      </c>
      <c r="G4381" t="s">
        <v>24</v>
      </c>
      <c r="H4381">
        <v>2642905</v>
      </c>
      <c r="I4381">
        <v>2646402</v>
      </c>
      <c r="J4381" t="s">
        <v>25</v>
      </c>
      <c r="K4381" t="s">
        <v>9664</v>
      </c>
      <c r="L4381" t="s">
        <v>9664</v>
      </c>
      <c r="N4381" t="s">
        <v>9665</v>
      </c>
      <c r="P4381" s="1" t="s">
        <v>9661</v>
      </c>
      <c r="Q4381" t="s">
        <v>9662</v>
      </c>
      <c r="R4381">
        <v>3498</v>
      </c>
      <c r="S4381">
        <v>1165</v>
      </c>
    </row>
    <row r="4382" spans="1:20" x14ac:dyDescent="0.25">
      <c r="A4382" t="s">
        <v>20</v>
      </c>
      <c r="B4382" t="s">
        <v>21</v>
      </c>
      <c r="C4382" t="s">
        <v>22</v>
      </c>
      <c r="D4382" t="s">
        <v>23</v>
      </c>
      <c r="E4382" t="s">
        <v>5</v>
      </c>
      <c r="G4382" t="s">
        <v>24</v>
      </c>
      <c r="H4382">
        <v>2646629</v>
      </c>
      <c r="I4382">
        <v>2649628</v>
      </c>
      <c r="J4382" t="s">
        <v>25</v>
      </c>
      <c r="P4382" s="1" t="s">
        <v>9666</v>
      </c>
      <c r="Q4382" t="s">
        <v>9667</v>
      </c>
      <c r="R4382">
        <v>3000</v>
      </c>
      <c r="T4382" t="s">
        <v>9668</v>
      </c>
    </row>
    <row r="4383" spans="1:20" x14ac:dyDescent="0.25">
      <c r="A4383" t="s">
        <v>29</v>
      </c>
      <c r="B4383" t="s">
        <v>30</v>
      </c>
      <c r="C4383" t="s">
        <v>22</v>
      </c>
      <c r="D4383" t="s">
        <v>23</v>
      </c>
      <c r="E4383" t="s">
        <v>5</v>
      </c>
      <c r="G4383" t="s">
        <v>24</v>
      </c>
      <c r="H4383">
        <v>2646629</v>
      </c>
      <c r="I4383">
        <v>2649628</v>
      </c>
      <c r="J4383" t="s">
        <v>25</v>
      </c>
      <c r="K4383" t="s">
        <v>9669</v>
      </c>
      <c r="L4383" t="s">
        <v>9669</v>
      </c>
      <c r="N4383" t="s">
        <v>9670</v>
      </c>
      <c r="P4383" s="1" t="s">
        <v>9666</v>
      </c>
      <c r="Q4383" t="s">
        <v>9667</v>
      </c>
      <c r="R4383">
        <v>3000</v>
      </c>
      <c r="S4383">
        <v>999</v>
      </c>
    </row>
    <row r="4384" spans="1:20" x14ac:dyDescent="0.25">
      <c r="A4384" t="s">
        <v>20</v>
      </c>
      <c r="B4384" t="s">
        <v>21</v>
      </c>
      <c r="C4384" t="s">
        <v>22</v>
      </c>
      <c r="D4384" t="s">
        <v>23</v>
      </c>
      <c r="E4384" t="s">
        <v>5</v>
      </c>
      <c r="G4384" t="s">
        <v>24</v>
      </c>
      <c r="H4384">
        <v>2649828</v>
      </c>
      <c r="I4384">
        <v>2651486</v>
      </c>
      <c r="J4384" t="s">
        <v>25</v>
      </c>
      <c r="P4384" s="1" t="s">
        <v>9671</v>
      </c>
      <c r="Q4384" t="s">
        <v>9672</v>
      </c>
      <c r="R4384">
        <v>1659</v>
      </c>
      <c r="T4384" t="s">
        <v>9673</v>
      </c>
    </row>
    <row r="4385" spans="1:20" x14ac:dyDescent="0.25">
      <c r="A4385" t="s">
        <v>29</v>
      </c>
      <c r="B4385" t="s">
        <v>30</v>
      </c>
      <c r="C4385" t="s">
        <v>22</v>
      </c>
      <c r="D4385" t="s">
        <v>23</v>
      </c>
      <c r="E4385" t="s">
        <v>5</v>
      </c>
      <c r="G4385" t="s">
        <v>24</v>
      </c>
      <c r="H4385">
        <v>2649828</v>
      </c>
      <c r="I4385">
        <v>2651486</v>
      </c>
      <c r="J4385" t="s">
        <v>25</v>
      </c>
      <c r="K4385" t="s">
        <v>9674</v>
      </c>
      <c r="L4385" t="s">
        <v>9674</v>
      </c>
      <c r="N4385" t="s">
        <v>895</v>
      </c>
      <c r="P4385" s="1" t="s">
        <v>9671</v>
      </c>
      <c r="Q4385" t="s">
        <v>9672</v>
      </c>
      <c r="R4385">
        <v>1659</v>
      </c>
      <c r="S4385">
        <v>552</v>
      </c>
    </row>
    <row r="4386" spans="1:20" x14ac:dyDescent="0.25">
      <c r="A4386" t="s">
        <v>20</v>
      </c>
      <c r="B4386" t="s">
        <v>21</v>
      </c>
      <c r="C4386" t="s">
        <v>22</v>
      </c>
      <c r="D4386" t="s">
        <v>23</v>
      </c>
      <c r="E4386" t="s">
        <v>5</v>
      </c>
      <c r="G4386" t="s">
        <v>24</v>
      </c>
      <c r="H4386">
        <v>2651868</v>
      </c>
      <c r="I4386">
        <v>2653739</v>
      </c>
      <c r="J4386" t="s">
        <v>25</v>
      </c>
      <c r="P4386" s="1" t="s">
        <v>9675</v>
      </c>
      <c r="Q4386" t="s">
        <v>9676</v>
      </c>
      <c r="R4386">
        <v>1872</v>
      </c>
      <c r="T4386" t="s">
        <v>9677</v>
      </c>
    </row>
    <row r="4387" spans="1:20" x14ac:dyDescent="0.25">
      <c r="A4387" t="s">
        <v>29</v>
      </c>
      <c r="B4387" t="s">
        <v>30</v>
      </c>
      <c r="C4387" t="s">
        <v>22</v>
      </c>
      <c r="D4387" t="s">
        <v>23</v>
      </c>
      <c r="E4387" t="s">
        <v>5</v>
      </c>
      <c r="G4387" t="s">
        <v>24</v>
      </c>
      <c r="H4387">
        <v>2651868</v>
      </c>
      <c r="I4387">
        <v>2653739</v>
      </c>
      <c r="J4387" t="s">
        <v>25</v>
      </c>
      <c r="K4387" t="s">
        <v>9678</v>
      </c>
      <c r="L4387" t="s">
        <v>9678</v>
      </c>
      <c r="N4387" t="s">
        <v>895</v>
      </c>
      <c r="P4387" s="1" t="s">
        <v>9675</v>
      </c>
      <c r="Q4387" t="s">
        <v>9676</v>
      </c>
      <c r="R4387">
        <v>1872</v>
      </c>
      <c r="S4387">
        <v>623</v>
      </c>
    </row>
    <row r="4388" spans="1:20" x14ac:dyDescent="0.25">
      <c r="A4388" t="s">
        <v>20</v>
      </c>
      <c r="B4388" t="s">
        <v>21</v>
      </c>
      <c r="C4388" t="s">
        <v>22</v>
      </c>
      <c r="D4388" t="s">
        <v>23</v>
      </c>
      <c r="E4388" t="s">
        <v>5</v>
      </c>
      <c r="G4388" t="s">
        <v>24</v>
      </c>
      <c r="H4388">
        <v>2654166</v>
      </c>
      <c r="I4388">
        <v>2656016</v>
      </c>
      <c r="J4388" t="s">
        <v>25</v>
      </c>
      <c r="P4388" s="1" t="s">
        <v>9679</v>
      </c>
      <c r="Q4388" t="s">
        <v>9680</v>
      </c>
      <c r="R4388">
        <v>1851</v>
      </c>
      <c r="T4388" t="s">
        <v>9681</v>
      </c>
    </row>
    <row r="4389" spans="1:20" x14ac:dyDescent="0.25">
      <c r="A4389" t="s">
        <v>29</v>
      </c>
      <c r="B4389" t="s">
        <v>30</v>
      </c>
      <c r="C4389" t="s">
        <v>22</v>
      </c>
      <c r="D4389" t="s">
        <v>23</v>
      </c>
      <c r="E4389" t="s">
        <v>5</v>
      </c>
      <c r="G4389" t="s">
        <v>24</v>
      </c>
      <c r="H4389">
        <v>2654166</v>
      </c>
      <c r="I4389">
        <v>2656016</v>
      </c>
      <c r="J4389" t="s">
        <v>25</v>
      </c>
      <c r="K4389" t="s">
        <v>9682</v>
      </c>
      <c r="L4389" t="s">
        <v>9682</v>
      </c>
      <c r="N4389" t="s">
        <v>895</v>
      </c>
      <c r="P4389" s="1" t="s">
        <v>9679</v>
      </c>
      <c r="Q4389" t="s">
        <v>9680</v>
      </c>
      <c r="R4389">
        <v>1851</v>
      </c>
      <c r="S4389">
        <v>616</v>
      </c>
    </row>
    <row r="4390" spans="1:20" x14ac:dyDescent="0.25">
      <c r="A4390" t="s">
        <v>20</v>
      </c>
      <c r="B4390" t="s">
        <v>21</v>
      </c>
      <c r="C4390" t="s">
        <v>22</v>
      </c>
      <c r="D4390" t="s">
        <v>23</v>
      </c>
      <c r="E4390" t="s">
        <v>5</v>
      </c>
      <c r="G4390" t="s">
        <v>24</v>
      </c>
      <c r="H4390">
        <v>2656041</v>
      </c>
      <c r="I4390">
        <v>2656220</v>
      </c>
      <c r="J4390" t="s">
        <v>71</v>
      </c>
      <c r="P4390" s="1" t="s">
        <v>9683</v>
      </c>
      <c r="Q4390" t="s">
        <v>9684</v>
      </c>
      <c r="R4390">
        <v>180</v>
      </c>
    </row>
    <row r="4391" spans="1:20" x14ac:dyDescent="0.25">
      <c r="A4391" t="s">
        <v>29</v>
      </c>
      <c r="B4391" t="s">
        <v>30</v>
      </c>
      <c r="C4391" t="s">
        <v>22</v>
      </c>
      <c r="D4391" t="s">
        <v>23</v>
      </c>
      <c r="E4391" t="s">
        <v>5</v>
      </c>
      <c r="G4391" t="s">
        <v>24</v>
      </c>
      <c r="H4391">
        <v>2656041</v>
      </c>
      <c r="I4391">
        <v>2656220</v>
      </c>
      <c r="J4391" t="s">
        <v>71</v>
      </c>
      <c r="K4391" t="s">
        <v>9685</v>
      </c>
      <c r="L4391" t="s">
        <v>9685</v>
      </c>
      <c r="N4391" t="s">
        <v>36</v>
      </c>
      <c r="P4391" s="1" t="s">
        <v>9683</v>
      </c>
      <c r="Q4391" t="s">
        <v>9684</v>
      </c>
      <c r="R4391">
        <v>180</v>
      </c>
      <c r="S4391">
        <v>59</v>
      </c>
    </row>
    <row r="4392" spans="1:20" x14ac:dyDescent="0.25">
      <c r="A4392" t="s">
        <v>20</v>
      </c>
      <c r="B4392" t="s">
        <v>21</v>
      </c>
      <c r="C4392" t="s">
        <v>22</v>
      </c>
      <c r="D4392" t="s">
        <v>23</v>
      </c>
      <c r="E4392" t="s">
        <v>5</v>
      </c>
      <c r="G4392" t="s">
        <v>24</v>
      </c>
      <c r="H4392">
        <v>2656327</v>
      </c>
      <c r="I4392">
        <v>2658093</v>
      </c>
      <c r="J4392" t="s">
        <v>25</v>
      </c>
      <c r="P4392" s="1" t="s">
        <v>9686</v>
      </c>
      <c r="Q4392" t="s">
        <v>9687</v>
      </c>
      <c r="R4392">
        <v>1767</v>
      </c>
      <c r="T4392" t="s">
        <v>9688</v>
      </c>
    </row>
    <row r="4393" spans="1:20" x14ac:dyDescent="0.25">
      <c r="A4393" t="s">
        <v>29</v>
      </c>
      <c r="B4393" t="s">
        <v>30</v>
      </c>
      <c r="C4393" t="s">
        <v>22</v>
      </c>
      <c r="D4393" t="s">
        <v>23</v>
      </c>
      <c r="E4393" t="s">
        <v>5</v>
      </c>
      <c r="G4393" t="s">
        <v>24</v>
      </c>
      <c r="H4393">
        <v>2656327</v>
      </c>
      <c r="I4393">
        <v>2658093</v>
      </c>
      <c r="J4393" t="s">
        <v>25</v>
      </c>
      <c r="K4393" t="s">
        <v>9689</v>
      </c>
      <c r="L4393" t="s">
        <v>9689</v>
      </c>
      <c r="N4393" t="s">
        <v>895</v>
      </c>
      <c r="P4393" s="1" t="s">
        <v>9686</v>
      </c>
      <c r="Q4393" t="s">
        <v>9687</v>
      </c>
      <c r="R4393">
        <v>1767</v>
      </c>
      <c r="S4393">
        <v>588</v>
      </c>
    </row>
    <row r="4394" spans="1:20" x14ac:dyDescent="0.25">
      <c r="A4394" t="s">
        <v>20</v>
      </c>
      <c r="B4394" t="s">
        <v>21</v>
      </c>
      <c r="C4394" t="s">
        <v>22</v>
      </c>
      <c r="D4394" t="s">
        <v>23</v>
      </c>
      <c r="E4394" t="s">
        <v>5</v>
      </c>
      <c r="G4394" t="s">
        <v>24</v>
      </c>
      <c r="H4394">
        <v>2658459</v>
      </c>
      <c r="I4394">
        <v>2662094</v>
      </c>
      <c r="J4394" t="s">
        <v>25</v>
      </c>
      <c r="P4394" s="1" t="s">
        <v>9690</v>
      </c>
      <c r="Q4394" t="s">
        <v>9691</v>
      </c>
      <c r="R4394">
        <v>3636</v>
      </c>
      <c r="T4394" t="s">
        <v>9692</v>
      </c>
    </row>
    <row r="4395" spans="1:20" x14ac:dyDescent="0.25">
      <c r="A4395" t="s">
        <v>29</v>
      </c>
      <c r="B4395" t="s">
        <v>30</v>
      </c>
      <c r="C4395" t="s">
        <v>22</v>
      </c>
      <c r="D4395" t="s">
        <v>23</v>
      </c>
      <c r="E4395" t="s">
        <v>5</v>
      </c>
      <c r="G4395" t="s">
        <v>24</v>
      </c>
      <c r="H4395">
        <v>2658459</v>
      </c>
      <c r="I4395">
        <v>2662094</v>
      </c>
      <c r="J4395" t="s">
        <v>25</v>
      </c>
      <c r="K4395" t="s">
        <v>9693</v>
      </c>
      <c r="L4395" t="s">
        <v>9693</v>
      </c>
      <c r="N4395" t="s">
        <v>674</v>
      </c>
      <c r="P4395" s="1" t="s">
        <v>9690</v>
      </c>
      <c r="Q4395" t="s">
        <v>9691</v>
      </c>
      <c r="R4395">
        <v>3636</v>
      </c>
      <c r="S4395">
        <v>1211</v>
      </c>
    </row>
    <row r="4396" spans="1:20" x14ac:dyDescent="0.25">
      <c r="A4396" t="s">
        <v>20</v>
      </c>
      <c r="B4396" t="s">
        <v>366</v>
      </c>
      <c r="C4396" t="s">
        <v>22</v>
      </c>
      <c r="D4396" t="s">
        <v>23</v>
      </c>
      <c r="E4396" t="s">
        <v>5</v>
      </c>
      <c r="G4396" t="s">
        <v>24</v>
      </c>
      <c r="H4396">
        <v>2662100</v>
      </c>
      <c r="I4396">
        <v>2663620</v>
      </c>
      <c r="J4396" t="s">
        <v>71</v>
      </c>
      <c r="P4396" s="1" t="s">
        <v>9694</v>
      </c>
      <c r="Q4396" t="s">
        <v>9695</v>
      </c>
      <c r="R4396">
        <v>1521</v>
      </c>
      <c r="T4396" t="s">
        <v>2180</v>
      </c>
    </row>
    <row r="4397" spans="1:20" x14ac:dyDescent="0.25">
      <c r="A4397" t="s">
        <v>29</v>
      </c>
      <c r="B4397" t="s">
        <v>370</v>
      </c>
      <c r="C4397" t="s">
        <v>22</v>
      </c>
      <c r="D4397" t="s">
        <v>23</v>
      </c>
      <c r="E4397" t="s">
        <v>5</v>
      </c>
      <c r="G4397" t="s">
        <v>24</v>
      </c>
      <c r="H4397">
        <v>2662100</v>
      </c>
      <c r="I4397">
        <v>2663620</v>
      </c>
      <c r="J4397" t="s">
        <v>71</v>
      </c>
      <c r="N4397" t="s">
        <v>669</v>
      </c>
      <c r="P4397" s="1" t="s">
        <v>9694</v>
      </c>
      <c r="Q4397" t="s">
        <v>9695</v>
      </c>
      <c r="R4397">
        <v>1521</v>
      </c>
      <c r="T4397" t="s">
        <v>2180</v>
      </c>
    </row>
    <row r="4398" spans="1:20" x14ac:dyDescent="0.25">
      <c r="A4398" t="s">
        <v>20</v>
      </c>
      <c r="B4398" t="s">
        <v>21</v>
      </c>
      <c r="C4398" t="s">
        <v>22</v>
      </c>
      <c r="D4398" t="s">
        <v>23</v>
      </c>
      <c r="E4398" t="s">
        <v>5</v>
      </c>
      <c r="G4398" t="s">
        <v>24</v>
      </c>
      <c r="H4398">
        <v>2663776</v>
      </c>
      <c r="I4398">
        <v>2664924</v>
      </c>
      <c r="J4398" t="s">
        <v>25</v>
      </c>
      <c r="P4398" s="1" t="s">
        <v>9696</v>
      </c>
      <c r="Q4398" t="s">
        <v>9697</v>
      </c>
      <c r="R4398">
        <v>1149</v>
      </c>
      <c r="T4398" t="s">
        <v>9698</v>
      </c>
    </row>
    <row r="4399" spans="1:20" x14ac:dyDescent="0.25">
      <c r="A4399" t="s">
        <v>29</v>
      </c>
      <c r="B4399" t="s">
        <v>30</v>
      </c>
      <c r="C4399" t="s">
        <v>22</v>
      </c>
      <c r="D4399" t="s">
        <v>23</v>
      </c>
      <c r="E4399" t="s">
        <v>5</v>
      </c>
      <c r="G4399" t="s">
        <v>24</v>
      </c>
      <c r="H4399">
        <v>2663776</v>
      </c>
      <c r="I4399">
        <v>2664924</v>
      </c>
      <c r="J4399" t="s">
        <v>25</v>
      </c>
      <c r="K4399" t="s">
        <v>9699</v>
      </c>
      <c r="L4399" t="s">
        <v>9699</v>
      </c>
      <c r="N4399" t="s">
        <v>4710</v>
      </c>
      <c r="P4399" s="1" t="s">
        <v>9696</v>
      </c>
      <c r="Q4399" t="s">
        <v>9697</v>
      </c>
      <c r="R4399">
        <v>1149</v>
      </c>
      <c r="S4399">
        <v>382</v>
      </c>
    </row>
    <row r="4400" spans="1:20" x14ac:dyDescent="0.25">
      <c r="A4400" t="s">
        <v>20</v>
      </c>
      <c r="B4400" t="s">
        <v>21</v>
      </c>
      <c r="C4400" t="s">
        <v>22</v>
      </c>
      <c r="D4400" t="s">
        <v>23</v>
      </c>
      <c r="E4400" t="s">
        <v>5</v>
      </c>
      <c r="G4400" t="s">
        <v>24</v>
      </c>
      <c r="H4400">
        <v>2665042</v>
      </c>
      <c r="I4400">
        <v>2667426</v>
      </c>
      <c r="J4400" t="s">
        <v>25</v>
      </c>
      <c r="P4400" s="1" t="s">
        <v>9700</v>
      </c>
      <c r="Q4400" t="s">
        <v>9701</v>
      </c>
      <c r="R4400">
        <v>2385</v>
      </c>
      <c r="T4400" t="s">
        <v>9702</v>
      </c>
    </row>
    <row r="4401" spans="1:20" x14ac:dyDescent="0.25">
      <c r="A4401" t="s">
        <v>29</v>
      </c>
      <c r="B4401" t="s">
        <v>30</v>
      </c>
      <c r="C4401" t="s">
        <v>22</v>
      </c>
      <c r="D4401" t="s">
        <v>23</v>
      </c>
      <c r="E4401" t="s">
        <v>5</v>
      </c>
      <c r="G4401" t="s">
        <v>24</v>
      </c>
      <c r="H4401">
        <v>2665042</v>
      </c>
      <c r="I4401">
        <v>2667426</v>
      </c>
      <c r="J4401" t="s">
        <v>25</v>
      </c>
      <c r="K4401" t="s">
        <v>9703</v>
      </c>
      <c r="L4401" t="s">
        <v>9703</v>
      </c>
      <c r="N4401" t="s">
        <v>674</v>
      </c>
      <c r="P4401" s="1" t="s">
        <v>9700</v>
      </c>
      <c r="Q4401" t="s">
        <v>9701</v>
      </c>
      <c r="R4401">
        <v>2385</v>
      </c>
      <c r="S4401">
        <v>794</v>
      </c>
    </row>
    <row r="4402" spans="1:20" x14ac:dyDescent="0.25">
      <c r="A4402" t="s">
        <v>20</v>
      </c>
      <c r="B4402" t="s">
        <v>21</v>
      </c>
      <c r="C4402" t="s">
        <v>22</v>
      </c>
      <c r="D4402" t="s">
        <v>23</v>
      </c>
      <c r="E4402" t="s">
        <v>5</v>
      </c>
      <c r="G4402" t="s">
        <v>24</v>
      </c>
      <c r="H4402">
        <v>2667579</v>
      </c>
      <c r="I4402">
        <v>2667929</v>
      </c>
      <c r="J4402" t="s">
        <v>71</v>
      </c>
      <c r="P4402" s="1" t="s">
        <v>9704</v>
      </c>
      <c r="Q4402" t="s">
        <v>9705</v>
      </c>
      <c r="R4402">
        <v>351</v>
      </c>
      <c r="T4402" t="s">
        <v>9706</v>
      </c>
    </row>
    <row r="4403" spans="1:20" x14ac:dyDescent="0.25">
      <c r="A4403" t="s">
        <v>29</v>
      </c>
      <c r="B4403" t="s">
        <v>30</v>
      </c>
      <c r="C4403" t="s">
        <v>22</v>
      </c>
      <c r="D4403" t="s">
        <v>23</v>
      </c>
      <c r="E4403" t="s">
        <v>5</v>
      </c>
      <c r="G4403" t="s">
        <v>24</v>
      </c>
      <c r="H4403">
        <v>2667579</v>
      </c>
      <c r="I4403">
        <v>2667929</v>
      </c>
      <c r="J4403" t="s">
        <v>71</v>
      </c>
      <c r="K4403" t="s">
        <v>9707</v>
      </c>
      <c r="L4403" t="s">
        <v>9707</v>
      </c>
      <c r="N4403" t="s">
        <v>9708</v>
      </c>
      <c r="P4403" s="1" t="s">
        <v>9704</v>
      </c>
      <c r="Q4403" t="s">
        <v>9705</v>
      </c>
      <c r="R4403">
        <v>351</v>
      </c>
      <c r="S4403">
        <v>116</v>
      </c>
    </row>
    <row r="4404" spans="1:20" x14ac:dyDescent="0.25">
      <c r="A4404" t="s">
        <v>20</v>
      </c>
      <c r="B4404" t="s">
        <v>21</v>
      </c>
      <c r="C4404" t="s">
        <v>22</v>
      </c>
      <c r="D4404" t="s">
        <v>23</v>
      </c>
      <c r="E4404" t="s">
        <v>5</v>
      </c>
      <c r="G4404" t="s">
        <v>24</v>
      </c>
      <c r="H4404">
        <v>2667939</v>
      </c>
      <c r="I4404">
        <v>2669465</v>
      </c>
      <c r="J4404" t="s">
        <v>71</v>
      </c>
      <c r="P4404" s="1" t="s">
        <v>9709</v>
      </c>
      <c r="Q4404" t="s">
        <v>9710</v>
      </c>
      <c r="R4404">
        <v>1527</v>
      </c>
      <c r="T4404" t="s">
        <v>9711</v>
      </c>
    </row>
    <row r="4405" spans="1:20" x14ac:dyDescent="0.25">
      <c r="A4405" t="s">
        <v>29</v>
      </c>
      <c r="B4405" t="s">
        <v>30</v>
      </c>
      <c r="C4405" t="s">
        <v>22</v>
      </c>
      <c r="D4405" t="s">
        <v>23</v>
      </c>
      <c r="E4405" t="s">
        <v>5</v>
      </c>
      <c r="G4405" t="s">
        <v>24</v>
      </c>
      <c r="H4405">
        <v>2667939</v>
      </c>
      <c r="I4405">
        <v>2669465</v>
      </c>
      <c r="J4405" t="s">
        <v>71</v>
      </c>
      <c r="K4405" t="s">
        <v>9712</v>
      </c>
      <c r="L4405" t="s">
        <v>9712</v>
      </c>
      <c r="N4405" t="s">
        <v>669</v>
      </c>
      <c r="P4405" s="1" t="s">
        <v>9709</v>
      </c>
      <c r="Q4405" t="s">
        <v>9710</v>
      </c>
      <c r="R4405">
        <v>1527</v>
      </c>
      <c r="S4405">
        <v>508</v>
      </c>
    </row>
    <row r="4406" spans="1:20" x14ac:dyDescent="0.25">
      <c r="A4406" t="s">
        <v>20</v>
      </c>
      <c r="B4406" t="s">
        <v>21</v>
      </c>
      <c r="C4406" t="s">
        <v>22</v>
      </c>
      <c r="D4406" t="s">
        <v>23</v>
      </c>
      <c r="E4406" t="s">
        <v>5</v>
      </c>
      <c r="G4406" t="s">
        <v>24</v>
      </c>
      <c r="H4406">
        <v>2669673</v>
      </c>
      <c r="I4406">
        <v>2671937</v>
      </c>
      <c r="J4406" t="s">
        <v>25</v>
      </c>
      <c r="P4406" s="1" t="s">
        <v>9713</v>
      </c>
      <c r="Q4406" t="s">
        <v>9714</v>
      </c>
      <c r="R4406">
        <v>2265</v>
      </c>
      <c r="T4406" t="s">
        <v>9715</v>
      </c>
    </row>
    <row r="4407" spans="1:20" x14ac:dyDescent="0.25">
      <c r="A4407" t="s">
        <v>29</v>
      </c>
      <c r="B4407" t="s">
        <v>30</v>
      </c>
      <c r="C4407" t="s">
        <v>22</v>
      </c>
      <c r="D4407" t="s">
        <v>23</v>
      </c>
      <c r="E4407" t="s">
        <v>5</v>
      </c>
      <c r="G4407" t="s">
        <v>24</v>
      </c>
      <c r="H4407">
        <v>2669673</v>
      </c>
      <c r="I4407">
        <v>2671937</v>
      </c>
      <c r="J4407" t="s">
        <v>25</v>
      </c>
      <c r="K4407" t="s">
        <v>9716</v>
      </c>
      <c r="L4407" t="s">
        <v>9716</v>
      </c>
      <c r="N4407" t="s">
        <v>5574</v>
      </c>
      <c r="P4407" s="1" t="s">
        <v>9713</v>
      </c>
      <c r="Q4407" t="s">
        <v>9714</v>
      </c>
      <c r="R4407">
        <v>2265</v>
      </c>
      <c r="S4407">
        <v>754</v>
      </c>
    </row>
    <row r="4408" spans="1:20" x14ac:dyDescent="0.25">
      <c r="A4408" t="s">
        <v>20</v>
      </c>
      <c r="B4408" t="s">
        <v>21</v>
      </c>
      <c r="C4408" t="s">
        <v>22</v>
      </c>
      <c r="D4408" t="s">
        <v>23</v>
      </c>
      <c r="E4408" t="s">
        <v>5</v>
      </c>
      <c r="G4408" t="s">
        <v>24</v>
      </c>
      <c r="H4408">
        <v>2672049</v>
      </c>
      <c r="I4408">
        <v>2674268</v>
      </c>
      <c r="J4408" t="s">
        <v>25</v>
      </c>
      <c r="P4408" s="1" t="s">
        <v>9717</v>
      </c>
      <c r="Q4408" t="s">
        <v>9718</v>
      </c>
      <c r="R4408">
        <v>2220</v>
      </c>
      <c r="T4408" t="s">
        <v>9719</v>
      </c>
    </row>
    <row r="4409" spans="1:20" x14ac:dyDescent="0.25">
      <c r="A4409" t="s">
        <v>29</v>
      </c>
      <c r="B4409" t="s">
        <v>30</v>
      </c>
      <c r="C4409" t="s">
        <v>22</v>
      </c>
      <c r="D4409" t="s">
        <v>23</v>
      </c>
      <c r="E4409" t="s">
        <v>5</v>
      </c>
      <c r="G4409" t="s">
        <v>24</v>
      </c>
      <c r="H4409">
        <v>2672049</v>
      </c>
      <c r="I4409">
        <v>2674268</v>
      </c>
      <c r="J4409" t="s">
        <v>25</v>
      </c>
      <c r="K4409" t="s">
        <v>9720</v>
      </c>
      <c r="L4409" t="s">
        <v>9720</v>
      </c>
      <c r="N4409" t="s">
        <v>875</v>
      </c>
      <c r="P4409" s="1" t="s">
        <v>9717</v>
      </c>
      <c r="Q4409" t="s">
        <v>9718</v>
      </c>
      <c r="R4409">
        <v>2220</v>
      </c>
      <c r="S4409">
        <v>739</v>
      </c>
    </row>
    <row r="4410" spans="1:20" x14ac:dyDescent="0.25">
      <c r="A4410" t="s">
        <v>20</v>
      </c>
      <c r="B4410" t="s">
        <v>21</v>
      </c>
      <c r="C4410" t="s">
        <v>22</v>
      </c>
      <c r="D4410" t="s">
        <v>23</v>
      </c>
      <c r="E4410" t="s">
        <v>5</v>
      </c>
      <c r="G4410" t="s">
        <v>24</v>
      </c>
      <c r="H4410">
        <v>2674430</v>
      </c>
      <c r="I4410">
        <v>2675689</v>
      </c>
      <c r="J4410" t="s">
        <v>71</v>
      </c>
      <c r="P4410" s="1" t="s">
        <v>9721</v>
      </c>
      <c r="Q4410" t="s">
        <v>9722</v>
      </c>
      <c r="R4410">
        <v>1260</v>
      </c>
      <c r="T4410" t="s">
        <v>9723</v>
      </c>
    </row>
    <row r="4411" spans="1:20" x14ac:dyDescent="0.25">
      <c r="A4411" t="s">
        <v>29</v>
      </c>
      <c r="B4411" t="s">
        <v>30</v>
      </c>
      <c r="C4411" t="s">
        <v>22</v>
      </c>
      <c r="D4411" t="s">
        <v>23</v>
      </c>
      <c r="E4411" t="s">
        <v>5</v>
      </c>
      <c r="G4411" t="s">
        <v>24</v>
      </c>
      <c r="H4411">
        <v>2674430</v>
      </c>
      <c r="I4411">
        <v>2675689</v>
      </c>
      <c r="J4411" t="s">
        <v>71</v>
      </c>
      <c r="K4411" t="s">
        <v>9724</v>
      </c>
      <c r="L4411" t="s">
        <v>9724</v>
      </c>
      <c r="N4411" t="s">
        <v>9725</v>
      </c>
      <c r="P4411" s="1" t="s">
        <v>9721</v>
      </c>
      <c r="Q4411" t="s">
        <v>9722</v>
      </c>
      <c r="R4411">
        <v>1260</v>
      </c>
      <c r="S4411">
        <v>419</v>
      </c>
    </row>
    <row r="4412" spans="1:20" x14ac:dyDescent="0.25">
      <c r="A4412" t="s">
        <v>20</v>
      </c>
      <c r="B4412" t="s">
        <v>21</v>
      </c>
      <c r="C4412" t="s">
        <v>22</v>
      </c>
      <c r="D4412" t="s">
        <v>23</v>
      </c>
      <c r="E4412" t="s">
        <v>5</v>
      </c>
      <c r="G4412" t="s">
        <v>24</v>
      </c>
      <c r="H4412">
        <v>2675852</v>
      </c>
      <c r="I4412">
        <v>2677246</v>
      </c>
      <c r="J4412" t="s">
        <v>71</v>
      </c>
      <c r="P4412" s="1" t="s">
        <v>9726</v>
      </c>
      <c r="Q4412" t="s">
        <v>9727</v>
      </c>
      <c r="R4412">
        <v>1395</v>
      </c>
      <c r="T4412" t="s">
        <v>9728</v>
      </c>
    </row>
    <row r="4413" spans="1:20" x14ac:dyDescent="0.25">
      <c r="A4413" t="s">
        <v>29</v>
      </c>
      <c r="B4413" t="s">
        <v>30</v>
      </c>
      <c r="C4413" t="s">
        <v>22</v>
      </c>
      <c r="D4413" t="s">
        <v>23</v>
      </c>
      <c r="E4413" t="s">
        <v>5</v>
      </c>
      <c r="G4413" t="s">
        <v>24</v>
      </c>
      <c r="H4413">
        <v>2675852</v>
      </c>
      <c r="I4413">
        <v>2677246</v>
      </c>
      <c r="J4413" t="s">
        <v>71</v>
      </c>
      <c r="K4413" t="s">
        <v>9729</v>
      </c>
      <c r="L4413" t="s">
        <v>9729</v>
      </c>
      <c r="N4413" t="s">
        <v>5207</v>
      </c>
      <c r="P4413" s="1" t="s">
        <v>9726</v>
      </c>
      <c r="Q4413" t="s">
        <v>9727</v>
      </c>
      <c r="R4413">
        <v>1395</v>
      </c>
      <c r="S4413">
        <v>464</v>
      </c>
    </row>
    <row r="4414" spans="1:20" x14ac:dyDescent="0.25">
      <c r="A4414" t="s">
        <v>20</v>
      </c>
      <c r="B4414" t="s">
        <v>21</v>
      </c>
      <c r="C4414" t="s">
        <v>22</v>
      </c>
      <c r="D4414" t="s">
        <v>23</v>
      </c>
      <c r="E4414" t="s">
        <v>5</v>
      </c>
      <c r="G4414" t="s">
        <v>24</v>
      </c>
      <c r="H4414">
        <v>2677676</v>
      </c>
      <c r="I4414">
        <v>2680861</v>
      </c>
      <c r="J4414" t="s">
        <v>25</v>
      </c>
      <c r="P4414" s="1" t="s">
        <v>9730</v>
      </c>
      <c r="Q4414" t="s">
        <v>9731</v>
      </c>
      <c r="R4414">
        <v>3186</v>
      </c>
      <c r="T4414" t="s">
        <v>9732</v>
      </c>
    </row>
    <row r="4415" spans="1:20" x14ac:dyDescent="0.25">
      <c r="A4415" t="s">
        <v>29</v>
      </c>
      <c r="B4415" t="s">
        <v>30</v>
      </c>
      <c r="C4415" t="s">
        <v>22</v>
      </c>
      <c r="D4415" t="s">
        <v>23</v>
      </c>
      <c r="E4415" t="s">
        <v>5</v>
      </c>
      <c r="G4415" t="s">
        <v>24</v>
      </c>
      <c r="H4415">
        <v>2677676</v>
      </c>
      <c r="I4415">
        <v>2680861</v>
      </c>
      <c r="J4415" t="s">
        <v>25</v>
      </c>
      <c r="K4415" t="s">
        <v>9733</v>
      </c>
      <c r="L4415" t="s">
        <v>9733</v>
      </c>
      <c r="N4415" t="s">
        <v>9734</v>
      </c>
      <c r="P4415" s="1" t="s">
        <v>9730</v>
      </c>
      <c r="Q4415" t="s">
        <v>9731</v>
      </c>
      <c r="R4415">
        <v>3186</v>
      </c>
      <c r="S4415">
        <v>1061</v>
      </c>
    </row>
    <row r="4416" spans="1:20" x14ac:dyDescent="0.25">
      <c r="A4416" t="s">
        <v>20</v>
      </c>
      <c r="B4416" t="s">
        <v>21</v>
      </c>
      <c r="C4416" t="s">
        <v>22</v>
      </c>
      <c r="D4416" t="s">
        <v>23</v>
      </c>
      <c r="E4416" t="s">
        <v>5</v>
      </c>
      <c r="G4416" t="s">
        <v>24</v>
      </c>
      <c r="H4416">
        <v>2681136</v>
      </c>
      <c r="I4416">
        <v>2681531</v>
      </c>
      <c r="J4416" t="s">
        <v>71</v>
      </c>
      <c r="P4416" s="1" t="s">
        <v>9735</v>
      </c>
      <c r="Q4416" t="s">
        <v>9736</v>
      </c>
      <c r="R4416">
        <v>396</v>
      </c>
      <c r="T4416" t="s">
        <v>9737</v>
      </c>
    </row>
    <row r="4417" spans="1:20" x14ac:dyDescent="0.25">
      <c r="A4417" t="s">
        <v>29</v>
      </c>
      <c r="B4417" t="s">
        <v>30</v>
      </c>
      <c r="C4417" t="s">
        <v>22</v>
      </c>
      <c r="D4417" t="s">
        <v>23</v>
      </c>
      <c r="E4417" t="s">
        <v>5</v>
      </c>
      <c r="G4417" t="s">
        <v>24</v>
      </c>
      <c r="H4417">
        <v>2681136</v>
      </c>
      <c r="I4417">
        <v>2681531</v>
      </c>
      <c r="J4417" t="s">
        <v>71</v>
      </c>
      <c r="K4417" t="s">
        <v>9738</v>
      </c>
      <c r="L4417" t="s">
        <v>9738</v>
      </c>
      <c r="N4417" t="s">
        <v>6406</v>
      </c>
      <c r="P4417" s="1" t="s">
        <v>9735</v>
      </c>
      <c r="Q4417" t="s">
        <v>9736</v>
      </c>
      <c r="R4417">
        <v>396</v>
      </c>
      <c r="S4417">
        <v>131</v>
      </c>
    </row>
    <row r="4418" spans="1:20" x14ac:dyDescent="0.25">
      <c r="A4418" t="s">
        <v>20</v>
      </c>
      <c r="B4418" t="s">
        <v>21</v>
      </c>
      <c r="C4418" t="s">
        <v>22</v>
      </c>
      <c r="D4418" t="s">
        <v>23</v>
      </c>
      <c r="E4418" t="s">
        <v>5</v>
      </c>
      <c r="G4418" t="s">
        <v>24</v>
      </c>
      <c r="H4418">
        <v>2681722</v>
      </c>
      <c r="I4418">
        <v>2681907</v>
      </c>
      <c r="J4418" t="s">
        <v>25</v>
      </c>
      <c r="P4418" s="1" t="s">
        <v>9739</v>
      </c>
      <c r="Q4418" t="s">
        <v>9740</v>
      </c>
      <c r="R4418">
        <v>186</v>
      </c>
    </row>
    <row r="4419" spans="1:20" x14ac:dyDescent="0.25">
      <c r="A4419" t="s">
        <v>29</v>
      </c>
      <c r="B4419" t="s">
        <v>30</v>
      </c>
      <c r="C4419" t="s">
        <v>22</v>
      </c>
      <c r="D4419" t="s">
        <v>23</v>
      </c>
      <c r="E4419" t="s">
        <v>5</v>
      </c>
      <c r="G4419" t="s">
        <v>24</v>
      </c>
      <c r="H4419">
        <v>2681722</v>
      </c>
      <c r="I4419">
        <v>2681907</v>
      </c>
      <c r="J4419" t="s">
        <v>25</v>
      </c>
      <c r="K4419" t="s">
        <v>9741</v>
      </c>
      <c r="L4419" t="s">
        <v>9741</v>
      </c>
      <c r="N4419" t="s">
        <v>36</v>
      </c>
      <c r="P4419" s="1" t="s">
        <v>9739</v>
      </c>
      <c r="Q4419" t="s">
        <v>9740</v>
      </c>
      <c r="R4419">
        <v>186</v>
      </c>
      <c r="S4419">
        <v>61</v>
      </c>
    </row>
    <row r="4420" spans="1:20" x14ac:dyDescent="0.25">
      <c r="A4420" t="s">
        <v>20</v>
      </c>
      <c r="B4420" t="s">
        <v>21</v>
      </c>
      <c r="C4420" t="s">
        <v>22</v>
      </c>
      <c r="D4420" t="s">
        <v>23</v>
      </c>
      <c r="E4420" t="s">
        <v>5</v>
      </c>
      <c r="G4420" t="s">
        <v>24</v>
      </c>
      <c r="H4420">
        <v>2681960</v>
      </c>
      <c r="I4420">
        <v>2682790</v>
      </c>
      <c r="J4420" t="s">
        <v>25</v>
      </c>
      <c r="P4420" s="1" t="s">
        <v>9742</v>
      </c>
      <c r="Q4420" t="s">
        <v>9743</v>
      </c>
      <c r="R4420">
        <v>831</v>
      </c>
      <c r="T4420" t="s">
        <v>9744</v>
      </c>
    </row>
    <row r="4421" spans="1:20" x14ac:dyDescent="0.25">
      <c r="A4421" t="s">
        <v>29</v>
      </c>
      <c r="B4421" t="s">
        <v>30</v>
      </c>
      <c r="C4421" t="s">
        <v>22</v>
      </c>
      <c r="D4421" t="s">
        <v>23</v>
      </c>
      <c r="E4421" t="s">
        <v>5</v>
      </c>
      <c r="G4421" t="s">
        <v>24</v>
      </c>
      <c r="H4421">
        <v>2681960</v>
      </c>
      <c r="I4421">
        <v>2682790</v>
      </c>
      <c r="J4421" t="s">
        <v>25</v>
      </c>
      <c r="K4421" t="s">
        <v>9745</v>
      </c>
      <c r="L4421" t="s">
        <v>9745</v>
      </c>
      <c r="N4421" t="s">
        <v>36</v>
      </c>
      <c r="P4421" s="1" t="s">
        <v>9742</v>
      </c>
      <c r="Q4421" t="s">
        <v>9743</v>
      </c>
      <c r="R4421">
        <v>831</v>
      </c>
      <c r="S4421">
        <v>276</v>
      </c>
    </row>
    <row r="4422" spans="1:20" x14ac:dyDescent="0.25">
      <c r="A4422" t="s">
        <v>20</v>
      </c>
      <c r="B4422" t="s">
        <v>21</v>
      </c>
      <c r="C4422" t="s">
        <v>22</v>
      </c>
      <c r="D4422" t="s">
        <v>23</v>
      </c>
      <c r="E4422" t="s">
        <v>5</v>
      </c>
      <c r="G4422" t="s">
        <v>24</v>
      </c>
      <c r="H4422">
        <v>2682831</v>
      </c>
      <c r="I4422">
        <v>2683442</v>
      </c>
      <c r="J4422" t="s">
        <v>25</v>
      </c>
      <c r="P4422" s="1" t="s">
        <v>9746</v>
      </c>
      <c r="Q4422" t="s">
        <v>9747</v>
      </c>
      <c r="R4422">
        <v>612</v>
      </c>
    </row>
    <row r="4423" spans="1:20" x14ac:dyDescent="0.25">
      <c r="A4423" t="s">
        <v>29</v>
      </c>
      <c r="B4423" t="s">
        <v>30</v>
      </c>
      <c r="C4423" t="s">
        <v>22</v>
      </c>
      <c r="D4423" t="s">
        <v>23</v>
      </c>
      <c r="E4423" t="s">
        <v>5</v>
      </c>
      <c r="G4423" t="s">
        <v>24</v>
      </c>
      <c r="H4423">
        <v>2682831</v>
      </c>
      <c r="I4423">
        <v>2683442</v>
      </c>
      <c r="J4423" t="s">
        <v>25</v>
      </c>
      <c r="K4423" t="s">
        <v>9748</v>
      </c>
      <c r="L4423" t="s">
        <v>9748</v>
      </c>
      <c r="N4423" t="s">
        <v>36</v>
      </c>
      <c r="P4423" s="1" t="s">
        <v>9746</v>
      </c>
      <c r="Q4423" t="s">
        <v>9747</v>
      </c>
      <c r="R4423">
        <v>612</v>
      </c>
      <c r="S4423">
        <v>203</v>
      </c>
    </row>
    <row r="4424" spans="1:20" x14ac:dyDescent="0.25">
      <c r="A4424" t="s">
        <v>20</v>
      </c>
      <c r="B4424" t="s">
        <v>21</v>
      </c>
      <c r="C4424" t="s">
        <v>22</v>
      </c>
      <c r="D4424" t="s">
        <v>23</v>
      </c>
      <c r="E4424" t="s">
        <v>5</v>
      </c>
      <c r="G4424" t="s">
        <v>24</v>
      </c>
      <c r="H4424">
        <v>2683682</v>
      </c>
      <c r="I4424">
        <v>2684251</v>
      </c>
      <c r="J4424" t="s">
        <v>25</v>
      </c>
      <c r="P4424" s="1" t="s">
        <v>9749</v>
      </c>
      <c r="Q4424" t="s">
        <v>9750</v>
      </c>
      <c r="R4424">
        <v>570</v>
      </c>
      <c r="T4424" t="s">
        <v>9751</v>
      </c>
    </row>
    <row r="4425" spans="1:20" x14ac:dyDescent="0.25">
      <c r="A4425" t="s">
        <v>29</v>
      </c>
      <c r="B4425" t="s">
        <v>30</v>
      </c>
      <c r="C4425" t="s">
        <v>22</v>
      </c>
      <c r="D4425" t="s">
        <v>23</v>
      </c>
      <c r="E4425" t="s">
        <v>5</v>
      </c>
      <c r="G4425" t="s">
        <v>24</v>
      </c>
      <c r="H4425">
        <v>2683682</v>
      </c>
      <c r="I4425">
        <v>2684251</v>
      </c>
      <c r="J4425" t="s">
        <v>25</v>
      </c>
      <c r="K4425" t="s">
        <v>9752</v>
      </c>
      <c r="L4425" t="s">
        <v>9752</v>
      </c>
      <c r="N4425" t="s">
        <v>36</v>
      </c>
      <c r="P4425" s="1" t="s">
        <v>9749</v>
      </c>
      <c r="Q4425" t="s">
        <v>9750</v>
      </c>
      <c r="R4425">
        <v>570</v>
      </c>
      <c r="S4425">
        <v>189</v>
      </c>
    </row>
    <row r="4426" spans="1:20" x14ac:dyDescent="0.25">
      <c r="A4426" t="s">
        <v>20</v>
      </c>
      <c r="B4426" t="s">
        <v>21</v>
      </c>
      <c r="C4426" t="s">
        <v>22</v>
      </c>
      <c r="D4426" t="s">
        <v>23</v>
      </c>
      <c r="E4426" t="s">
        <v>5</v>
      </c>
      <c r="G4426" t="s">
        <v>24</v>
      </c>
      <c r="H4426">
        <v>2684302</v>
      </c>
      <c r="I4426">
        <v>2684490</v>
      </c>
      <c r="J4426" t="s">
        <v>25</v>
      </c>
      <c r="P4426" s="1" t="s">
        <v>9753</v>
      </c>
      <c r="Q4426" t="s">
        <v>9754</v>
      </c>
      <c r="R4426">
        <v>189</v>
      </c>
    </row>
    <row r="4427" spans="1:20" x14ac:dyDescent="0.25">
      <c r="A4427" t="s">
        <v>29</v>
      </c>
      <c r="B4427" t="s">
        <v>30</v>
      </c>
      <c r="C4427" t="s">
        <v>22</v>
      </c>
      <c r="D4427" t="s">
        <v>23</v>
      </c>
      <c r="E4427" t="s">
        <v>5</v>
      </c>
      <c r="G4427" t="s">
        <v>24</v>
      </c>
      <c r="H4427">
        <v>2684302</v>
      </c>
      <c r="I4427">
        <v>2684490</v>
      </c>
      <c r="J4427" t="s">
        <v>25</v>
      </c>
      <c r="K4427" t="s">
        <v>9755</v>
      </c>
      <c r="L4427" t="s">
        <v>9755</v>
      </c>
      <c r="N4427" t="s">
        <v>36</v>
      </c>
      <c r="P4427" s="1" t="s">
        <v>9753</v>
      </c>
      <c r="Q4427" t="s">
        <v>9754</v>
      </c>
      <c r="R4427">
        <v>189</v>
      </c>
      <c r="S4427">
        <v>62</v>
      </c>
    </row>
    <row r="4428" spans="1:20" x14ac:dyDescent="0.25">
      <c r="A4428" t="s">
        <v>20</v>
      </c>
      <c r="B4428" t="s">
        <v>21</v>
      </c>
      <c r="C4428" t="s">
        <v>22</v>
      </c>
      <c r="D4428" t="s">
        <v>23</v>
      </c>
      <c r="E4428" t="s">
        <v>5</v>
      </c>
      <c r="G4428" t="s">
        <v>24</v>
      </c>
      <c r="H4428">
        <v>2685090</v>
      </c>
      <c r="I4428">
        <v>2685644</v>
      </c>
      <c r="J4428" t="s">
        <v>25</v>
      </c>
      <c r="P4428" s="1" t="s">
        <v>9756</v>
      </c>
      <c r="Q4428" t="s">
        <v>9757</v>
      </c>
      <c r="R4428">
        <v>555</v>
      </c>
      <c r="T4428" t="s">
        <v>9758</v>
      </c>
    </row>
    <row r="4429" spans="1:20" x14ac:dyDescent="0.25">
      <c r="A4429" t="s">
        <v>29</v>
      </c>
      <c r="B4429" t="s">
        <v>30</v>
      </c>
      <c r="C4429" t="s">
        <v>22</v>
      </c>
      <c r="D4429" t="s">
        <v>23</v>
      </c>
      <c r="E4429" t="s">
        <v>5</v>
      </c>
      <c r="G4429" t="s">
        <v>24</v>
      </c>
      <c r="H4429">
        <v>2685090</v>
      </c>
      <c r="I4429">
        <v>2685644</v>
      </c>
      <c r="J4429" t="s">
        <v>25</v>
      </c>
      <c r="K4429" t="s">
        <v>9759</v>
      </c>
      <c r="L4429" t="s">
        <v>9759</v>
      </c>
      <c r="N4429" t="s">
        <v>36</v>
      </c>
      <c r="P4429" s="1" t="s">
        <v>9756</v>
      </c>
      <c r="Q4429" t="s">
        <v>9757</v>
      </c>
      <c r="R4429">
        <v>555</v>
      </c>
      <c r="S4429">
        <v>184</v>
      </c>
    </row>
    <row r="4430" spans="1:20" x14ac:dyDescent="0.25">
      <c r="A4430" t="s">
        <v>20</v>
      </c>
      <c r="B4430" t="s">
        <v>21</v>
      </c>
      <c r="C4430" t="s">
        <v>22</v>
      </c>
      <c r="D4430" t="s">
        <v>23</v>
      </c>
      <c r="E4430" t="s">
        <v>5</v>
      </c>
      <c r="G4430" t="s">
        <v>24</v>
      </c>
      <c r="H4430">
        <v>2685867</v>
      </c>
      <c r="I4430">
        <v>2686721</v>
      </c>
      <c r="J4430" t="s">
        <v>25</v>
      </c>
      <c r="O4430" t="s">
        <v>9760</v>
      </c>
      <c r="P4430" s="1" t="s">
        <v>9761</v>
      </c>
      <c r="Q4430" t="s">
        <v>9762</v>
      </c>
      <c r="R4430">
        <v>855</v>
      </c>
      <c r="T4430" t="s">
        <v>9763</v>
      </c>
    </row>
    <row r="4431" spans="1:20" x14ac:dyDescent="0.25">
      <c r="A4431" t="s">
        <v>29</v>
      </c>
      <c r="B4431" t="s">
        <v>30</v>
      </c>
      <c r="C4431" t="s">
        <v>22</v>
      </c>
      <c r="D4431" t="s">
        <v>23</v>
      </c>
      <c r="E4431" t="s">
        <v>5</v>
      </c>
      <c r="G4431" t="s">
        <v>24</v>
      </c>
      <c r="H4431">
        <v>2685867</v>
      </c>
      <c r="I4431">
        <v>2686721</v>
      </c>
      <c r="J4431" t="s">
        <v>25</v>
      </c>
      <c r="K4431" t="s">
        <v>9764</v>
      </c>
      <c r="L4431" t="s">
        <v>9764</v>
      </c>
      <c r="N4431" t="s">
        <v>9765</v>
      </c>
      <c r="O4431" t="s">
        <v>9760</v>
      </c>
      <c r="P4431" s="1" t="s">
        <v>9761</v>
      </c>
      <c r="Q4431" t="s">
        <v>9762</v>
      </c>
      <c r="R4431">
        <v>855</v>
      </c>
      <c r="S4431">
        <v>284</v>
      </c>
    </row>
    <row r="4432" spans="1:20" x14ac:dyDescent="0.25">
      <c r="A4432" t="s">
        <v>20</v>
      </c>
      <c r="B4432" t="s">
        <v>21</v>
      </c>
      <c r="C4432" t="s">
        <v>22</v>
      </c>
      <c r="D4432" t="s">
        <v>23</v>
      </c>
      <c r="E4432" t="s">
        <v>5</v>
      </c>
      <c r="G4432" t="s">
        <v>24</v>
      </c>
      <c r="H4432">
        <v>2686721</v>
      </c>
      <c r="I4432">
        <v>2687929</v>
      </c>
      <c r="J4432" t="s">
        <v>25</v>
      </c>
      <c r="P4432" s="1" t="s">
        <v>9766</v>
      </c>
      <c r="Q4432" t="s">
        <v>9767</v>
      </c>
      <c r="R4432">
        <v>1209</v>
      </c>
      <c r="T4432" t="s">
        <v>9768</v>
      </c>
    </row>
    <row r="4433" spans="1:20" x14ac:dyDescent="0.25">
      <c r="A4433" t="s">
        <v>29</v>
      </c>
      <c r="B4433" t="s">
        <v>30</v>
      </c>
      <c r="C4433" t="s">
        <v>22</v>
      </c>
      <c r="D4433" t="s">
        <v>23</v>
      </c>
      <c r="E4433" t="s">
        <v>5</v>
      </c>
      <c r="G4433" t="s">
        <v>24</v>
      </c>
      <c r="H4433">
        <v>2686721</v>
      </c>
      <c r="I4433">
        <v>2687929</v>
      </c>
      <c r="J4433" t="s">
        <v>25</v>
      </c>
      <c r="K4433" t="s">
        <v>9769</v>
      </c>
      <c r="L4433" t="s">
        <v>9769</v>
      </c>
      <c r="N4433" t="s">
        <v>9770</v>
      </c>
      <c r="P4433" s="1" t="s">
        <v>9766</v>
      </c>
      <c r="Q4433" t="s">
        <v>9767</v>
      </c>
      <c r="R4433">
        <v>1209</v>
      </c>
      <c r="S4433">
        <v>402</v>
      </c>
    </row>
    <row r="4434" spans="1:20" x14ac:dyDescent="0.25">
      <c r="A4434" t="s">
        <v>20</v>
      </c>
      <c r="B4434" t="s">
        <v>21</v>
      </c>
      <c r="C4434" t="s">
        <v>22</v>
      </c>
      <c r="D4434" t="s">
        <v>23</v>
      </c>
      <c r="E4434" t="s">
        <v>5</v>
      </c>
      <c r="G4434" t="s">
        <v>24</v>
      </c>
      <c r="H4434">
        <v>2688088</v>
      </c>
      <c r="I4434">
        <v>2689617</v>
      </c>
      <c r="J4434" t="s">
        <v>25</v>
      </c>
      <c r="P4434" s="1" t="s">
        <v>9771</v>
      </c>
      <c r="Q4434" t="s">
        <v>9772</v>
      </c>
      <c r="R4434">
        <v>1530</v>
      </c>
      <c r="T4434" t="s">
        <v>9773</v>
      </c>
    </row>
    <row r="4435" spans="1:20" x14ac:dyDescent="0.25">
      <c r="A4435" t="s">
        <v>29</v>
      </c>
      <c r="B4435" t="s">
        <v>30</v>
      </c>
      <c r="C4435" t="s">
        <v>22</v>
      </c>
      <c r="D4435" t="s">
        <v>23</v>
      </c>
      <c r="E4435" t="s">
        <v>5</v>
      </c>
      <c r="G4435" t="s">
        <v>24</v>
      </c>
      <c r="H4435">
        <v>2688088</v>
      </c>
      <c r="I4435">
        <v>2689617</v>
      </c>
      <c r="J4435" t="s">
        <v>25</v>
      </c>
      <c r="K4435" t="s">
        <v>9774</v>
      </c>
      <c r="L4435" t="s">
        <v>9774</v>
      </c>
      <c r="N4435" t="s">
        <v>3556</v>
      </c>
      <c r="P4435" s="1" t="s">
        <v>9771</v>
      </c>
      <c r="Q4435" t="s">
        <v>9772</v>
      </c>
      <c r="R4435">
        <v>1530</v>
      </c>
      <c r="S4435">
        <v>509</v>
      </c>
    </row>
    <row r="4436" spans="1:20" x14ac:dyDescent="0.25">
      <c r="A4436" t="s">
        <v>20</v>
      </c>
      <c r="B4436" t="s">
        <v>21</v>
      </c>
      <c r="C4436" t="s">
        <v>22</v>
      </c>
      <c r="D4436" t="s">
        <v>23</v>
      </c>
      <c r="E4436" t="s">
        <v>5</v>
      </c>
      <c r="G4436" t="s">
        <v>24</v>
      </c>
      <c r="H4436">
        <v>2689768</v>
      </c>
      <c r="I4436">
        <v>2691888</v>
      </c>
      <c r="J4436" t="s">
        <v>71</v>
      </c>
      <c r="P4436" s="1" t="s">
        <v>9775</v>
      </c>
      <c r="Q4436" t="s">
        <v>9776</v>
      </c>
      <c r="R4436">
        <v>2121</v>
      </c>
      <c r="T4436" t="s">
        <v>9777</v>
      </c>
    </row>
    <row r="4437" spans="1:20" x14ac:dyDescent="0.25">
      <c r="A4437" t="s">
        <v>29</v>
      </c>
      <c r="B4437" t="s">
        <v>30</v>
      </c>
      <c r="C4437" t="s">
        <v>22</v>
      </c>
      <c r="D4437" t="s">
        <v>23</v>
      </c>
      <c r="E4437" t="s">
        <v>5</v>
      </c>
      <c r="G4437" t="s">
        <v>24</v>
      </c>
      <c r="H4437">
        <v>2689768</v>
      </c>
      <c r="I4437">
        <v>2691888</v>
      </c>
      <c r="J4437" t="s">
        <v>71</v>
      </c>
      <c r="K4437" t="s">
        <v>9778</v>
      </c>
      <c r="L4437" t="s">
        <v>9778</v>
      </c>
      <c r="N4437" t="s">
        <v>6763</v>
      </c>
      <c r="P4437" s="1" t="s">
        <v>9775</v>
      </c>
      <c r="Q4437" t="s">
        <v>9776</v>
      </c>
      <c r="R4437">
        <v>2121</v>
      </c>
      <c r="S4437">
        <v>706</v>
      </c>
    </row>
    <row r="4438" spans="1:20" x14ac:dyDescent="0.25">
      <c r="A4438" t="s">
        <v>20</v>
      </c>
      <c r="B4438" t="s">
        <v>21</v>
      </c>
      <c r="C4438" t="s">
        <v>22</v>
      </c>
      <c r="D4438" t="s">
        <v>23</v>
      </c>
      <c r="E4438" t="s">
        <v>5</v>
      </c>
      <c r="G4438" t="s">
        <v>24</v>
      </c>
      <c r="H4438">
        <v>2692324</v>
      </c>
      <c r="I4438">
        <v>2696742</v>
      </c>
      <c r="J4438" t="s">
        <v>25</v>
      </c>
      <c r="P4438" s="1" t="s">
        <v>9779</v>
      </c>
      <c r="Q4438" t="s">
        <v>9780</v>
      </c>
      <c r="R4438">
        <v>4419</v>
      </c>
      <c r="T4438" t="s">
        <v>9781</v>
      </c>
    </row>
    <row r="4439" spans="1:20" x14ac:dyDescent="0.25">
      <c r="A4439" t="s">
        <v>29</v>
      </c>
      <c r="B4439" t="s">
        <v>30</v>
      </c>
      <c r="C4439" t="s">
        <v>22</v>
      </c>
      <c r="D4439" t="s">
        <v>23</v>
      </c>
      <c r="E4439" t="s">
        <v>5</v>
      </c>
      <c r="G4439" t="s">
        <v>24</v>
      </c>
      <c r="H4439">
        <v>2692324</v>
      </c>
      <c r="I4439">
        <v>2696742</v>
      </c>
      <c r="J4439" t="s">
        <v>25</v>
      </c>
      <c r="K4439" t="s">
        <v>9782</v>
      </c>
      <c r="L4439" t="s">
        <v>9782</v>
      </c>
      <c r="N4439" t="s">
        <v>9783</v>
      </c>
      <c r="P4439" s="1" t="s">
        <v>9779</v>
      </c>
      <c r="Q4439" t="s">
        <v>9780</v>
      </c>
      <c r="R4439">
        <v>4419</v>
      </c>
      <c r="S4439">
        <v>1472</v>
      </c>
    </row>
    <row r="4440" spans="1:20" x14ac:dyDescent="0.25">
      <c r="A4440" t="s">
        <v>20</v>
      </c>
      <c r="B4440" t="s">
        <v>21</v>
      </c>
      <c r="C4440" t="s">
        <v>22</v>
      </c>
      <c r="D4440" t="s">
        <v>23</v>
      </c>
      <c r="E4440" t="s">
        <v>5</v>
      </c>
      <c r="G4440" t="s">
        <v>24</v>
      </c>
      <c r="H4440">
        <v>2696742</v>
      </c>
      <c r="I4440">
        <v>2698106</v>
      </c>
      <c r="J4440" t="s">
        <v>25</v>
      </c>
      <c r="P4440" s="1" t="s">
        <v>9784</v>
      </c>
      <c r="Q4440" t="s">
        <v>9785</v>
      </c>
      <c r="R4440">
        <v>1365</v>
      </c>
      <c r="T4440" t="s">
        <v>9786</v>
      </c>
    </row>
    <row r="4441" spans="1:20" x14ac:dyDescent="0.25">
      <c r="A4441" t="s">
        <v>29</v>
      </c>
      <c r="B4441" t="s">
        <v>30</v>
      </c>
      <c r="C4441" t="s">
        <v>22</v>
      </c>
      <c r="D4441" t="s">
        <v>23</v>
      </c>
      <c r="E4441" t="s">
        <v>5</v>
      </c>
      <c r="G4441" t="s">
        <v>24</v>
      </c>
      <c r="H4441">
        <v>2696742</v>
      </c>
      <c r="I4441">
        <v>2698106</v>
      </c>
      <c r="J4441" t="s">
        <v>25</v>
      </c>
      <c r="K4441" t="s">
        <v>9787</v>
      </c>
      <c r="L4441" t="s">
        <v>9787</v>
      </c>
      <c r="N4441" t="s">
        <v>9788</v>
      </c>
      <c r="P4441" s="1" t="s">
        <v>9784</v>
      </c>
      <c r="Q4441" t="s">
        <v>9785</v>
      </c>
      <c r="R4441">
        <v>1365</v>
      </c>
      <c r="S4441">
        <v>454</v>
      </c>
    </row>
    <row r="4442" spans="1:20" x14ac:dyDescent="0.25">
      <c r="A4442" t="s">
        <v>20</v>
      </c>
      <c r="B4442" t="s">
        <v>21</v>
      </c>
      <c r="C4442" t="s">
        <v>22</v>
      </c>
      <c r="D4442" t="s">
        <v>23</v>
      </c>
      <c r="E4442" t="s">
        <v>5</v>
      </c>
      <c r="G4442" t="s">
        <v>24</v>
      </c>
      <c r="H4442">
        <v>2698131</v>
      </c>
      <c r="I4442">
        <v>2700125</v>
      </c>
      <c r="J4442" t="s">
        <v>25</v>
      </c>
      <c r="P4442" s="1" t="s">
        <v>9789</v>
      </c>
      <c r="Q4442" t="s">
        <v>9790</v>
      </c>
      <c r="R4442">
        <v>1995</v>
      </c>
      <c r="T4442" t="s">
        <v>9791</v>
      </c>
    </row>
    <row r="4443" spans="1:20" x14ac:dyDescent="0.25">
      <c r="A4443" t="s">
        <v>29</v>
      </c>
      <c r="B4443" t="s">
        <v>30</v>
      </c>
      <c r="C4443" t="s">
        <v>22</v>
      </c>
      <c r="D4443" t="s">
        <v>23</v>
      </c>
      <c r="E4443" t="s">
        <v>5</v>
      </c>
      <c r="G4443" t="s">
        <v>24</v>
      </c>
      <c r="H4443">
        <v>2698131</v>
      </c>
      <c r="I4443">
        <v>2700125</v>
      </c>
      <c r="J4443" t="s">
        <v>25</v>
      </c>
      <c r="K4443" t="s">
        <v>9792</v>
      </c>
      <c r="L4443" t="s">
        <v>9792</v>
      </c>
      <c r="N4443" t="s">
        <v>46</v>
      </c>
      <c r="P4443" s="1" t="s">
        <v>9789</v>
      </c>
      <c r="Q4443" t="s">
        <v>9790</v>
      </c>
      <c r="R4443">
        <v>1995</v>
      </c>
      <c r="S4443">
        <v>664</v>
      </c>
    </row>
    <row r="4444" spans="1:20" x14ac:dyDescent="0.25">
      <c r="A4444" t="s">
        <v>20</v>
      </c>
      <c r="B4444" t="s">
        <v>21</v>
      </c>
      <c r="C4444" t="s">
        <v>22</v>
      </c>
      <c r="D4444" t="s">
        <v>23</v>
      </c>
      <c r="E4444" t="s">
        <v>5</v>
      </c>
      <c r="G4444" t="s">
        <v>24</v>
      </c>
      <c r="H4444">
        <v>2700360</v>
      </c>
      <c r="I4444">
        <v>2701625</v>
      </c>
      <c r="J4444" t="s">
        <v>71</v>
      </c>
      <c r="P4444" s="1" t="s">
        <v>9793</v>
      </c>
      <c r="Q4444" t="s">
        <v>9794</v>
      </c>
      <c r="R4444">
        <v>1266</v>
      </c>
      <c r="T4444" t="s">
        <v>9795</v>
      </c>
    </row>
    <row r="4445" spans="1:20" x14ac:dyDescent="0.25">
      <c r="A4445" t="s">
        <v>29</v>
      </c>
      <c r="B4445" t="s">
        <v>30</v>
      </c>
      <c r="C4445" t="s">
        <v>22</v>
      </c>
      <c r="D4445" t="s">
        <v>23</v>
      </c>
      <c r="E4445" t="s">
        <v>5</v>
      </c>
      <c r="G4445" t="s">
        <v>24</v>
      </c>
      <c r="H4445">
        <v>2700360</v>
      </c>
      <c r="I4445">
        <v>2701625</v>
      </c>
      <c r="J4445" t="s">
        <v>71</v>
      </c>
      <c r="K4445" t="s">
        <v>9796</v>
      </c>
      <c r="L4445" t="s">
        <v>9796</v>
      </c>
      <c r="N4445" t="s">
        <v>9797</v>
      </c>
      <c r="P4445" s="1" t="s">
        <v>9793</v>
      </c>
      <c r="Q4445" t="s">
        <v>9794</v>
      </c>
      <c r="R4445">
        <v>1266</v>
      </c>
      <c r="S4445">
        <v>421</v>
      </c>
    </row>
    <row r="4446" spans="1:20" x14ac:dyDescent="0.25">
      <c r="A4446" t="s">
        <v>20</v>
      </c>
      <c r="B4446" t="s">
        <v>21</v>
      </c>
      <c r="C4446" t="s">
        <v>22</v>
      </c>
      <c r="D4446" t="s">
        <v>23</v>
      </c>
      <c r="E4446" t="s">
        <v>5</v>
      </c>
      <c r="G4446" t="s">
        <v>24</v>
      </c>
      <c r="H4446">
        <v>2701681</v>
      </c>
      <c r="I4446">
        <v>2702022</v>
      </c>
      <c r="J4446" t="s">
        <v>71</v>
      </c>
      <c r="P4446" s="1" t="s">
        <v>9798</v>
      </c>
      <c r="Q4446" t="s">
        <v>9799</v>
      </c>
      <c r="R4446">
        <v>342</v>
      </c>
    </row>
    <row r="4447" spans="1:20" x14ac:dyDescent="0.25">
      <c r="A4447" t="s">
        <v>29</v>
      </c>
      <c r="B4447" t="s">
        <v>30</v>
      </c>
      <c r="C4447" t="s">
        <v>22</v>
      </c>
      <c r="D4447" t="s">
        <v>23</v>
      </c>
      <c r="E4447" t="s">
        <v>5</v>
      </c>
      <c r="G4447" t="s">
        <v>24</v>
      </c>
      <c r="H4447">
        <v>2701681</v>
      </c>
      <c r="I4447">
        <v>2702022</v>
      </c>
      <c r="J4447" t="s">
        <v>71</v>
      </c>
      <c r="K4447" t="s">
        <v>9800</v>
      </c>
      <c r="L4447" t="s">
        <v>9800</v>
      </c>
      <c r="N4447" t="s">
        <v>9801</v>
      </c>
      <c r="P4447" s="1" t="s">
        <v>9798</v>
      </c>
      <c r="Q4447" t="s">
        <v>9799</v>
      </c>
      <c r="R4447">
        <v>342</v>
      </c>
      <c r="S4447">
        <v>113</v>
      </c>
    </row>
    <row r="4448" spans="1:20" x14ac:dyDescent="0.25">
      <c r="A4448" t="s">
        <v>20</v>
      </c>
      <c r="B4448" t="s">
        <v>21</v>
      </c>
      <c r="C4448" t="s">
        <v>22</v>
      </c>
      <c r="D4448" t="s">
        <v>23</v>
      </c>
      <c r="E4448" t="s">
        <v>5</v>
      </c>
      <c r="G4448" t="s">
        <v>24</v>
      </c>
      <c r="H4448">
        <v>2702249</v>
      </c>
      <c r="I4448">
        <v>2703940</v>
      </c>
      <c r="J4448" t="s">
        <v>71</v>
      </c>
      <c r="O4448" t="s">
        <v>9802</v>
      </c>
      <c r="P4448" s="1" t="s">
        <v>9803</v>
      </c>
      <c r="Q4448" t="s">
        <v>9804</v>
      </c>
      <c r="R4448">
        <v>1692</v>
      </c>
      <c r="T4448" t="s">
        <v>9805</v>
      </c>
    </row>
    <row r="4449" spans="1:20" x14ac:dyDescent="0.25">
      <c r="A4449" t="s">
        <v>29</v>
      </c>
      <c r="B4449" t="s">
        <v>30</v>
      </c>
      <c r="C4449" t="s">
        <v>22</v>
      </c>
      <c r="D4449" t="s">
        <v>23</v>
      </c>
      <c r="E4449" t="s">
        <v>5</v>
      </c>
      <c r="G4449" t="s">
        <v>24</v>
      </c>
      <c r="H4449">
        <v>2702249</v>
      </c>
      <c r="I4449">
        <v>2703940</v>
      </c>
      <c r="J4449" t="s">
        <v>71</v>
      </c>
      <c r="K4449" t="s">
        <v>9806</v>
      </c>
      <c r="L4449" t="s">
        <v>9806</v>
      </c>
      <c r="N4449" t="s">
        <v>9807</v>
      </c>
      <c r="O4449" t="s">
        <v>9802</v>
      </c>
      <c r="P4449" s="1" t="s">
        <v>9803</v>
      </c>
      <c r="Q4449" t="s">
        <v>9804</v>
      </c>
      <c r="R4449">
        <v>1692</v>
      </c>
      <c r="S4449">
        <v>563</v>
      </c>
    </row>
    <row r="4450" spans="1:20" x14ac:dyDescent="0.25">
      <c r="A4450" t="s">
        <v>20</v>
      </c>
      <c r="B4450" t="s">
        <v>21</v>
      </c>
      <c r="C4450" t="s">
        <v>22</v>
      </c>
      <c r="D4450" t="s">
        <v>23</v>
      </c>
      <c r="E4450" t="s">
        <v>5</v>
      </c>
      <c r="G4450" t="s">
        <v>24</v>
      </c>
      <c r="H4450">
        <v>2704352</v>
      </c>
      <c r="I4450">
        <v>2705050</v>
      </c>
      <c r="J4450" t="s">
        <v>25</v>
      </c>
      <c r="P4450" s="1" t="s">
        <v>9808</v>
      </c>
      <c r="Q4450" t="s">
        <v>9809</v>
      </c>
      <c r="R4450">
        <v>699</v>
      </c>
      <c r="T4450" t="s">
        <v>9810</v>
      </c>
    </row>
    <row r="4451" spans="1:20" x14ac:dyDescent="0.25">
      <c r="A4451" t="s">
        <v>29</v>
      </c>
      <c r="B4451" t="s">
        <v>30</v>
      </c>
      <c r="C4451" t="s">
        <v>22</v>
      </c>
      <c r="D4451" t="s">
        <v>23</v>
      </c>
      <c r="E4451" t="s">
        <v>5</v>
      </c>
      <c r="G4451" t="s">
        <v>24</v>
      </c>
      <c r="H4451">
        <v>2704352</v>
      </c>
      <c r="I4451">
        <v>2705050</v>
      </c>
      <c r="J4451" t="s">
        <v>25</v>
      </c>
      <c r="K4451" t="s">
        <v>9811</v>
      </c>
      <c r="L4451" t="s">
        <v>9811</v>
      </c>
      <c r="N4451" t="s">
        <v>9812</v>
      </c>
      <c r="P4451" s="1" t="s">
        <v>9808</v>
      </c>
      <c r="Q4451" t="s">
        <v>9809</v>
      </c>
      <c r="R4451">
        <v>699</v>
      </c>
      <c r="S4451">
        <v>232</v>
      </c>
    </row>
    <row r="4452" spans="1:20" x14ac:dyDescent="0.25">
      <c r="A4452" t="s">
        <v>20</v>
      </c>
      <c r="B4452" t="s">
        <v>21</v>
      </c>
      <c r="C4452" t="s">
        <v>22</v>
      </c>
      <c r="D4452" t="s">
        <v>23</v>
      </c>
      <c r="E4452" t="s">
        <v>5</v>
      </c>
      <c r="G4452" t="s">
        <v>24</v>
      </c>
      <c r="H4452">
        <v>2705063</v>
      </c>
      <c r="I4452">
        <v>2705872</v>
      </c>
      <c r="J4452" t="s">
        <v>25</v>
      </c>
      <c r="P4452" s="1" t="s">
        <v>9813</v>
      </c>
      <c r="Q4452" t="s">
        <v>9814</v>
      </c>
      <c r="R4452">
        <v>810</v>
      </c>
      <c r="T4452" t="s">
        <v>9815</v>
      </c>
    </row>
    <row r="4453" spans="1:20" x14ac:dyDescent="0.25">
      <c r="A4453" t="s">
        <v>29</v>
      </c>
      <c r="B4453" t="s">
        <v>30</v>
      </c>
      <c r="C4453" t="s">
        <v>22</v>
      </c>
      <c r="D4453" t="s">
        <v>23</v>
      </c>
      <c r="E4453" t="s">
        <v>5</v>
      </c>
      <c r="G4453" t="s">
        <v>24</v>
      </c>
      <c r="H4453">
        <v>2705063</v>
      </c>
      <c r="I4453">
        <v>2705872</v>
      </c>
      <c r="J4453" t="s">
        <v>25</v>
      </c>
      <c r="K4453" t="s">
        <v>9816</v>
      </c>
      <c r="L4453" t="s">
        <v>9816</v>
      </c>
      <c r="N4453" t="s">
        <v>1027</v>
      </c>
      <c r="P4453" s="1" t="s">
        <v>9813</v>
      </c>
      <c r="Q4453" t="s">
        <v>9814</v>
      </c>
      <c r="R4453">
        <v>810</v>
      </c>
      <c r="S4453">
        <v>269</v>
      </c>
    </row>
    <row r="4454" spans="1:20" x14ac:dyDescent="0.25">
      <c r="A4454" t="s">
        <v>20</v>
      </c>
      <c r="B4454" t="s">
        <v>21</v>
      </c>
      <c r="C4454" t="s">
        <v>22</v>
      </c>
      <c r="D4454" t="s">
        <v>23</v>
      </c>
      <c r="E4454" t="s">
        <v>5</v>
      </c>
      <c r="G4454" t="s">
        <v>24</v>
      </c>
      <c r="H4454">
        <v>2706100</v>
      </c>
      <c r="I4454">
        <v>2709747</v>
      </c>
      <c r="J4454" t="s">
        <v>25</v>
      </c>
      <c r="P4454" s="1" t="s">
        <v>9817</v>
      </c>
      <c r="Q4454" t="s">
        <v>9818</v>
      </c>
      <c r="R4454">
        <v>3648</v>
      </c>
      <c r="T4454" t="s">
        <v>9819</v>
      </c>
    </row>
    <row r="4455" spans="1:20" x14ac:dyDescent="0.25">
      <c r="A4455" t="s">
        <v>29</v>
      </c>
      <c r="B4455" t="s">
        <v>30</v>
      </c>
      <c r="C4455" t="s">
        <v>22</v>
      </c>
      <c r="D4455" t="s">
        <v>23</v>
      </c>
      <c r="E4455" t="s">
        <v>5</v>
      </c>
      <c r="G4455" t="s">
        <v>24</v>
      </c>
      <c r="H4455">
        <v>2706100</v>
      </c>
      <c r="I4455">
        <v>2709747</v>
      </c>
      <c r="J4455" t="s">
        <v>25</v>
      </c>
      <c r="K4455" t="s">
        <v>9820</v>
      </c>
      <c r="L4455" t="s">
        <v>9820</v>
      </c>
      <c r="N4455" t="s">
        <v>9821</v>
      </c>
      <c r="P4455" s="1" t="s">
        <v>9817</v>
      </c>
      <c r="Q4455" t="s">
        <v>9818</v>
      </c>
      <c r="R4455">
        <v>3648</v>
      </c>
      <c r="S4455">
        <v>1215</v>
      </c>
    </row>
    <row r="4456" spans="1:20" x14ac:dyDescent="0.25">
      <c r="A4456" t="s">
        <v>20</v>
      </c>
      <c r="B4456" t="s">
        <v>21</v>
      </c>
      <c r="C4456" t="s">
        <v>22</v>
      </c>
      <c r="D4456" t="s">
        <v>23</v>
      </c>
      <c r="E4456" t="s">
        <v>5</v>
      </c>
      <c r="G4456" t="s">
        <v>24</v>
      </c>
      <c r="H4456">
        <v>2709750</v>
      </c>
      <c r="I4456">
        <v>2710736</v>
      </c>
      <c r="J4456" t="s">
        <v>25</v>
      </c>
      <c r="P4456" s="1" t="s">
        <v>9822</v>
      </c>
      <c r="Q4456" t="s">
        <v>9823</v>
      </c>
      <c r="R4456">
        <v>987</v>
      </c>
      <c r="T4456" t="s">
        <v>9824</v>
      </c>
    </row>
    <row r="4457" spans="1:20" x14ac:dyDescent="0.25">
      <c r="A4457" t="s">
        <v>29</v>
      </c>
      <c r="B4457" t="s">
        <v>30</v>
      </c>
      <c r="C4457" t="s">
        <v>22</v>
      </c>
      <c r="D4457" t="s">
        <v>23</v>
      </c>
      <c r="E4457" t="s">
        <v>5</v>
      </c>
      <c r="G4457" t="s">
        <v>24</v>
      </c>
      <c r="H4457">
        <v>2709750</v>
      </c>
      <c r="I4457">
        <v>2710736</v>
      </c>
      <c r="J4457" t="s">
        <v>25</v>
      </c>
      <c r="K4457" t="s">
        <v>9825</v>
      </c>
      <c r="L4457" t="s">
        <v>9825</v>
      </c>
      <c r="N4457" t="s">
        <v>9826</v>
      </c>
      <c r="P4457" s="1" t="s">
        <v>9822</v>
      </c>
      <c r="Q4457" t="s">
        <v>9823</v>
      </c>
      <c r="R4457">
        <v>987</v>
      </c>
      <c r="S4457">
        <v>328</v>
      </c>
    </row>
    <row r="4458" spans="1:20" x14ac:dyDescent="0.25">
      <c r="A4458" t="s">
        <v>20</v>
      </c>
      <c r="B4458" t="s">
        <v>21</v>
      </c>
      <c r="C4458" t="s">
        <v>22</v>
      </c>
      <c r="D4458" t="s">
        <v>23</v>
      </c>
      <c r="E4458" t="s">
        <v>5</v>
      </c>
      <c r="G4458" t="s">
        <v>24</v>
      </c>
      <c r="H4458">
        <v>2710745</v>
      </c>
      <c r="I4458">
        <v>2712391</v>
      </c>
      <c r="J4458" t="s">
        <v>25</v>
      </c>
      <c r="P4458" s="1" t="s">
        <v>9827</v>
      </c>
      <c r="Q4458" t="s">
        <v>9828</v>
      </c>
      <c r="R4458">
        <v>1647</v>
      </c>
      <c r="T4458" t="s">
        <v>9829</v>
      </c>
    </row>
    <row r="4459" spans="1:20" x14ac:dyDescent="0.25">
      <c r="A4459" t="s">
        <v>29</v>
      </c>
      <c r="B4459" t="s">
        <v>30</v>
      </c>
      <c r="C4459" t="s">
        <v>22</v>
      </c>
      <c r="D4459" t="s">
        <v>23</v>
      </c>
      <c r="E4459" t="s">
        <v>5</v>
      </c>
      <c r="G4459" t="s">
        <v>24</v>
      </c>
      <c r="H4459">
        <v>2710745</v>
      </c>
      <c r="I4459">
        <v>2712391</v>
      </c>
      <c r="J4459" t="s">
        <v>25</v>
      </c>
      <c r="K4459" t="s">
        <v>9830</v>
      </c>
      <c r="L4459" t="s">
        <v>9830</v>
      </c>
      <c r="N4459" t="s">
        <v>2079</v>
      </c>
      <c r="P4459" s="1" t="s">
        <v>9827</v>
      </c>
      <c r="Q4459" t="s">
        <v>9828</v>
      </c>
      <c r="R4459">
        <v>1647</v>
      </c>
      <c r="S4459">
        <v>548</v>
      </c>
    </row>
    <row r="4460" spans="1:20" x14ac:dyDescent="0.25">
      <c r="A4460" t="s">
        <v>20</v>
      </c>
      <c r="B4460" t="s">
        <v>21</v>
      </c>
      <c r="C4460" t="s">
        <v>22</v>
      </c>
      <c r="D4460" t="s">
        <v>23</v>
      </c>
      <c r="E4460" t="s">
        <v>5</v>
      </c>
      <c r="G4460" t="s">
        <v>24</v>
      </c>
      <c r="H4460">
        <v>2712403</v>
      </c>
      <c r="I4460">
        <v>2715084</v>
      </c>
      <c r="J4460" t="s">
        <v>25</v>
      </c>
      <c r="P4460" s="1" t="s">
        <v>9831</v>
      </c>
      <c r="Q4460" t="s">
        <v>9832</v>
      </c>
      <c r="R4460">
        <v>2682</v>
      </c>
      <c r="T4460" t="s">
        <v>9833</v>
      </c>
    </row>
    <row r="4461" spans="1:20" x14ac:dyDescent="0.25">
      <c r="A4461" t="s">
        <v>29</v>
      </c>
      <c r="B4461" t="s">
        <v>30</v>
      </c>
      <c r="C4461" t="s">
        <v>22</v>
      </c>
      <c r="D4461" t="s">
        <v>23</v>
      </c>
      <c r="E4461" t="s">
        <v>5</v>
      </c>
      <c r="G4461" t="s">
        <v>24</v>
      </c>
      <c r="H4461">
        <v>2712403</v>
      </c>
      <c r="I4461">
        <v>2715084</v>
      </c>
      <c r="J4461" t="s">
        <v>25</v>
      </c>
      <c r="K4461" t="s">
        <v>9834</v>
      </c>
      <c r="L4461" t="s">
        <v>9834</v>
      </c>
      <c r="N4461" t="s">
        <v>7513</v>
      </c>
      <c r="P4461" s="1" t="s">
        <v>9831</v>
      </c>
      <c r="Q4461" t="s">
        <v>9832</v>
      </c>
      <c r="R4461">
        <v>2682</v>
      </c>
      <c r="S4461">
        <v>893</v>
      </c>
    </row>
    <row r="4462" spans="1:20" x14ac:dyDescent="0.25">
      <c r="A4462" t="s">
        <v>20</v>
      </c>
      <c r="B4462" t="s">
        <v>21</v>
      </c>
      <c r="C4462" t="s">
        <v>22</v>
      </c>
      <c r="D4462" t="s">
        <v>23</v>
      </c>
      <c r="E4462" t="s">
        <v>5</v>
      </c>
      <c r="G4462" t="s">
        <v>24</v>
      </c>
      <c r="H4462">
        <v>2715284</v>
      </c>
      <c r="I4462">
        <v>2717521</v>
      </c>
      <c r="J4462" t="s">
        <v>25</v>
      </c>
      <c r="P4462" s="1" t="s">
        <v>9835</v>
      </c>
      <c r="Q4462" t="s">
        <v>9836</v>
      </c>
      <c r="R4462">
        <v>2238</v>
      </c>
      <c r="T4462" t="s">
        <v>9837</v>
      </c>
    </row>
    <row r="4463" spans="1:20" x14ac:dyDescent="0.25">
      <c r="A4463" t="s">
        <v>29</v>
      </c>
      <c r="B4463" t="s">
        <v>30</v>
      </c>
      <c r="C4463" t="s">
        <v>22</v>
      </c>
      <c r="D4463" t="s">
        <v>23</v>
      </c>
      <c r="E4463" t="s">
        <v>5</v>
      </c>
      <c r="G4463" t="s">
        <v>24</v>
      </c>
      <c r="H4463">
        <v>2715284</v>
      </c>
      <c r="I4463">
        <v>2717521</v>
      </c>
      <c r="J4463" t="s">
        <v>25</v>
      </c>
      <c r="K4463" t="s">
        <v>9838</v>
      </c>
      <c r="L4463" t="s">
        <v>9838</v>
      </c>
      <c r="N4463" t="s">
        <v>9839</v>
      </c>
      <c r="P4463" s="1" t="s">
        <v>9835</v>
      </c>
      <c r="Q4463" t="s">
        <v>9836</v>
      </c>
      <c r="R4463">
        <v>2238</v>
      </c>
      <c r="S4463">
        <v>745</v>
      </c>
    </row>
    <row r="4464" spans="1:20" x14ac:dyDescent="0.25">
      <c r="A4464" t="s">
        <v>20</v>
      </c>
      <c r="B4464" t="s">
        <v>21</v>
      </c>
      <c r="C4464" t="s">
        <v>22</v>
      </c>
      <c r="D4464" t="s">
        <v>23</v>
      </c>
      <c r="E4464" t="s">
        <v>5</v>
      </c>
      <c r="G4464" t="s">
        <v>24</v>
      </c>
      <c r="H4464">
        <v>2717588</v>
      </c>
      <c r="I4464">
        <v>2719036</v>
      </c>
      <c r="J4464" t="s">
        <v>25</v>
      </c>
      <c r="P4464" s="1" t="s">
        <v>9840</v>
      </c>
      <c r="Q4464" t="s">
        <v>9841</v>
      </c>
      <c r="R4464">
        <v>1449</v>
      </c>
      <c r="T4464" t="s">
        <v>9842</v>
      </c>
    </row>
    <row r="4465" spans="1:20" x14ac:dyDescent="0.25">
      <c r="A4465" t="s">
        <v>29</v>
      </c>
      <c r="B4465" t="s">
        <v>30</v>
      </c>
      <c r="C4465" t="s">
        <v>22</v>
      </c>
      <c r="D4465" t="s">
        <v>23</v>
      </c>
      <c r="E4465" t="s">
        <v>5</v>
      </c>
      <c r="G4465" t="s">
        <v>24</v>
      </c>
      <c r="H4465">
        <v>2717588</v>
      </c>
      <c r="I4465">
        <v>2719036</v>
      </c>
      <c r="J4465" t="s">
        <v>25</v>
      </c>
      <c r="K4465" t="s">
        <v>9843</v>
      </c>
      <c r="L4465" t="s">
        <v>9843</v>
      </c>
      <c r="N4465" t="s">
        <v>9844</v>
      </c>
      <c r="P4465" s="1" t="s">
        <v>9840</v>
      </c>
      <c r="Q4465" t="s">
        <v>9841</v>
      </c>
      <c r="R4465">
        <v>1449</v>
      </c>
      <c r="S4465">
        <v>482</v>
      </c>
    </row>
    <row r="4466" spans="1:20" x14ac:dyDescent="0.25">
      <c r="A4466" t="s">
        <v>20</v>
      </c>
      <c r="B4466" t="s">
        <v>21</v>
      </c>
      <c r="C4466" t="s">
        <v>22</v>
      </c>
      <c r="D4466" t="s">
        <v>23</v>
      </c>
      <c r="E4466" t="s">
        <v>5</v>
      </c>
      <c r="G4466" t="s">
        <v>24</v>
      </c>
      <c r="H4466">
        <v>2719148</v>
      </c>
      <c r="I4466">
        <v>2719867</v>
      </c>
      <c r="J4466" t="s">
        <v>25</v>
      </c>
      <c r="P4466" s="1" t="s">
        <v>9845</v>
      </c>
      <c r="Q4466" t="s">
        <v>9846</v>
      </c>
      <c r="R4466">
        <v>720</v>
      </c>
      <c r="T4466" t="s">
        <v>9847</v>
      </c>
    </row>
    <row r="4467" spans="1:20" x14ac:dyDescent="0.25">
      <c r="A4467" t="s">
        <v>29</v>
      </c>
      <c r="B4467" t="s">
        <v>30</v>
      </c>
      <c r="C4467" t="s">
        <v>22</v>
      </c>
      <c r="D4467" t="s">
        <v>23</v>
      </c>
      <c r="E4467" t="s">
        <v>5</v>
      </c>
      <c r="G4467" t="s">
        <v>24</v>
      </c>
      <c r="H4467">
        <v>2719148</v>
      </c>
      <c r="I4467">
        <v>2719867</v>
      </c>
      <c r="J4467" t="s">
        <v>25</v>
      </c>
      <c r="K4467" t="s">
        <v>9848</v>
      </c>
      <c r="L4467" t="s">
        <v>9848</v>
      </c>
      <c r="N4467" t="s">
        <v>36</v>
      </c>
      <c r="P4467" s="1" t="s">
        <v>9845</v>
      </c>
      <c r="Q4467" t="s">
        <v>9846</v>
      </c>
      <c r="R4467">
        <v>720</v>
      </c>
      <c r="S4467">
        <v>239</v>
      </c>
    </row>
    <row r="4468" spans="1:20" x14ac:dyDescent="0.25">
      <c r="A4468" t="s">
        <v>20</v>
      </c>
      <c r="B4468" t="s">
        <v>21</v>
      </c>
      <c r="C4468" t="s">
        <v>22</v>
      </c>
      <c r="D4468" t="s">
        <v>23</v>
      </c>
      <c r="E4468" t="s">
        <v>5</v>
      </c>
      <c r="G4468" t="s">
        <v>24</v>
      </c>
      <c r="H4468">
        <v>2719881</v>
      </c>
      <c r="I4468">
        <v>2720789</v>
      </c>
      <c r="J4468" t="s">
        <v>25</v>
      </c>
      <c r="P4468" s="1" t="s">
        <v>9849</v>
      </c>
      <c r="Q4468" t="s">
        <v>9850</v>
      </c>
      <c r="R4468">
        <v>909</v>
      </c>
      <c r="T4468" t="s">
        <v>9851</v>
      </c>
    </row>
    <row r="4469" spans="1:20" x14ac:dyDescent="0.25">
      <c r="A4469" t="s">
        <v>29</v>
      </c>
      <c r="B4469" t="s">
        <v>30</v>
      </c>
      <c r="C4469" t="s">
        <v>22</v>
      </c>
      <c r="D4469" t="s">
        <v>23</v>
      </c>
      <c r="E4469" t="s">
        <v>5</v>
      </c>
      <c r="G4469" t="s">
        <v>24</v>
      </c>
      <c r="H4469">
        <v>2719881</v>
      </c>
      <c r="I4469">
        <v>2720789</v>
      </c>
      <c r="J4469" t="s">
        <v>25</v>
      </c>
      <c r="K4469" t="s">
        <v>9852</v>
      </c>
      <c r="L4469" t="s">
        <v>9852</v>
      </c>
      <c r="N4469" t="s">
        <v>9853</v>
      </c>
      <c r="P4469" s="1" t="s">
        <v>9849</v>
      </c>
      <c r="Q4469" t="s">
        <v>9850</v>
      </c>
      <c r="R4469">
        <v>909</v>
      </c>
      <c r="S4469">
        <v>302</v>
      </c>
    </row>
    <row r="4470" spans="1:20" x14ac:dyDescent="0.25">
      <c r="A4470" t="s">
        <v>20</v>
      </c>
      <c r="B4470" t="s">
        <v>21</v>
      </c>
      <c r="C4470" t="s">
        <v>22</v>
      </c>
      <c r="D4470" t="s">
        <v>23</v>
      </c>
      <c r="E4470" t="s">
        <v>5</v>
      </c>
      <c r="G4470" t="s">
        <v>24</v>
      </c>
      <c r="H4470">
        <v>2721069</v>
      </c>
      <c r="I4470">
        <v>2721524</v>
      </c>
      <c r="J4470" t="s">
        <v>71</v>
      </c>
      <c r="P4470" s="1" t="s">
        <v>9854</v>
      </c>
      <c r="Q4470" t="s">
        <v>9855</v>
      </c>
      <c r="R4470">
        <v>456</v>
      </c>
      <c r="T4470" t="s">
        <v>9856</v>
      </c>
    </row>
    <row r="4471" spans="1:20" x14ac:dyDescent="0.25">
      <c r="A4471" t="s">
        <v>29</v>
      </c>
      <c r="B4471" t="s">
        <v>30</v>
      </c>
      <c r="C4471" t="s">
        <v>22</v>
      </c>
      <c r="D4471" t="s">
        <v>23</v>
      </c>
      <c r="E4471" t="s">
        <v>5</v>
      </c>
      <c r="G4471" t="s">
        <v>24</v>
      </c>
      <c r="H4471">
        <v>2721069</v>
      </c>
      <c r="I4471">
        <v>2721524</v>
      </c>
      <c r="J4471" t="s">
        <v>71</v>
      </c>
      <c r="K4471" t="s">
        <v>9857</v>
      </c>
      <c r="L4471" t="s">
        <v>9857</v>
      </c>
      <c r="N4471" t="s">
        <v>870</v>
      </c>
      <c r="P4471" s="1" t="s">
        <v>9854</v>
      </c>
      <c r="Q4471" t="s">
        <v>9855</v>
      </c>
      <c r="R4471">
        <v>456</v>
      </c>
      <c r="S4471">
        <v>151</v>
      </c>
    </row>
    <row r="4472" spans="1:20" x14ac:dyDescent="0.25">
      <c r="A4472" t="s">
        <v>20</v>
      </c>
      <c r="B4472" t="s">
        <v>21</v>
      </c>
      <c r="C4472" t="s">
        <v>22</v>
      </c>
      <c r="D4472" t="s">
        <v>23</v>
      </c>
      <c r="E4472" t="s">
        <v>5</v>
      </c>
      <c r="G4472" t="s">
        <v>24</v>
      </c>
      <c r="H4472">
        <v>2721546</v>
      </c>
      <c r="I4472">
        <v>2721839</v>
      </c>
      <c r="J4472" t="s">
        <v>71</v>
      </c>
      <c r="P4472" s="1" t="s">
        <v>9858</v>
      </c>
      <c r="Q4472" t="s">
        <v>9859</v>
      </c>
      <c r="R4472">
        <v>294</v>
      </c>
      <c r="T4472" t="s">
        <v>9860</v>
      </c>
    </row>
    <row r="4473" spans="1:20" x14ac:dyDescent="0.25">
      <c r="A4473" t="s">
        <v>29</v>
      </c>
      <c r="B4473" t="s">
        <v>30</v>
      </c>
      <c r="C4473" t="s">
        <v>22</v>
      </c>
      <c r="D4473" t="s">
        <v>23</v>
      </c>
      <c r="E4473" t="s">
        <v>5</v>
      </c>
      <c r="G4473" t="s">
        <v>24</v>
      </c>
      <c r="H4473">
        <v>2721546</v>
      </c>
      <c r="I4473">
        <v>2721839</v>
      </c>
      <c r="J4473" t="s">
        <v>71</v>
      </c>
      <c r="K4473" t="s">
        <v>9861</v>
      </c>
      <c r="L4473" t="s">
        <v>9861</v>
      </c>
      <c r="N4473" t="s">
        <v>865</v>
      </c>
      <c r="P4473" s="1" t="s">
        <v>9858</v>
      </c>
      <c r="Q4473" t="s">
        <v>9859</v>
      </c>
      <c r="R4473">
        <v>294</v>
      </c>
      <c r="S4473">
        <v>97</v>
      </c>
    </row>
    <row r="4474" spans="1:20" x14ac:dyDescent="0.25">
      <c r="A4474" t="s">
        <v>20</v>
      </c>
      <c r="B4474" t="s">
        <v>21</v>
      </c>
      <c r="C4474" t="s">
        <v>22</v>
      </c>
      <c r="D4474" t="s">
        <v>23</v>
      </c>
      <c r="E4474" t="s">
        <v>5</v>
      </c>
      <c r="G4474" t="s">
        <v>24</v>
      </c>
      <c r="H4474">
        <v>2721977</v>
      </c>
      <c r="I4474">
        <v>2722588</v>
      </c>
      <c r="J4474" t="s">
        <v>25</v>
      </c>
      <c r="P4474" s="1" t="s">
        <v>9862</v>
      </c>
      <c r="Q4474" t="s">
        <v>9863</v>
      </c>
      <c r="R4474">
        <v>612</v>
      </c>
      <c r="T4474" t="s">
        <v>9864</v>
      </c>
    </row>
    <row r="4475" spans="1:20" x14ac:dyDescent="0.25">
      <c r="A4475" t="s">
        <v>29</v>
      </c>
      <c r="B4475" t="s">
        <v>30</v>
      </c>
      <c r="C4475" t="s">
        <v>22</v>
      </c>
      <c r="D4475" t="s">
        <v>23</v>
      </c>
      <c r="E4475" t="s">
        <v>5</v>
      </c>
      <c r="G4475" t="s">
        <v>24</v>
      </c>
      <c r="H4475">
        <v>2721977</v>
      </c>
      <c r="I4475">
        <v>2722588</v>
      </c>
      <c r="J4475" t="s">
        <v>25</v>
      </c>
      <c r="K4475" t="s">
        <v>9865</v>
      </c>
      <c r="L4475" t="s">
        <v>9865</v>
      </c>
      <c r="N4475" t="s">
        <v>36</v>
      </c>
      <c r="P4475" s="1" t="s">
        <v>9862</v>
      </c>
      <c r="Q4475" t="s">
        <v>9863</v>
      </c>
      <c r="R4475">
        <v>612</v>
      </c>
      <c r="S4475">
        <v>203</v>
      </c>
    </row>
    <row r="4476" spans="1:20" x14ac:dyDescent="0.25">
      <c r="A4476" t="s">
        <v>20</v>
      </c>
      <c r="B4476" t="s">
        <v>21</v>
      </c>
      <c r="C4476" t="s">
        <v>22</v>
      </c>
      <c r="D4476" t="s">
        <v>23</v>
      </c>
      <c r="E4476" t="s">
        <v>5</v>
      </c>
      <c r="G4476" t="s">
        <v>24</v>
      </c>
      <c r="H4476">
        <v>2722644</v>
      </c>
      <c r="I4476">
        <v>2722979</v>
      </c>
      <c r="J4476" t="s">
        <v>71</v>
      </c>
      <c r="P4476" s="1" t="s">
        <v>9866</v>
      </c>
      <c r="Q4476" t="s">
        <v>9867</v>
      </c>
      <c r="R4476">
        <v>336</v>
      </c>
      <c r="T4476" t="s">
        <v>9868</v>
      </c>
    </row>
    <row r="4477" spans="1:20" x14ac:dyDescent="0.25">
      <c r="A4477" t="s">
        <v>29</v>
      </c>
      <c r="B4477" t="s">
        <v>30</v>
      </c>
      <c r="C4477" t="s">
        <v>22</v>
      </c>
      <c r="D4477" t="s">
        <v>23</v>
      </c>
      <c r="E4477" t="s">
        <v>5</v>
      </c>
      <c r="G4477" t="s">
        <v>24</v>
      </c>
      <c r="H4477">
        <v>2722644</v>
      </c>
      <c r="I4477">
        <v>2722979</v>
      </c>
      <c r="J4477" t="s">
        <v>71</v>
      </c>
      <c r="K4477" t="s">
        <v>9869</v>
      </c>
      <c r="L4477" t="s">
        <v>9869</v>
      </c>
      <c r="N4477" t="s">
        <v>36</v>
      </c>
      <c r="P4477" s="1" t="s">
        <v>9866</v>
      </c>
      <c r="Q4477" t="s">
        <v>9867</v>
      </c>
      <c r="R4477">
        <v>336</v>
      </c>
      <c r="S4477">
        <v>111</v>
      </c>
    </row>
    <row r="4478" spans="1:20" x14ac:dyDescent="0.25">
      <c r="A4478" t="s">
        <v>20</v>
      </c>
      <c r="B4478" t="s">
        <v>21</v>
      </c>
      <c r="C4478" t="s">
        <v>22</v>
      </c>
      <c r="D4478" t="s">
        <v>23</v>
      </c>
      <c r="E4478" t="s">
        <v>5</v>
      </c>
      <c r="G4478" t="s">
        <v>24</v>
      </c>
      <c r="H4478">
        <v>2722945</v>
      </c>
      <c r="I4478">
        <v>2723187</v>
      </c>
      <c r="J4478" t="s">
        <v>71</v>
      </c>
      <c r="P4478" s="1" t="s">
        <v>9870</v>
      </c>
      <c r="Q4478" t="s">
        <v>9871</v>
      </c>
      <c r="R4478">
        <v>243</v>
      </c>
    </row>
    <row r="4479" spans="1:20" x14ac:dyDescent="0.25">
      <c r="A4479" t="s">
        <v>29</v>
      </c>
      <c r="B4479" t="s">
        <v>30</v>
      </c>
      <c r="C4479" t="s">
        <v>22</v>
      </c>
      <c r="D4479" t="s">
        <v>23</v>
      </c>
      <c r="E4479" t="s">
        <v>5</v>
      </c>
      <c r="G4479" t="s">
        <v>24</v>
      </c>
      <c r="H4479">
        <v>2722945</v>
      </c>
      <c r="I4479">
        <v>2723187</v>
      </c>
      <c r="J4479" t="s">
        <v>71</v>
      </c>
      <c r="K4479" t="s">
        <v>9872</v>
      </c>
      <c r="L4479" t="s">
        <v>9872</v>
      </c>
      <c r="N4479" t="s">
        <v>36</v>
      </c>
      <c r="P4479" s="1" t="s">
        <v>9870</v>
      </c>
      <c r="Q4479" t="s">
        <v>9871</v>
      </c>
      <c r="R4479">
        <v>243</v>
      </c>
      <c r="S4479">
        <v>80</v>
      </c>
    </row>
    <row r="4480" spans="1:20" x14ac:dyDescent="0.25">
      <c r="A4480" t="s">
        <v>20</v>
      </c>
      <c r="B4480" t="s">
        <v>21</v>
      </c>
      <c r="C4480" t="s">
        <v>22</v>
      </c>
      <c r="D4480" t="s">
        <v>23</v>
      </c>
      <c r="E4480" t="s">
        <v>5</v>
      </c>
      <c r="G4480" t="s">
        <v>24</v>
      </c>
      <c r="H4480">
        <v>2723640</v>
      </c>
      <c r="I4480">
        <v>2724350</v>
      </c>
      <c r="J4480" t="s">
        <v>71</v>
      </c>
      <c r="P4480" s="1" t="s">
        <v>9873</v>
      </c>
      <c r="Q4480" t="s">
        <v>9874</v>
      </c>
      <c r="R4480">
        <v>711</v>
      </c>
      <c r="T4480" t="s">
        <v>9875</v>
      </c>
    </row>
    <row r="4481" spans="1:20" x14ac:dyDescent="0.25">
      <c r="A4481" t="s">
        <v>29</v>
      </c>
      <c r="B4481" t="s">
        <v>30</v>
      </c>
      <c r="C4481" t="s">
        <v>22</v>
      </c>
      <c r="D4481" t="s">
        <v>23</v>
      </c>
      <c r="E4481" t="s">
        <v>5</v>
      </c>
      <c r="G4481" t="s">
        <v>24</v>
      </c>
      <c r="H4481">
        <v>2723640</v>
      </c>
      <c r="I4481">
        <v>2724350</v>
      </c>
      <c r="J4481" t="s">
        <v>71</v>
      </c>
      <c r="K4481" t="s">
        <v>9876</v>
      </c>
      <c r="L4481" t="s">
        <v>9876</v>
      </c>
      <c r="N4481" t="s">
        <v>36</v>
      </c>
      <c r="P4481" s="1" t="s">
        <v>9873</v>
      </c>
      <c r="Q4481" t="s">
        <v>9874</v>
      </c>
      <c r="R4481">
        <v>711</v>
      </c>
      <c r="S4481">
        <v>236</v>
      </c>
    </row>
    <row r="4482" spans="1:20" x14ac:dyDescent="0.25">
      <c r="A4482" t="s">
        <v>20</v>
      </c>
      <c r="B4482" t="s">
        <v>21</v>
      </c>
      <c r="C4482" t="s">
        <v>22</v>
      </c>
      <c r="D4482" t="s">
        <v>23</v>
      </c>
      <c r="E4482" t="s">
        <v>5</v>
      </c>
      <c r="G4482" t="s">
        <v>24</v>
      </c>
      <c r="H4482">
        <v>2724801</v>
      </c>
      <c r="I4482">
        <v>2725709</v>
      </c>
      <c r="J4482" t="s">
        <v>25</v>
      </c>
      <c r="P4482" s="1" t="s">
        <v>9877</v>
      </c>
      <c r="Q4482" t="s">
        <v>9878</v>
      </c>
      <c r="R4482">
        <v>909</v>
      </c>
      <c r="T4482" t="s">
        <v>9879</v>
      </c>
    </row>
    <row r="4483" spans="1:20" x14ac:dyDescent="0.25">
      <c r="A4483" t="s">
        <v>29</v>
      </c>
      <c r="B4483" t="s">
        <v>30</v>
      </c>
      <c r="C4483" t="s">
        <v>22</v>
      </c>
      <c r="D4483" t="s">
        <v>23</v>
      </c>
      <c r="E4483" t="s">
        <v>5</v>
      </c>
      <c r="G4483" t="s">
        <v>24</v>
      </c>
      <c r="H4483">
        <v>2724801</v>
      </c>
      <c r="I4483">
        <v>2725709</v>
      </c>
      <c r="J4483" t="s">
        <v>25</v>
      </c>
      <c r="K4483" t="s">
        <v>9880</v>
      </c>
      <c r="L4483" t="s">
        <v>9880</v>
      </c>
      <c r="N4483" t="s">
        <v>36</v>
      </c>
      <c r="P4483" s="1" t="s">
        <v>9877</v>
      </c>
      <c r="Q4483" t="s">
        <v>9878</v>
      </c>
      <c r="R4483">
        <v>909</v>
      </c>
      <c r="S4483">
        <v>302</v>
      </c>
    </row>
    <row r="4484" spans="1:20" x14ac:dyDescent="0.25">
      <c r="A4484" t="s">
        <v>20</v>
      </c>
      <c r="B4484" t="s">
        <v>21</v>
      </c>
      <c r="C4484" t="s">
        <v>22</v>
      </c>
      <c r="D4484" t="s">
        <v>23</v>
      </c>
      <c r="E4484" t="s">
        <v>5</v>
      </c>
      <c r="G4484" t="s">
        <v>24</v>
      </c>
      <c r="H4484">
        <v>2725722</v>
      </c>
      <c r="I4484">
        <v>2726363</v>
      </c>
      <c r="J4484" t="s">
        <v>25</v>
      </c>
      <c r="P4484" s="1" t="s">
        <v>9881</v>
      </c>
      <c r="Q4484" t="s">
        <v>9882</v>
      </c>
      <c r="R4484">
        <v>642</v>
      </c>
      <c r="T4484" t="s">
        <v>9883</v>
      </c>
    </row>
    <row r="4485" spans="1:20" x14ac:dyDescent="0.25">
      <c r="A4485" t="s">
        <v>29</v>
      </c>
      <c r="B4485" t="s">
        <v>30</v>
      </c>
      <c r="C4485" t="s">
        <v>22</v>
      </c>
      <c r="D4485" t="s">
        <v>23</v>
      </c>
      <c r="E4485" t="s">
        <v>5</v>
      </c>
      <c r="G4485" t="s">
        <v>24</v>
      </c>
      <c r="H4485">
        <v>2725722</v>
      </c>
      <c r="I4485">
        <v>2726363</v>
      </c>
      <c r="J4485" t="s">
        <v>25</v>
      </c>
      <c r="K4485" t="s">
        <v>9884</v>
      </c>
      <c r="L4485" t="s">
        <v>9884</v>
      </c>
      <c r="N4485" t="s">
        <v>36</v>
      </c>
      <c r="P4485" s="1" t="s">
        <v>9881</v>
      </c>
      <c r="Q4485" t="s">
        <v>9882</v>
      </c>
      <c r="R4485">
        <v>642</v>
      </c>
      <c r="S4485">
        <v>213</v>
      </c>
    </row>
    <row r="4486" spans="1:20" x14ac:dyDescent="0.25">
      <c r="A4486" t="s">
        <v>20</v>
      </c>
      <c r="B4486" t="s">
        <v>21</v>
      </c>
      <c r="C4486" t="s">
        <v>22</v>
      </c>
      <c r="D4486" t="s">
        <v>23</v>
      </c>
      <c r="E4486" t="s">
        <v>5</v>
      </c>
      <c r="G4486" t="s">
        <v>24</v>
      </c>
      <c r="H4486">
        <v>2726420</v>
      </c>
      <c r="I4486">
        <v>2727133</v>
      </c>
      <c r="J4486" t="s">
        <v>71</v>
      </c>
      <c r="P4486" s="1" t="s">
        <v>9885</v>
      </c>
      <c r="Q4486" t="s">
        <v>9886</v>
      </c>
      <c r="R4486">
        <v>714</v>
      </c>
    </row>
    <row r="4487" spans="1:20" x14ac:dyDescent="0.25">
      <c r="A4487" t="s">
        <v>29</v>
      </c>
      <c r="B4487" t="s">
        <v>30</v>
      </c>
      <c r="C4487" t="s">
        <v>22</v>
      </c>
      <c r="D4487" t="s">
        <v>23</v>
      </c>
      <c r="E4487" t="s">
        <v>5</v>
      </c>
      <c r="G4487" t="s">
        <v>24</v>
      </c>
      <c r="H4487">
        <v>2726420</v>
      </c>
      <c r="I4487">
        <v>2727133</v>
      </c>
      <c r="J4487" t="s">
        <v>71</v>
      </c>
      <c r="K4487" t="s">
        <v>9887</v>
      </c>
      <c r="L4487" t="s">
        <v>9887</v>
      </c>
      <c r="N4487" t="s">
        <v>36</v>
      </c>
      <c r="P4487" s="1" t="s">
        <v>9885</v>
      </c>
      <c r="Q4487" t="s">
        <v>9886</v>
      </c>
      <c r="R4487">
        <v>714</v>
      </c>
      <c r="S4487">
        <v>237</v>
      </c>
    </row>
    <row r="4488" spans="1:20" x14ac:dyDescent="0.25">
      <c r="A4488" t="s">
        <v>20</v>
      </c>
      <c r="B4488" t="s">
        <v>21</v>
      </c>
      <c r="C4488" t="s">
        <v>22</v>
      </c>
      <c r="D4488" t="s">
        <v>23</v>
      </c>
      <c r="E4488" t="s">
        <v>5</v>
      </c>
      <c r="G4488" t="s">
        <v>24</v>
      </c>
      <c r="H4488">
        <v>2727458</v>
      </c>
      <c r="I4488">
        <v>2727769</v>
      </c>
      <c r="J4488" t="s">
        <v>71</v>
      </c>
      <c r="P4488" s="1" t="s">
        <v>9888</v>
      </c>
      <c r="Q4488" t="s">
        <v>9889</v>
      </c>
      <c r="R4488">
        <v>312</v>
      </c>
      <c r="T4488" t="s">
        <v>9890</v>
      </c>
    </row>
    <row r="4489" spans="1:20" x14ac:dyDescent="0.25">
      <c r="A4489" t="s">
        <v>29</v>
      </c>
      <c r="B4489" t="s">
        <v>30</v>
      </c>
      <c r="C4489" t="s">
        <v>22</v>
      </c>
      <c r="D4489" t="s">
        <v>23</v>
      </c>
      <c r="E4489" t="s">
        <v>5</v>
      </c>
      <c r="G4489" t="s">
        <v>24</v>
      </c>
      <c r="H4489">
        <v>2727458</v>
      </c>
      <c r="I4489">
        <v>2727769</v>
      </c>
      <c r="J4489" t="s">
        <v>71</v>
      </c>
      <c r="K4489" t="s">
        <v>9891</v>
      </c>
      <c r="L4489" t="s">
        <v>9891</v>
      </c>
      <c r="N4489" t="s">
        <v>36</v>
      </c>
      <c r="P4489" s="1" t="s">
        <v>9888</v>
      </c>
      <c r="Q4489" t="s">
        <v>9889</v>
      </c>
      <c r="R4489">
        <v>312</v>
      </c>
      <c r="S4489">
        <v>103</v>
      </c>
    </row>
    <row r="4490" spans="1:20" x14ac:dyDescent="0.25">
      <c r="A4490" t="s">
        <v>20</v>
      </c>
      <c r="B4490" t="s">
        <v>21</v>
      </c>
      <c r="C4490" t="s">
        <v>22</v>
      </c>
      <c r="D4490" t="s">
        <v>23</v>
      </c>
      <c r="E4490" t="s">
        <v>5</v>
      </c>
      <c r="G4490" t="s">
        <v>24</v>
      </c>
      <c r="H4490">
        <v>2728044</v>
      </c>
      <c r="I4490">
        <v>2729174</v>
      </c>
      <c r="J4490" t="s">
        <v>25</v>
      </c>
      <c r="P4490" s="1" t="s">
        <v>9892</v>
      </c>
      <c r="Q4490" t="s">
        <v>9893</v>
      </c>
      <c r="R4490">
        <v>1131</v>
      </c>
      <c r="T4490" t="s">
        <v>9894</v>
      </c>
    </row>
    <row r="4491" spans="1:20" x14ac:dyDescent="0.25">
      <c r="A4491" t="s">
        <v>29</v>
      </c>
      <c r="B4491" t="s">
        <v>30</v>
      </c>
      <c r="C4491" t="s">
        <v>22</v>
      </c>
      <c r="D4491" t="s">
        <v>23</v>
      </c>
      <c r="E4491" t="s">
        <v>5</v>
      </c>
      <c r="G4491" t="s">
        <v>24</v>
      </c>
      <c r="H4491">
        <v>2728044</v>
      </c>
      <c r="I4491">
        <v>2729174</v>
      </c>
      <c r="J4491" t="s">
        <v>25</v>
      </c>
      <c r="K4491" t="s">
        <v>9895</v>
      </c>
      <c r="L4491" t="s">
        <v>9895</v>
      </c>
      <c r="N4491" t="s">
        <v>9896</v>
      </c>
      <c r="P4491" s="1" t="s">
        <v>9892</v>
      </c>
      <c r="Q4491" t="s">
        <v>9893</v>
      </c>
      <c r="R4491">
        <v>1131</v>
      </c>
      <c r="S4491">
        <v>376</v>
      </c>
    </row>
    <row r="4492" spans="1:20" x14ac:dyDescent="0.25">
      <c r="A4492" t="s">
        <v>20</v>
      </c>
      <c r="B4492" t="s">
        <v>21</v>
      </c>
      <c r="C4492" t="s">
        <v>22</v>
      </c>
      <c r="D4492" t="s">
        <v>23</v>
      </c>
      <c r="E4492" t="s">
        <v>5</v>
      </c>
      <c r="G4492" t="s">
        <v>24</v>
      </c>
      <c r="H4492">
        <v>2729345</v>
      </c>
      <c r="I4492">
        <v>2731261</v>
      </c>
      <c r="J4492" t="s">
        <v>71</v>
      </c>
      <c r="P4492" s="1" t="s">
        <v>9897</v>
      </c>
      <c r="Q4492" t="s">
        <v>9898</v>
      </c>
      <c r="R4492">
        <v>1917</v>
      </c>
      <c r="T4492" t="s">
        <v>9899</v>
      </c>
    </row>
    <row r="4493" spans="1:20" x14ac:dyDescent="0.25">
      <c r="A4493" t="s">
        <v>29</v>
      </c>
      <c r="B4493" t="s">
        <v>30</v>
      </c>
      <c r="C4493" t="s">
        <v>22</v>
      </c>
      <c r="D4493" t="s">
        <v>23</v>
      </c>
      <c r="E4493" t="s">
        <v>5</v>
      </c>
      <c r="G4493" t="s">
        <v>24</v>
      </c>
      <c r="H4493">
        <v>2729345</v>
      </c>
      <c r="I4493">
        <v>2731261</v>
      </c>
      <c r="J4493" t="s">
        <v>71</v>
      </c>
      <c r="K4493" t="s">
        <v>9900</v>
      </c>
      <c r="L4493" t="s">
        <v>9900</v>
      </c>
      <c r="N4493" t="s">
        <v>9901</v>
      </c>
      <c r="P4493" s="1" t="s">
        <v>9897</v>
      </c>
      <c r="Q4493" t="s">
        <v>9898</v>
      </c>
      <c r="R4493">
        <v>1917</v>
      </c>
      <c r="S4493">
        <v>638</v>
      </c>
    </row>
    <row r="4494" spans="1:20" x14ac:dyDescent="0.25">
      <c r="A4494" t="s">
        <v>20</v>
      </c>
      <c r="B4494" t="s">
        <v>21</v>
      </c>
      <c r="C4494" t="s">
        <v>22</v>
      </c>
      <c r="D4494" t="s">
        <v>23</v>
      </c>
      <c r="E4494" t="s">
        <v>5</v>
      </c>
      <c r="G4494" t="s">
        <v>24</v>
      </c>
      <c r="H4494">
        <v>2731477</v>
      </c>
      <c r="I4494">
        <v>2732184</v>
      </c>
      <c r="J4494" t="s">
        <v>25</v>
      </c>
      <c r="P4494" s="1" t="s">
        <v>9902</v>
      </c>
      <c r="Q4494" t="s">
        <v>9903</v>
      </c>
      <c r="R4494">
        <v>708</v>
      </c>
      <c r="T4494" t="s">
        <v>9904</v>
      </c>
    </row>
    <row r="4495" spans="1:20" x14ac:dyDescent="0.25">
      <c r="A4495" t="s">
        <v>29</v>
      </c>
      <c r="B4495" t="s">
        <v>30</v>
      </c>
      <c r="C4495" t="s">
        <v>22</v>
      </c>
      <c r="D4495" t="s">
        <v>23</v>
      </c>
      <c r="E4495" t="s">
        <v>5</v>
      </c>
      <c r="G4495" t="s">
        <v>24</v>
      </c>
      <c r="H4495">
        <v>2731477</v>
      </c>
      <c r="I4495">
        <v>2732184</v>
      </c>
      <c r="J4495" t="s">
        <v>25</v>
      </c>
      <c r="K4495" t="s">
        <v>9905</v>
      </c>
      <c r="L4495" t="s">
        <v>9905</v>
      </c>
      <c r="N4495" t="s">
        <v>9906</v>
      </c>
      <c r="P4495" s="1" t="s">
        <v>9902</v>
      </c>
      <c r="Q4495" t="s">
        <v>9903</v>
      </c>
      <c r="R4495">
        <v>708</v>
      </c>
      <c r="S4495">
        <v>235</v>
      </c>
    </row>
    <row r="4496" spans="1:20" x14ac:dyDescent="0.25">
      <c r="A4496" t="s">
        <v>20</v>
      </c>
      <c r="B4496" t="s">
        <v>21</v>
      </c>
      <c r="C4496" t="s">
        <v>22</v>
      </c>
      <c r="D4496" t="s">
        <v>23</v>
      </c>
      <c r="E4496" t="s">
        <v>5</v>
      </c>
      <c r="G4496" t="s">
        <v>24</v>
      </c>
      <c r="H4496">
        <v>2732311</v>
      </c>
      <c r="I4496">
        <v>2733267</v>
      </c>
      <c r="J4496" t="s">
        <v>25</v>
      </c>
      <c r="P4496" s="1" t="s">
        <v>9907</v>
      </c>
      <c r="Q4496" t="s">
        <v>9908</v>
      </c>
      <c r="R4496">
        <v>957</v>
      </c>
      <c r="T4496" t="s">
        <v>9909</v>
      </c>
    </row>
    <row r="4497" spans="1:20" x14ac:dyDescent="0.25">
      <c r="A4497" t="s">
        <v>29</v>
      </c>
      <c r="B4497" t="s">
        <v>30</v>
      </c>
      <c r="C4497" t="s">
        <v>22</v>
      </c>
      <c r="D4497" t="s">
        <v>23</v>
      </c>
      <c r="E4497" t="s">
        <v>5</v>
      </c>
      <c r="G4497" t="s">
        <v>24</v>
      </c>
      <c r="H4497">
        <v>2732311</v>
      </c>
      <c r="I4497">
        <v>2733267</v>
      </c>
      <c r="J4497" t="s">
        <v>25</v>
      </c>
      <c r="K4497" t="s">
        <v>9910</v>
      </c>
      <c r="L4497" t="s">
        <v>9910</v>
      </c>
      <c r="N4497" t="s">
        <v>9911</v>
      </c>
      <c r="P4497" s="1" t="s">
        <v>9907</v>
      </c>
      <c r="Q4497" t="s">
        <v>9908</v>
      </c>
      <c r="R4497">
        <v>957</v>
      </c>
      <c r="S4497">
        <v>318</v>
      </c>
    </row>
    <row r="4498" spans="1:20" x14ac:dyDescent="0.25">
      <c r="A4498" t="s">
        <v>20</v>
      </c>
      <c r="B4498" t="s">
        <v>21</v>
      </c>
      <c r="C4498" t="s">
        <v>22</v>
      </c>
      <c r="D4498" t="s">
        <v>23</v>
      </c>
      <c r="E4498" t="s">
        <v>5</v>
      </c>
      <c r="G4498" t="s">
        <v>24</v>
      </c>
      <c r="H4498">
        <v>2733286</v>
      </c>
      <c r="I4498">
        <v>2734068</v>
      </c>
      <c r="J4498" t="s">
        <v>71</v>
      </c>
      <c r="P4498" s="1" t="s">
        <v>9912</v>
      </c>
      <c r="Q4498" t="s">
        <v>9913</v>
      </c>
      <c r="R4498">
        <v>783</v>
      </c>
      <c r="T4498" t="s">
        <v>9914</v>
      </c>
    </row>
    <row r="4499" spans="1:20" x14ac:dyDescent="0.25">
      <c r="A4499" t="s">
        <v>29</v>
      </c>
      <c r="B4499" t="s">
        <v>30</v>
      </c>
      <c r="C4499" t="s">
        <v>22</v>
      </c>
      <c r="D4499" t="s">
        <v>23</v>
      </c>
      <c r="E4499" t="s">
        <v>5</v>
      </c>
      <c r="G4499" t="s">
        <v>24</v>
      </c>
      <c r="H4499">
        <v>2733286</v>
      </c>
      <c r="I4499">
        <v>2734068</v>
      </c>
      <c r="J4499" t="s">
        <v>71</v>
      </c>
      <c r="K4499" t="s">
        <v>9915</v>
      </c>
      <c r="L4499" t="s">
        <v>9915</v>
      </c>
      <c r="N4499" t="s">
        <v>36</v>
      </c>
      <c r="P4499" s="1" t="s">
        <v>9912</v>
      </c>
      <c r="Q4499" t="s">
        <v>9913</v>
      </c>
      <c r="R4499">
        <v>783</v>
      </c>
      <c r="S4499">
        <v>260</v>
      </c>
    </row>
    <row r="4500" spans="1:20" x14ac:dyDescent="0.25">
      <c r="A4500" t="s">
        <v>20</v>
      </c>
      <c r="B4500" t="s">
        <v>21</v>
      </c>
      <c r="C4500" t="s">
        <v>22</v>
      </c>
      <c r="D4500" t="s">
        <v>23</v>
      </c>
      <c r="E4500" t="s">
        <v>5</v>
      </c>
      <c r="G4500" t="s">
        <v>24</v>
      </c>
      <c r="H4500">
        <v>2734385</v>
      </c>
      <c r="I4500">
        <v>2734918</v>
      </c>
      <c r="J4500" t="s">
        <v>25</v>
      </c>
      <c r="P4500" s="1" t="s">
        <v>9916</v>
      </c>
      <c r="Q4500" t="s">
        <v>9917</v>
      </c>
      <c r="R4500">
        <v>534</v>
      </c>
      <c r="T4500" t="s">
        <v>9918</v>
      </c>
    </row>
    <row r="4501" spans="1:20" x14ac:dyDescent="0.25">
      <c r="A4501" t="s">
        <v>29</v>
      </c>
      <c r="B4501" t="s">
        <v>30</v>
      </c>
      <c r="C4501" t="s">
        <v>22</v>
      </c>
      <c r="D4501" t="s">
        <v>23</v>
      </c>
      <c r="E4501" t="s">
        <v>5</v>
      </c>
      <c r="G4501" t="s">
        <v>24</v>
      </c>
      <c r="H4501">
        <v>2734385</v>
      </c>
      <c r="I4501">
        <v>2734918</v>
      </c>
      <c r="J4501" t="s">
        <v>25</v>
      </c>
      <c r="K4501" t="s">
        <v>9919</v>
      </c>
      <c r="L4501" t="s">
        <v>9919</v>
      </c>
      <c r="N4501" t="s">
        <v>9920</v>
      </c>
      <c r="P4501" s="1" t="s">
        <v>9916</v>
      </c>
      <c r="Q4501" t="s">
        <v>9917</v>
      </c>
      <c r="R4501">
        <v>534</v>
      </c>
      <c r="S4501">
        <v>177</v>
      </c>
    </row>
    <row r="4502" spans="1:20" x14ac:dyDescent="0.25">
      <c r="A4502" t="s">
        <v>20</v>
      </c>
      <c r="B4502" t="s">
        <v>21</v>
      </c>
      <c r="C4502" t="s">
        <v>22</v>
      </c>
      <c r="D4502" t="s">
        <v>23</v>
      </c>
      <c r="E4502" t="s">
        <v>5</v>
      </c>
      <c r="G4502" t="s">
        <v>24</v>
      </c>
      <c r="H4502">
        <v>2734931</v>
      </c>
      <c r="I4502">
        <v>2735641</v>
      </c>
      <c r="J4502" t="s">
        <v>25</v>
      </c>
      <c r="P4502" s="1" t="s">
        <v>9921</v>
      </c>
      <c r="Q4502" t="s">
        <v>9922</v>
      </c>
      <c r="R4502">
        <v>711</v>
      </c>
      <c r="T4502" t="s">
        <v>9923</v>
      </c>
    </row>
    <row r="4503" spans="1:20" x14ac:dyDescent="0.25">
      <c r="A4503" t="s">
        <v>29</v>
      </c>
      <c r="B4503" t="s">
        <v>30</v>
      </c>
      <c r="C4503" t="s">
        <v>22</v>
      </c>
      <c r="D4503" t="s">
        <v>23</v>
      </c>
      <c r="E4503" t="s">
        <v>5</v>
      </c>
      <c r="G4503" t="s">
        <v>24</v>
      </c>
      <c r="H4503">
        <v>2734931</v>
      </c>
      <c r="I4503">
        <v>2735641</v>
      </c>
      <c r="J4503" t="s">
        <v>25</v>
      </c>
      <c r="K4503" t="s">
        <v>9924</v>
      </c>
      <c r="L4503" t="s">
        <v>9924</v>
      </c>
      <c r="N4503" t="s">
        <v>9925</v>
      </c>
      <c r="P4503" s="1" t="s">
        <v>9921</v>
      </c>
      <c r="Q4503" t="s">
        <v>9922</v>
      </c>
      <c r="R4503">
        <v>711</v>
      </c>
      <c r="S4503">
        <v>236</v>
      </c>
    </row>
    <row r="4504" spans="1:20" x14ac:dyDescent="0.25">
      <c r="A4504" t="s">
        <v>20</v>
      </c>
      <c r="B4504" t="s">
        <v>21</v>
      </c>
      <c r="C4504" t="s">
        <v>22</v>
      </c>
      <c r="D4504" t="s">
        <v>23</v>
      </c>
      <c r="E4504" t="s">
        <v>5</v>
      </c>
      <c r="G4504" t="s">
        <v>24</v>
      </c>
      <c r="H4504">
        <v>2735634</v>
      </c>
      <c r="I4504">
        <v>2736515</v>
      </c>
      <c r="J4504" t="s">
        <v>25</v>
      </c>
      <c r="P4504" s="1" t="s">
        <v>9926</v>
      </c>
      <c r="Q4504" t="s">
        <v>9927</v>
      </c>
      <c r="R4504">
        <v>882</v>
      </c>
      <c r="T4504" t="s">
        <v>9928</v>
      </c>
    </row>
    <row r="4505" spans="1:20" x14ac:dyDescent="0.25">
      <c r="A4505" t="s">
        <v>29</v>
      </c>
      <c r="B4505" t="s">
        <v>30</v>
      </c>
      <c r="C4505" t="s">
        <v>22</v>
      </c>
      <c r="D4505" t="s">
        <v>23</v>
      </c>
      <c r="E4505" t="s">
        <v>5</v>
      </c>
      <c r="G4505" t="s">
        <v>24</v>
      </c>
      <c r="H4505">
        <v>2735634</v>
      </c>
      <c r="I4505">
        <v>2736515</v>
      </c>
      <c r="J4505" t="s">
        <v>25</v>
      </c>
      <c r="K4505" t="s">
        <v>9929</v>
      </c>
      <c r="L4505" t="s">
        <v>9929</v>
      </c>
      <c r="N4505" t="s">
        <v>9930</v>
      </c>
      <c r="P4505" s="1" t="s">
        <v>9926</v>
      </c>
      <c r="Q4505" t="s">
        <v>9927</v>
      </c>
      <c r="R4505">
        <v>882</v>
      </c>
      <c r="S4505">
        <v>293</v>
      </c>
    </row>
    <row r="4506" spans="1:20" x14ac:dyDescent="0.25">
      <c r="A4506" t="s">
        <v>20</v>
      </c>
      <c r="B4506" t="s">
        <v>21</v>
      </c>
      <c r="C4506" t="s">
        <v>22</v>
      </c>
      <c r="D4506" t="s">
        <v>23</v>
      </c>
      <c r="E4506" t="s">
        <v>5</v>
      </c>
      <c r="G4506" t="s">
        <v>24</v>
      </c>
      <c r="H4506">
        <v>2736606</v>
      </c>
      <c r="I4506">
        <v>2737733</v>
      </c>
      <c r="J4506" t="s">
        <v>71</v>
      </c>
      <c r="P4506" s="1" t="s">
        <v>9931</v>
      </c>
      <c r="Q4506" t="s">
        <v>9932</v>
      </c>
      <c r="R4506">
        <v>1128</v>
      </c>
      <c r="T4506" t="s">
        <v>9933</v>
      </c>
    </row>
    <row r="4507" spans="1:20" x14ac:dyDescent="0.25">
      <c r="A4507" t="s">
        <v>29</v>
      </c>
      <c r="B4507" t="s">
        <v>30</v>
      </c>
      <c r="C4507" t="s">
        <v>22</v>
      </c>
      <c r="D4507" t="s">
        <v>23</v>
      </c>
      <c r="E4507" t="s">
        <v>5</v>
      </c>
      <c r="G4507" t="s">
        <v>24</v>
      </c>
      <c r="H4507">
        <v>2736606</v>
      </c>
      <c r="I4507">
        <v>2737733</v>
      </c>
      <c r="J4507" t="s">
        <v>71</v>
      </c>
      <c r="K4507" t="s">
        <v>9934</v>
      </c>
      <c r="L4507" t="s">
        <v>9934</v>
      </c>
      <c r="N4507" t="s">
        <v>7131</v>
      </c>
      <c r="P4507" s="1" t="s">
        <v>9931</v>
      </c>
      <c r="Q4507" t="s">
        <v>9932</v>
      </c>
      <c r="R4507">
        <v>1128</v>
      </c>
      <c r="S4507">
        <v>375</v>
      </c>
    </row>
    <row r="4508" spans="1:20" x14ac:dyDescent="0.25">
      <c r="A4508" t="s">
        <v>20</v>
      </c>
      <c r="B4508" t="s">
        <v>21</v>
      </c>
      <c r="C4508" t="s">
        <v>22</v>
      </c>
      <c r="D4508" t="s">
        <v>23</v>
      </c>
      <c r="E4508" t="s">
        <v>5</v>
      </c>
      <c r="G4508" t="s">
        <v>24</v>
      </c>
      <c r="H4508">
        <v>2737734</v>
      </c>
      <c r="I4508">
        <v>2739719</v>
      </c>
      <c r="J4508" t="s">
        <v>71</v>
      </c>
      <c r="P4508" s="1" t="s">
        <v>9935</v>
      </c>
      <c r="Q4508" t="s">
        <v>9936</v>
      </c>
      <c r="R4508">
        <v>1986</v>
      </c>
      <c r="T4508" t="s">
        <v>9937</v>
      </c>
    </row>
    <row r="4509" spans="1:20" x14ac:dyDescent="0.25">
      <c r="A4509" t="s">
        <v>29</v>
      </c>
      <c r="B4509" t="s">
        <v>30</v>
      </c>
      <c r="C4509" t="s">
        <v>22</v>
      </c>
      <c r="D4509" t="s">
        <v>23</v>
      </c>
      <c r="E4509" t="s">
        <v>5</v>
      </c>
      <c r="G4509" t="s">
        <v>24</v>
      </c>
      <c r="H4509">
        <v>2737734</v>
      </c>
      <c r="I4509">
        <v>2739719</v>
      </c>
      <c r="J4509" t="s">
        <v>71</v>
      </c>
      <c r="K4509" t="s">
        <v>9938</v>
      </c>
      <c r="L4509" t="s">
        <v>9938</v>
      </c>
      <c r="N4509" t="s">
        <v>36</v>
      </c>
      <c r="P4509" s="1" t="s">
        <v>9935</v>
      </c>
      <c r="Q4509" t="s">
        <v>9936</v>
      </c>
      <c r="R4509">
        <v>1986</v>
      </c>
      <c r="S4509">
        <v>661</v>
      </c>
    </row>
    <row r="4510" spans="1:20" x14ac:dyDescent="0.25">
      <c r="A4510" t="s">
        <v>20</v>
      </c>
      <c r="B4510" t="s">
        <v>21</v>
      </c>
      <c r="C4510" t="s">
        <v>22</v>
      </c>
      <c r="D4510" t="s">
        <v>23</v>
      </c>
      <c r="E4510" t="s">
        <v>5</v>
      </c>
      <c r="G4510" t="s">
        <v>24</v>
      </c>
      <c r="H4510">
        <v>2739877</v>
      </c>
      <c r="I4510">
        <v>2741025</v>
      </c>
      <c r="J4510" t="s">
        <v>25</v>
      </c>
      <c r="P4510" s="1" t="s">
        <v>9939</v>
      </c>
      <c r="Q4510" t="s">
        <v>9940</v>
      </c>
      <c r="R4510">
        <v>1149</v>
      </c>
      <c r="T4510" t="s">
        <v>9941</v>
      </c>
    </row>
    <row r="4511" spans="1:20" x14ac:dyDescent="0.25">
      <c r="A4511" t="s">
        <v>29</v>
      </c>
      <c r="B4511" t="s">
        <v>30</v>
      </c>
      <c r="C4511" t="s">
        <v>22</v>
      </c>
      <c r="D4511" t="s">
        <v>23</v>
      </c>
      <c r="E4511" t="s">
        <v>5</v>
      </c>
      <c r="G4511" t="s">
        <v>24</v>
      </c>
      <c r="H4511">
        <v>2739877</v>
      </c>
      <c r="I4511">
        <v>2741025</v>
      </c>
      <c r="J4511" t="s">
        <v>25</v>
      </c>
      <c r="K4511" t="s">
        <v>9942</v>
      </c>
      <c r="L4511" t="s">
        <v>9942</v>
      </c>
      <c r="N4511" t="s">
        <v>9943</v>
      </c>
      <c r="P4511" s="1" t="s">
        <v>9939</v>
      </c>
      <c r="Q4511" t="s">
        <v>9940</v>
      </c>
      <c r="R4511">
        <v>1149</v>
      </c>
      <c r="S4511">
        <v>382</v>
      </c>
    </row>
    <row r="4512" spans="1:20" x14ac:dyDescent="0.25">
      <c r="A4512" t="s">
        <v>20</v>
      </c>
      <c r="B4512" t="s">
        <v>21</v>
      </c>
      <c r="C4512" t="s">
        <v>22</v>
      </c>
      <c r="D4512" t="s">
        <v>23</v>
      </c>
      <c r="E4512" t="s">
        <v>5</v>
      </c>
      <c r="G4512" t="s">
        <v>24</v>
      </c>
      <c r="H4512">
        <v>2741151</v>
      </c>
      <c r="I4512">
        <v>2742338</v>
      </c>
      <c r="J4512" t="s">
        <v>25</v>
      </c>
      <c r="P4512" s="1" t="s">
        <v>9944</v>
      </c>
      <c r="Q4512" t="s">
        <v>9945</v>
      </c>
      <c r="R4512">
        <v>1188</v>
      </c>
      <c r="T4512" t="s">
        <v>9946</v>
      </c>
    </row>
    <row r="4513" spans="1:20" x14ac:dyDescent="0.25">
      <c r="A4513" t="s">
        <v>29</v>
      </c>
      <c r="B4513" t="s">
        <v>30</v>
      </c>
      <c r="C4513" t="s">
        <v>22</v>
      </c>
      <c r="D4513" t="s">
        <v>23</v>
      </c>
      <c r="E4513" t="s">
        <v>5</v>
      </c>
      <c r="G4513" t="s">
        <v>24</v>
      </c>
      <c r="H4513">
        <v>2741151</v>
      </c>
      <c r="I4513">
        <v>2742338</v>
      </c>
      <c r="J4513" t="s">
        <v>25</v>
      </c>
      <c r="K4513" t="s">
        <v>9947</v>
      </c>
      <c r="L4513" t="s">
        <v>9947</v>
      </c>
      <c r="N4513" t="s">
        <v>1027</v>
      </c>
      <c r="P4513" s="1" t="s">
        <v>9944</v>
      </c>
      <c r="Q4513" t="s">
        <v>9945</v>
      </c>
      <c r="R4513">
        <v>1188</v>
      </c>
      <c r="S4513">
        <v>395</v>
      </c>
    </row>
    <row r="4514" spans="1:20" x14ac:dyDescent="0.25">
      <c r="A4514" t="s">
        <v>20</v>
      </c>
      <c r="B4514" t="s">
        <v>21</v>
      </c>
      <c r="C4514" t="s">
        <v>22</v>
      </c>
      <c r="D4514" t="s">
        <v>23</v>
      </c>
      <c r="E4514" t="s">
        <v>5</v>
      </c>
      <c r="G4514" t="s">
        <v>24</v>
      </c>
      <c r="H4514">
        <v>2742460</v>
      </c>
      <c r="I4514">
        <v>2744322</v>
      </c>
      <c r="J4514" t="s">
        <v>25</v>
      </c>
      <c r="P4514" s="1" t="s">
        <v>9948</v>
      </c>
      <c r="Q4514" t="s">
        <v>9949</v>
      </c>
      <c r="R4514">
        <v>1863</v>
      </c>
      <c r="T4514" t="s">
        <v>9950</v>
      </c>
    </row>
    <row r="4515" spans="1:20" x14ac:dyDescent="0.25">
      <c r="A4515" t="s">
        <v>29</v>
      </c>
      <c r="B4515" t="s">
        <v>30</v>
      </c>
      <c r="C4515" t="s">
        <v>22</v>
      </c>
      <c r="D4515" t="s">
        <v>23</v>
      </c>
      <c r="E4515" t="s">
        <v>5</v>
      </c>
      <c r="G4515" t="s">
        <v>24</v>
      </c>
      <c r="H4515">
        <v>2742460</v>
      </c>
      <c r="I4515">
        <v>2744322</v>
      </c>
      <c r="J4515" t="s">
        <v>25</v>
      </c>
      <c r="K4515" t="s">
        <v>9951</v>
      </c>
      <c r="L4515" t="s">
        <v>9951</v>
      </c>
      <c r="N4515" t="s">
        <v>875</v>
      </c>
      <c r="P4515" s="1" t="s">
        <v>9948</v>
      </c>
      <c r="Q4515" t="s">
        <v>9949</v>
      </c>
      <c r="R4515">
        <v>1863</v>
      </c>
      <c r="S4515">
        <v>620</v>
      </c>
    </row>
    <row r="4516" spans="1:20" x14ac:dyDescent="0.25">
      <c r="A4516" t="s">
        <v>20</v>
      </c>
      <c r="B4516" t="s">
        <v>21</v>
      </c>
      <c r="C4516" t="s">
        <v>22</v>
      </c>
      <c r="D4516" t="s">
        <v>23</v>
      </c>
      <c r="E4516" t="s">
        <v>5</v>
      </c>
      <c r="G4516" t="s">
        <v>24</v>
      </c>
      <c r="H4516">
        <v>2744546</v>
      </c>
      <c r="I4516">
        <v>2746543</v>
      </c>
      <c r="J4516" t="s">
        <v>25</v>
      </c>
      <c r="P4516" s="1" t="s">
        <v>9952</v>
      </c>
      <c r="Q4516" t="s">
        <v>9953</v>
      </c>
      <c r="R4516">
        <v>1998</v>
      </c>
      <c r="T4516" t="s">
        <v>9954</v>
      </c>
    </row>
    <row r="4517" spans="1:20" x14ac:dyDescent="0.25">
      <c r="A4517" t="s">
        <v>29</v>
      </c>
      <c r="B4517" t="s">
        <v>30</v>
      </c>
      <c r="C4517" t="s">
        <v>22</v>
      </c>
      <c r="D4517" t="s">
        <v>23</v>
      </c>
      <c r="E4517" t="s">
        <v>5</v>
      </c>
      <c r="G4517" t="s">
        <v>24</v>
      </c>
      <c r="H4517">
        <v>2744546</v>
      </c>
      <c r="I4517">
        <v>2746543</v>
      </c>
      <c r="J4517" t="s">
        <v>25</v>
      </c>
      <c r="K4517" t="s">
        <v>9955</v>
      </c>
      <c r="L4517" t="s">
        <v>9955</v>
      </c>
      <c r="N4517" t="s">
        <v>875</v>
      </c>
      <c r="P4517" s="1" t="s">
        <v>9952</v>
      </c>
      <c r="Q4517" t="s">
        <v>9953</v>
      </c>
      <c r="R4517">
        <v>1998</v>
      </c>
      <c r="S4517">
        <v>665</v>
      </c>
    </row>
    <row r="4518" spans="1:20" x14ac:dyDescent="0.25">
      <c r="A4518" t="s">
        <v>20</v>
      </c>
      <c r="B4518" t="s">
        <v>21</v>
      </c>
      <c r="C4518" t="s">
        <v>22</v>
      </c>
      <c r="D4518" t="s">
        <v>23</v>
      </c>
      <c r="E4518" t="s">
        <v>5</v>
      </c>
      <c r="G4518" t="s">
        <v>24</v>
      </c>
      <c r="H4518">
        <v>2746710</v>
      </c>
      <c r="I4518">
        <v>2748092</v>
      </c>
      <c r="J4518" t="s">
        <v>25</v>
      </c>
      <c r="O4518" t="s">
        <v>9956</v>
      </c>
      <c r="P4518" s="1" t="s">
        <v>9957</v>
      </c>
      <c r="Q4518" t="s">
        <v>9958</v>
      </c>
      <c r="R4518">
        <v>1383</v>
      </c>
      <c r="T4518" t="s">
        <v>9959</v>
      </c>
    </row>
    <row r="4519" spans="1:20" x14ac:dyDescent="0.25">
      <c r="A4519" t="s">
        <v>29</v>
      </c>
      <c r="B4519" t="s">
        <v>30</v>
      </c>
      <c r="C4519" t="s">
        <v>22</v>
      </c>
      <c r="D4519" t="s">
        <v>23</v>
      </c>
      <c r="E4519" t="s">
        <v>5</v>
      </c>
      <c r="G4519" t="s">
        <v>24</v>
      </c>
      <c r="H4519">
        <v>2746710</v>
      </c>
      <c r="I4519">
        <v>2748092</v>
      </c>
      <c r="J4519" t="s">
        <v>25</v>
      </c>
      <c r="K4519" t="s">
        <v>9960</v>
      </c>
      <c r="L4519" t="s">
        <v>9960</v>
      </c>
      <c r="N4519" t="s">
        <v>9961</v>
      </c>
      <c r="O4519" t="s">
        <v>9956</v>
      </c>
      <c r="P4519" s="1" t="s">
        <v>9957</v>
      </c>
      <c r="Q4519" t="s">
        <v>9958</v>
      </c>
      <c r="R4519">
        <v>1383</v>
      </c>
      <c r="S4519">
        <v>460</v>
      </c>
    </row>
    <row r="4520" spans="1:20" x14ac:dyDescent="0.25">
      <c r="A4520" t="s">
        <v>20</v>
      </c>
      <c r="B4520" t="s">
        <v>21</v>
      </c>
      <c r="C4520" t="s">
        <v>22</v>
      </c>
      <c r="D4520" t="s">
        <v>23</v>
      </c>
      <c r="E4520" t="s">
        <v>5</v>
      </c>
      <c r="G4520" t="s">
        <v>24</v>
      </c>
      <c r="H4520">
        <v>2748148</v>
      </c>
      <c r="I4520">
        <v>2748513</v>
      </c>
      <c r="J4520" t="s">
        <v>71</v>
      </c>
      <c r="P4520" s="1" t="s">
        <v>9962</v>
      </c>
      <c r="Q4520" t="s">
        <v>9963</v>
      </c>
      <c r="R4520">
        <v>366</v>
      </c>
      <c r="T4520" t="s">
        <v>9964</v>
      </c>
    </row>
    <row r="4521" spans="1:20" x14ac:dyDescent="0.25">
      <c r="A4521" t="s">
        <v>29</v>
      </c>
      <c r="B4521" t="s">
        <v>30</v>
      </c>
      <c r="C4521" t="s">
        <v>22</v>
      </c>
      <c r="D4521" t="s">
        <v>23</v>
      </c>
      <c r="E4521" t="s">
        <v>5</v>
      </c>
      <c r="G4521" t="s">
        <v>24</v>
      </c>
      <c r="H4521">
        <v>2748148</v>
      </c>
      <c r="I4521">
        <v>2748513</v>
      </c>
      <c r="J4521" t="s">
        <v>71</v>
      </c>
      <c r="K4521" t="s">
        <v>9965</v>
      </c>
      <c r="L4521" t="s">
        <v>9965</v>
      </c>
      <c r="N4521" t="s">
        <v>2482</v>
      </c>
      <c r="P4521" s="1" t="s">
        <v>9962</v>
      </c>
      <c r="Q4521" t="s">
        <v>9963</v>
      </c>
      <c r="R4521">
        <v>366</v>
      </c>
      <c r="S4521">
        <v>121</v>
      </c>
    </row>
    <row r="4522" spans="1:20" x14ac:dyDescent="0.25">
      <c r="A4522" t="s">
        <v>20</v>
      </c>
      <c r="B4522" t="s">
        <v>21</v>
      </c>
      <c r="C4522" t="s">
        <v>22</v>
      </c>
      <c r="D4522" t="s">
        <v>23</v>
      </c>
      <c r="E4522" t="s">
        <v>5</v>
      </c>
      <c r="G4522" t="s">
        <v>24</v>
      </c>
      <c r="H4522">
        <v>2748556</v>
      </c>
      <c r="I4522">
        <v>2750343</v>
      </c>
      <c r="J4522" t="s">
        <v>71</v>
      </c>
      <c r="P4522" s="1" t="s">
        <v>9966</v>
      </c>
      <c r="Q4522" t="s">
        <v>9967</v>
      </c>
      <c r="R4522">
        <v>1788</v>
      </c>
    </row>
    <row r="4523" spans="1:20" x14ac:dyDescent="0.25">
      <c r="A4523" t="s">
        <v>29</v>
      </c>
      <c r="B4523" t="s">
        <v>30</v>
      </c>
      <c r="C4523" t="s">
        <v>22</v>
      </c>
      <c r="D4523" t="s">
        <v>23</v>
      </c>
      <c r="E4523" t="s">
        <v>5</v>
      </c>
      <c r="G4523" t="s">
        <v>24</v>
      </c>
      <c r="H4523">
        <v>2748556</v>
      </c>
      <c r="I4523">
        <v>2750343</v>
      </c>
      <c r="J4523" t="s">
        <v>71</v>
      </c>
      <c r="K4523" t="s">
        <v>9968</v>
      </c>
      <c r="L4523" t="s">
        <v>9968</v>
      </c>
      <c r="N4523" t="s">
        <v>2644</v>
      </c>
      <c r="P4523" s="1" t="s">
        <v>9966</v>
      </c>
      <c r="Q4523" t="s">
        <v>9967</v>
      </c>
      <c r="R4523">
        <v>1788</v>
      </c>
      <c r="S4523">
        <v>595</v>
      </c>
    </row>
    <row r="4524" spans="1:20" x14ac:dyDescent="0.25">
      <c r="A4524" t="s">
        <v>20</v>
      </c>
      <c r="B4524" t="s">
        <v>21</v>
      </c>
      <c r="C4524" t="s">
        <v>22</v>
      </c>
      <c r="D4524" t="s">
        <v>23</v>
      </c>
      <c r="E4524" t="s">
        <v>5</v>
      </c>
      <c r="G4524" t="s">
        <v>24</v>
      </c>
      <c r="H4524">
        <v>2750368</v>
      </c>
      <c r="I4524">
        <v>2750613</v>
      </c>
      <c r="J4524" t="s">
        <v>71</v>
      </c>
      <c r="P4524" s="1" t="s">
        <v>9969</v>
      </c>
      <c r="Q4524" t="s">
        <v>9970</v>
      </c>
      <c r="R4524">
        <v>246</v>
      </c>
      <c r="T4524" t="s">
        <v>9971</v>
      </c>
    </row>
    <row r="4525" spans="1:20" x14ac:dyDescent="0.25">
      <c r="A4525" t="s">
        <v>29</v>
      </c>
      <c r="B4525" t="s">
        <v>30</v>
      </c>
      <c r="C4525" t="s">
        <v>22</v>
      </c>
      <c r="D4525" t="s">
        <v>23</v>
      </c>
      <c r="E4525" t="s">
        <v>5</v>
      </c>
      <c r="G4525" t="s">
        <v>24</v>
      </c>
      <c r="H4525">
        <v>2750368</v>
      </c>
      <c r="I4525">
        <v>2750613</v>
      </c>
      <c r="J4525" t="s">
        <v>71</v>
      </c>
      <c r="K4525" t="s">
        <v>9972</v>
      </c>
      <c r="L4525" t="s">
        <v>9972</v>
      </c>
      <c r="N4525" t="s">
        <v>9973</v>
      </c>
      <c r="P4525" s="1" t="s">
        <v>9969</v>
      </c>
      <c r="Q4525" t="s">
        <v>9970</v>
      </c>
      <c r="R4525">
        <v>246</v>
      </c>
      <c r="S4525">
        <v>81</v>
      </c>
    </row>
    <row r="4526" spans="1:20" x14ac:dyDescent="0.25">
      <c r="A4526" t="s">
        <v>20</v>
      </c>
      <c r="B4526" t="s">
        <v>21</v>
      </c>
      <c r="C4526" t="s">
        <v>22</v>
      </c>
      <c r="D4526" t="s">
        <v>23</v>
      </c>
      <c r="E4526" t="s">
        <v>5</v>
      </c>
      <c r="G4526" t="s">
        <v>24</v>
      </c>
      <c r="H4526">
        <v>2750846</v>
      </c>
      <c r="I4526">
        <v>2751379</v>
      </c>
      <c r="J4526" t="s">
        <v>25</v>
      </c>
      <c r="P4526" s="1" t="s">
        <v>9974</v>
      </c>
      <c r="Q4526" t="s">
        <v>9975</v>
      </c>
      <c r="R4526">
        <v>534</v>
      </c>
      <c r="T4526" t="s">
        <v>9976</v>
      </c>
    </row>
    <row r="4527" spans="1:20" x14ac:dyDescent="0.25">
      <c r="A4527" t="s">
        <v>29</v>
      </c>
      <c r="B4527" t="s">
        <v>30</v>
      </c>
      <c r="C4527" t="s">
        <v>22</v>
      </c>
      <c r="D4527" t="s">
        <v>23</v>
      </c>
      <c r="E4527" t="s">
        <v>5</v>
      </c>
      <c r="G4527" t="s">
        <v>24</v>
      </c>
      <c r="H4527">
        <v>2750846</v>
      </c>
      <c r="I4527">
        <v>2751379</v>
      </c>
      <c r="J4527" t="s">
        <v>25</v>
      </c>
      <c r="K4527" t="s">
        <v>9977</v>
      </c>
      <c r="L4527" t="s">
        <v>9977</v>
      </c>
      <c r="N4527" t="s">
        <v>830</v>
      </c>
      <c r="P4527" s="1" t="s">
        <v>9974</v>
      </c>
      <c r="Q4527" t="s">
        <v>9975</v>
      </c>
      <c r="R4527">
        <v>534</v>
      </c>
      <c r="S4527">
        <v>177</v>
      </c>
    </row>
    <row r="4528" spans="1:20" x14ac:dyDescent="0.25">
      <c r="A4528" t="s">
        <v>20</v>
      </c>
      <c r="B4528" t="s">
        <v>21</v>
      </c>
      <c r="C4528" t="s">
        <v>22</v>
      </c>
      <c r="D4528" t="s">
        <v>23</v>
      </c>
      <c r="E4528" t="s">
        <v>5</v>
      </c>
      <c r="G4528" t="s">
        <v>24</v>
      </c>
      <c r="H4528">
        <v>2751443</v>
      </c>
      <c r="I4528">
        <v>2754157</v>
      </c>
      <c r="J4528" t="s">
        <v>25</v>
      </c>
      <c r="P4528" s="1" t="s">
        <v>9978</v>
      </c>
      <c r="Q4528" t="s">
        <v>9979</v>
      </c>
      <c r="R4528">
        <v>2715</v>
      </c>
      <c r="T4528" t="s">
        <v>9980</v>
      </c>
    </row>
    <row r="4529" spans="1:20" x14ac:dyDescent="0.25">
      <c r="A4529" t="s">
        <v>29</v>
      </c>
      <c r="B4529" t="s">
        <v>30</v>
      </c>
      <c r="C4529" t="s">
        <v>22</v>
      </c>
      <c r="D4529" t="s">
        <v>23</v>
      </c>
      <c r="E4529" t="s">
        <v>5</v>
      </c>
      <c r="G4529" t="s">
        <v>24</v>
      </c>
      <c r="H4529">
        <v>2751443</v>
      </c>
      <c r="I4529">
        <v>2754157</v>
      </c>
      <c r="J4529" t="s">
        <v>25</v>
      </c>
      <c r="K4529" t="s">
        <v>9981</v>
      </c>
      <c r="L4529" t="s">
        <v>9981</v>
      </c>
      <c r="N4529" t="s">
        <v>3593</v>
      </c>
      <c r="P4529" s="1" t="s">
        <v>9978</v>
      </c>
      <c r="Q4529" t="s">
        <v>9979</v>
      </c>
      <c r="R4529">
        <v>2715</v>
      </c>
      <c r="S4529">
        <v>904</v>
      </c>
    </row>
    <row r="4530" spans="1:20" x14ac:dyDescent="0.25">
      <c r="A4530" t="s">
        <v>20</v>
      </c>
      <c r="B4530" t="s">
        <v>366</v>
      </c>
      <c r="C4530" t="s">
        <v>22</v>
      </c>
      <c r="D4530" t="s">
        <v>23</v>
      </c>
      <c r="E4530" t="s">
        <v>5</v>
      </c>
      <c r="G4530" t="s">
        <v>24</v>
      </c>
      <c r="H4530">
        <v>2754181</v>
      </c>
      <c r="I4530">
        <v>2754339</v>
      </c>
      <c r="J4530" t="s">
        <v>71</v>
      </c>
      <c r="P4530" s="1" t="s">
        <v>9982</v>
      </c>
      <c r="Q4530" t="s">
        <v>9983</v>
      </c>
      <c r="R4530">
        <v>159</v>
      </c>
      <c r="T4530" t="s">
        <v>9984</v>
      </c>
    </row>
    <row r="4531" spans="1:20" x14ac:dyDescent="0.25">
      <c r="A4531" t="s">
        <v>29</v>
      </c>
      <c r="B4531" t="s">
        <v>370</v>
      </c>
      <c r="C4531" t="s">
        <v>22</v>
      </c>
      <c r="D4531" t="s">
        <v>23</v>
      </c>
      <c r="E4531" t="s">
        <v>5</v>
      </c>
      <c r="G4531" t="s">
        <v>24</v>
      </c>
      <c r="H4531">
        <v>2754181</v>
      </c>
      <c r="I4531">
        <v>2754339</v>
      </c>
      <c r="J4531" t="s">
        <v>71</v>
      </c>
      <c r="N4531" t="s">
        <v>9973</v>
      </c>
      <c r="P4531" s="1" t="s">
        <v>9982</v>
      </c>
      <c r="Q4531" t="s">
        <v>9983</v>
      </c>
      <c r="R4531">
        <v>159</v>
      </c>
      <c r="T4531" t="s">
        <v>369</v>
      </c>
    </row>
    <row r="4532" spans="1:20" x14ac:dyDescent="0.25">
      <c r="A4532" t="s">
        <v>20</v>
      </c>
      <c r="B4532" t="s">
        <v>366</v>
      </c>
      <c r="C4532" t="s">
        <v>22</v>
      </c>
      <c r="D4532" t="s">
        <v>23</v>
      </c>
      <c r="E4532" t="s">
        <v>5</v>
      </c>
      <c r="G4532" t="s">
        <v>24</v>
      </c>
      <c r="H4532">
        <v>2754522</v>
      </c>
      <c r="I4532">
        <v>2754683</v>
      </c>
      <c r="J4532" t="s">
        <v>25</v>
      </c>
      <c r="P4532" s="1" t="s">
        <v>9985</v>
      </c>
      <c r="Q4532" t="s">
        <v>9986</v>
      </c>
      <c r="R4532">
        <v>162</v>
      </c>
      <c r="T4532" t="s">
        <v>9987</v>
      </c>
    </row>
    <row r="4533" spans="1:20" x14ac:dyDescent="0.25">
      <c r="A4533" t="s">
        <v>29</v>
      </c>
      <c r="B4533" t="s">
        <v>370</v>
      </c>
      <c r="C4533" t="s">
        <v>22</v>
      </c>
      <c r="D4533" t="s">
        <v>23</v>
      </c>
      <c r="E4533" t="s">
        <v>5</v>
      </c>
      <c r="G4533" t="s">
        <v>24</v>
      </c>
      <c r="H4533">
        <v>2754522</v>
      </c>
      <c r="I4533">
        <v>2754683</v>
      </c>
      <c r="J4533" t="s">
        <v>25</v>
      </c>
      <c r="N4533" t="s">
        <v>9988</v>
      </c>
      <c r="P4533" s="1" t="s">
        <v>9985</v>
      </c>
      <c r="Q4533" t="s">
        <v>9986</v>
      </c>
      <c r="R4533">
        <v>162</v>
      </c>
      <c r="T4533" t="s">
        <v>369</v>
      </c>
    </row>
    <row r="4534" spans="1:20" x14ac:dyDescent="0.25">
      <c r="A4534" t="s">
        <v>20</v>
      </c>
      <c r="B4534" t="s">
        <v>21</v>
      </c>
      <c r="C4534" t="s">
        <v>22</v>
      </c>
      <c r="D4534" t="s">
        <v>23</v>
      </c>
      <c r="E4534" t="s">
        <v>5</v>
      </c>
      <c r="G4534" t="s">
        <v>24</v>
      </c>
      <c r="H4534">
        <v>2754746</v>
      </c>
      <c r="I4534">
        <v>2755225</v>
      </c>
      <c r="J4534" t="s">
        <v>25</v>
      </c>
      <c r="P4534" s="1" t="s">
        <v>9989</v>
      </c>
      <c r="Q4534" t="s">
        <v>9990</v>
      </c>
      <c r="R4534">
        <v>480</v>
      </c>
      <c r="T4534" t="s">
        <v>9991</v>
      </c>
    </row>
    <row r="4535" spans="1:20" x14ac:dyDescent="0.25">
      <c r="A4535" t="s">
        <v>29</v>
      </c>
      <c r="B4535" t="s">
        <v>30</v>
      </c>
      <c r="C4535" t="s">
        <v>22</v>
      </c>
      <c r="D4535" t="s">
        <v>23</v>
      </c>
      <c r="E4535" t="s">
        <v>5</v>
      </c>
      <c r="G4535" t="s">
        <v>24</v>
      </c>
      <c r="H4535">
        <v>2754746</v>
      </c>
      <c r="I4535">
        <v>2755225</v>
      </c>
      <c r="J4535" t="s">
        <v>25</v>
      </c>
      <c r="K4535" t="s">
        <v>9992</v>
      </c>
      <c r="L4535" t="s">
        <v>9992</v>
      </c>
      <c r="N4535" t="s">
        <v>959</v>
      </c>
      <c r="P4535" s="1" t="s">
        <v>9989</v>
      </c>
      <c r="Q4535" t="s">
        <v>9990</v>
      </c>
      <c r="R4535">
        <v>480</v>
      </c>
      <c r="S4535">
        <v>159</v>
      </c>
    </row>
    <row r="4536" spans="1:20" x14ac:dyDescent="0.25">
      <c r="A4536" t="s">
        <v>20</v>
      </c>
      <c r="B4536" t="s">
        <v>21</v>
      </c>
      <c r="C4536" t="s">
        <v>22</v>
      </c>
      <c r="D4536" t="s">
        <v>23</v>
      </c>
      <c r="E4536" t="s">
        <v>5</v>
      </c>
      <c r="G4536" t="s">
        <v>24</v>
      </c>
      <c r="H4536">
        <v>2755230</v>
      </c>
      <c r="I4536">
        <v>2755538</v>
      </c>
      <c r="J4536" t="s">
        <v>71</v>
      </c>
      <c r="P4536" s="1" t="s">
        <v>9993</v>
      </c>
      <c r="Q4536" t="s">
        <v>9994</v>
      </c>
      <c r="R4536">
        <v>309</v>
      </c>
    </row>
    <row r="4537" spans="1:20" x14ac:dyDescent="0.25">
      <c r="A4537" t="s">
        <v>29</v>
      </c>
      <c r="B4537" t="s">
        <v>30</v>
      </c>
      <c r="C4537" t="s">
        <v>22</v>
      </c>
      <c r="D4537" t="s">
        <v>23</v>
      </c>
      <c r="E4537" t="s">
        <v>5</v>
      </c>
      <c r="G4537" t="s">
        <v>24</v>
      </c>
      <c r="H4537">
        <v>2755230</v>
      </c>
      <c r="I4537">
        <v>2755538</v>
      </c>
      <c r="J4537" t="s">
        <v>71</v>
      </c>
      <c r="K4537" t="s">
        <v>9995</v>
      </c>
      <c r="L4537" t="s">
        <v>9995</v>
      </c>
      <c r="N4537" t="s">
        <v>36</v>
      </c>
      <c r="P4537" s="1" t="s">
        <v>9993</v>
      </c>
      <c r="Q4537" t="s">
        <v>9994</v>
      </c>
      <c r="R4537">
        <v>309</v>
      </c>
      <c r="S4537">
        <v>102</v>
      </c>
    </row>
    <row r="4538" spans="1:20" x14ac:dyDescent="0.25">
      <c r="A4538" t="s">
        <v>20</v>
      </c>
      <c r="B4538" t="s">
        <v>21</v>
      </c>
      <c r="C4538" t="s">
        <v>22</v>
      </c>
      <c r="D4538" t="s">
        <v>23</v>
      </c>
      <c r="E4538" t="s">
        <v>5</v>
      </c>
      <c r="G4538" t="s">
        <v>24</v>
      </c>
      <c r="H4538">
        <v>2755529</v>
      </c>
      <c r="I4538">
        <v>2755954</v>
      </c>
      <c r="J4538" t="s">
        <v>71</v>
      </c>
      <c r="P4538" s="1" t="s">
        <v>9996</v>
      </c>
      <c r="Q4538" t="s">
        <v>9997</v>
      </c>
      <c r="R4538">
        <v>426</v>
      </c>
      <c r="T4538" t="s">
        <v>9998</v>
      </c>
    </row>
    <row r="4539" spans="1:20" x14ac:dyDescent="0.25">
      <c r="A4539" t="s">
        <v>29</v>
      </c>
      <c r="B4539" t="s">
        <v>30</v>
      </c>
      <c r="C4539" t="s">
        <v>22</v>
      </c>
      <c r="D4539" t="s">
        <v>23</v>
      </c>
      <c r="E4539" t="s">
        <v>5</v>
      </c>
      <c r="G4539" t="s">
        <v>24</v>
      </c>
      <c r="H4539">
        <v>2755529</v>
      </c>
      <c r="I4539">
        <v>2755954</v>
      </c>
      <c r="J4539" t="s">
        <v>71</v>
      </c>
      <c r="K4539" t="s">
        <v>9999</v>
      </c>
      <c r="L4539" t="s">
        <v>9999</v>
      </c>
      <c r="N4539" t="s">
        <v>2104</v>
      </c>
      <c r="P4539" s="1" t="s">
        <v>9996</v>
      </c>
      <c r="Q4539" t="s">
        <v>9997</v>
      </c>
      <c r="R4539">
        <v>426</v>
      </c>
      <c r="S4539">
        <v>141</v>
      </c>
    </row>
    <row r="4540" spans="1:20" x14ac:dyDescent="0.25">
      <c r="A4540" t="s">
        <v>20</v>
      </c>
      <c r="B4540" t="s">
        <v>21</v>
      </c>
      <c r="C4540" t="s">
        <v>22</v>
      </c>
      <c r="D4540" t="s">
        <v>23</v>
      </c>
      <c r="E4540" t="s">
        <v>5</v>
      </c>
      <c r="G4540" t="s">
        <v>24</v>
      </c>
      <c r="H4540">
        <v>2755977</v>
      </c>
      <c r="I4540">
        <v>2756612</v>
      </c>
      <c r="J4540" t="s">
        <v>71</v>
      </c>
      <c r="P4540" s="1" t="s">
        <v>10000</v>
      </c>
      <c r="Q4540" t="s">
        <v>10001</v>
      </c>
      <c r="R4540">
        <v>636</v>
      </c>
      <c r="T4540" t="s">
        <v>10002</v>
      </c>
    </row>
    <row r="4541" spans="1:20" x14ac:dyDescent="0.25">
      <c r="A4541" t="s">
        <v>29</v>
      </c>
      <c r="B4541" t="s">
        <v>30</v>
      </c>
      <c r="C4541" t="s">
        <v>22</v>
      </c>
      <c r="D4541" t="s">
        <v>23</v>
      </c>
      <c r="E4541" t="s">
        <v>5</v>
      </c>
      <c r="G4541" t="s">
        <v>24</v>
      </c>
      <c r="H4541">
        <v>2755977</v>
      </c>
      <c r="I4541">
        <v>2756612</v>
      </c>
      <c r="J4541" t="s">
        <v>71</v>
      </c>
      <c r="K4541" t="s">
        <v>10003</v>
      </c>
      <c r="L4541" t="s">
        <v>10003</v>
      </c>
      <c r="N4541" t="s">
        <v>36</v>
      </c>
      <c r="P4541" s="1" t="s">
        <v>10000</v>
      </c>
      <c r="Q4541" t="s">
        <v>10001</v>
      </c>
      <c r="R4541">
        <v>636</v>
      </c>
      <c r="S4541">
        <v>211</v>
      </c>
    </row>
    <row r="4542" spans="1:20" x14ac:dyDescent="0.25">
      <c r="A4542" t="s">
        <v>20</v>
      </c>
      <c r="B4542" t="s">
        <v>21</v>
      </c>
      <c r="C4542" t="s">
        <v>22</v>
      </c>
      <c r="D4542" t="s">
        <v>23</v>
      </c>
      <c r="E4542" t="s">
        <v>5</v>
      </c>
      <c r="G4542" t="s">
        <v>24</v>
      </c>
      <c r="H4542">
        <v>2756869</v>
      </c>
      <c r="I4542">
        <v>2758161</v>
      </c>
      <c r="J4542" t="s">
        <v>25</v>
      </c>
      <c r="P4542" s="1" t="s">
        <v>10004</v>
      </c>
      <c r="Q4542" t="s">
        <v>10005</v>
      </c>
      <c r="R4542">
        <v>1293</v>
      </c>
      <c r="T4542" t="s">
        <v>10006</v>
      </c>
    </row>
    <row r="4543" spans="1:20" x14ac:dyDescent="0.25">
      <c r="A4543" t="s">
        <v>29</v>
      </c>
      <c r="B4543" t="s">
        <v>30</v>
      </c>
      <c r="C4543" t="s">
        <v>22</v>
      </c>
      <c r="D4543" t="s">
        <v>23</v>
      </c>
      <c r="E4543" t="s">
        <v>5</v>
      </c>
      <c r="G4543" t="s">
        <v>24</v>
      </c>
      <c r="H4543">
        <v>2756869</v>
      </c>
      <c r="I4543">
        <v>2758161</v>
      </c>
      <c r="J4543" t="s">
        <v>25</v>
      </c>
      <c r="K4543" t="s">
        <v>10007</v>
      </c>
      <c r="L4543" t="s">
        <v>10007</v>
      </c>
      <c r="N4543" t="s">
        <v>10008</v>
      </c>
      <c r="P4543" s="1" t="s">
        <v>10004</v>
      </c>
      <c r="Q4543" t="s">
        <v>10005</v>
      </c>
      <c r="R4543">
        <v>1293</v>
      </c>
      <c r="S4543">
        <v>430</v>
      </c>
    </row>
    <row r="4544" spans="1:20" x14ac:dyDescent="0.25">
      <c r="A4544" t="s">
        <v>20</v>
      </c>
      <c r="B4544" t="s">
        <v>21</v>
      </c>
      <c r="C4544" t="s">
        <v>22</v>
      </c>
      <c r="D4544" t="s">
        <v>23</v>
      </c>
      <c r="E4544" t="s">
        <v>5</v>
      </c>
      <c r="G4544" t="s">
        <v>24</v>
      </c>
      <c r="H4544">
        <v>2758177</v>
      </c>
      <c r="I4544">
        <v>2758656</v>
      </c>
      <c r="J4544" t="s">
        <v>25</v>
      </c>
      <c r="O4544" t="s">
        <v>10009</v>
      </c>
      <c r="P4544" s="1" t="s">
        <v>10010</v>
      </c>
      <c r="Q4544" t="s">
        <v>10011</v>
      </c>
      <c r="R4544">
        <v>480</v>
      </c>
      <c r="T4544" t="s">
        <v>10012</v>
      </c>
    </row>
    <row r="4545" spans="1:20" x14ac:dyDescent="0.25">
      <c r="A4545" t="s">
        <v>29</v>
      </c>
      <c r="B4545" t="s">
        <v>30</v>
      </c>
      <c r="C4545" t="s">
        <v>22</v>
      </c>
      <c r="D4545" t="s">
        <v>23</v>
      </c>
      <c r="E4545" t="s">
        <v>5</v>
      </c>
      <c r="G4545" t="s">
        <v>24</v>
      </c>
      <c r="H4545">
        <v>2758177</v>
      </c>
      <c r="I4545">
        <v>2758656</v>
      </c>
      <c r="J4545" t="s">
        <v>25</v>
      </c>
      <c r="K4545" t="s">
        <v>10013</v>
      </c>
      <c r="L4545" t="s">
        <v>10013</v>
      </c>
      <c r="N4545" t="s">
        <v>10014</v>
      </c>
      <c r="O4545" t="s">
        <v>10009</v>
      </c>
      <c r="P4545" s="1" t="s">
        <v>10010</v>
      </c>
      <c r="Q4545" t="s">
        <v>10011</v>
      </c>
      <c r="R4545">
        <v>480</v>
      </c>
      <c r="S4545">
        <v>159</v>
      </c>
    </row>
    <row r="4546" spans="1:20" x14ac:dyDescent="0.25">
      <c r="A4546" t="s">
        <v>20</v>
      </c>
      <c r="B4546" t="s">
        <v>21</v>
      </c>
      <c r="C4546" t="s">
        <v>22</v>
      </c>
      <c r="D4546" t="s">
        <v>23</v>
      </c>
      <c r="E4546" t="s">
        <v>5</v>
      </c>
      <c r="G4546" t="s">
        <v>24</v>
      </c>
      <c r="H4546">
        <v>2758830</v>
      </c>
      <c r="I4546">
        <v>2759741</v>
      </c>
      <c r="J4546" t="s">
        <v>25</v>
      </c>
      <c r="P4546" s="1" t="s">
        <v>10015</v>
      </c>
      <c r="Q4546" t="s">
        <v>10016</v>
      </c>
      <c r="R4546">
        <v>912</v>
      </c>
      <c r="T4546" t="s">
        <v>10017</v>
      </c>
    </row>
    <row r="4547" spans="1:20" x14ac:dyDescent="0.25">
      <c r="A4547" t="s">
        <v>29</v>
      </c>
      <c r="B4547" t="s">
        <v>30</v>
      </c>
      <c r="C4547" t="s">
        <v>22</v>
      </c>
      <c r="D4547" t="s">
        <v>23</v>
      </c>
      <c r="E4547" t="s">
        <v>5</v>
      </c>
      <c r="G4547" t="s">
        <v>24</v>
      </c>
      <c r="H4547">
        <v>2758830</v>
      </c>
      <c r="I4547">
        <v>2759741</v>
      </c>
      <c r="J4547" t="s">
        <v>25</v>
      </c>
      <c r="K4547" t="s">
        <v>10018</v>
      </c>
      <c r="L4547" t="s">
        <v>10018</v>
      </c>
      <c r="N4547" t="s">
        <v>10019</v>
      </c>
      <c r="P4547" s="1" t="s">
        <v>10015</v>
      </c>
      <c r="Q4547" t="s">
        <v>10016</v>
      </c>
      <c r="R4547">
        <v>912</v>
      </c>
      <c r="S4547">
        <v>303</v>
      </c>
    </row>
    <row r="4548" spans="1:20" x14ac:dyDescent="0.25">
      <c r="A4548" t="s">
        <v>20</v>
      </c>
      <c r="B4548" t="s">
        <v>21</v>
      </c>
      <c r="C4548" t="s">
        <v>22</v>
      </c>
      <c r="D4548" t="s">
        <v>23</v>
      </c>
      <c r="E4548" t="s">
        <v>5</v>
      </c>
      <c r="G4548" t="s">
        <v>24</v>
      </c>
      <c r="H4548">
        <v>2759865</v>
      </c>
      <c r="I4548">
        <v>2760872</v>
      </c>
      <c r="J4548" t="s">
        <v>25</v>
      </c>
      <c r="P4548" s="1" t="s">
        <v>10020</v>
      </c>
      <c r="Q4548" t="s">
        <v>10021</v>
      </c>
      <c r="R4548">
        <v>1008</v>
      </c>
      <c r="T4548" t="s">
        <v>10022</v>
      </c>
    </row>
    <row r="4549" spans="1:20" x14ac:dyDescent="0.25">
      <c r="A4549" t="s">
        <v>29</v>
      </c>
      <c r="B4549" t="s">
        <v>30</v>
      </c>
      <c r="C4549" t="s">
        <v>22</v>
      </c>
      <c r="D4549" t="s">
        <v>23</v>
      </c>
      <c r="E4549" t="s">
        <v>5</v>
      </c>
      <c r="G4549" t="s">
        <v>24</v>
      </c>
      <c r="H4549">
        <v>2759865</v>
      </c>
      <c r="I4549">
        <v>2760872</v>
      </c>
      <c r="J4549" t="s">
        <v>25</v>
      </c>
      <c r="K4549" t="s">
        <v>10023</v>
      </c>
      <c r="L4549" t="s">
        <v>10023</v>
      </c>
      <c r="N4549" t="s">
        <v>36</v>
      </c>
      <c r="P4549" s="1" t="s">
        <v>10020</v>
      </c>
      <c r="Q4549" t="s">
        <v>10021</v>
      </c>
      <c r="R4549">
        <v>1008</v>
      </c>
      <c r="S4549">
        <v>335</v>
      </c>
    </row>
    <row r="4550" spans="1:20" x14ac:dyDescent="0.25">
      <c r="A4550" t="s">
        <v>20</v>
      </c>
      <c r="B4550" t="s">
        <v>93</v>
      </c>
      <c r="C4550" t="s">
        <v>22</v>
      </c>
      <c r="D4550" t="s">
        <v>23</v>
      </c>
      <c r="E4550" t="s">
        <v>5</v>
      </c>
      <c r="G4550" t="s">
        <v>24</v>
      </c>
      <c r="H4550">
        <v>2760933</v>
      </c>
      <c r="I4550">
        <v>2761004</v>
      </c>
      <c r="J4550" t="s">
        <v>71</v>
      </c>
      <c r="P4550" s="1" t="s">
        <v>10024</v>
      </c>
      <c r="Q4550" t="s">
        <v>10025</v>
      </c>
      <c r="R4550">
        <v>72</v>
      </c>
      <c r="T4550" t="s">
        <v>10026</v>
      </c>
    </row>
    <row r="4551" spans="1:20" x14ac:dyDescent="0.25">
      <c r="A4551" t="s">
        <v>93</v>
      </c>
      <c r="C4551" t="s">
        <v>22</v>
      </c>
      <c r="D4551" t="s">
        <v>23</v>
      </c>
      <c r="E4551" t="s">
        <v>5</v>
      </c>
      <c r="G4551" t="s">
        <v>24</v>
      </c>
      <c r="H4551">
        <v>2760933</v>
      </c>
      <c r="I4551">
        <v>2761004</v>
      </c>
      <c r="J4551" t="s">
        <v>71</v>
      </c>
      <c r="N4551" t="s">
        <v>2045</v>
      </c>
      <c r="P4551" s="1" t="s">
        <v>10024</v>
      </c>
      <c r="Q4551" t="s">
        <v>10025</v>
      </c>
      <c r="R4551">
        <v>72</v>
      </c>
      <c r="T4551" t="s">
        <v>10027</v>
      </c>
    </row>
    <row r="4552" spans="1:20" x14ac:dyDescent="0.25">
      <c r="A4552" t="s">
        <v>20</v>
      </c>
      <c r="B4552" t="s">
        <v>21</v>
      </c>
      <c r="C4552" t="s">
        <v>22</v>
      </c>
      <c r="D4552" t="s">
        <v>23</v>
      </c>
      <c r="E4552" t="s">
        <v>5</v>
      </c>
      <c r="G4552" t="s">
        <v>24</v>
      </c>
      <c r="H4552">
        <v>2761048</v>
      </c>
      <c r="I4552">
        <v>2762397</v>
      </c>
      <c r="J4552" t="s">
        <v>71</v>
      </c>
      <c r="O4552" t="s">
        <v>10028</v>
      </c>
      <c r="P4552" s="1" t="s">
        <v>10029</v>
      </c>
      <c r="Q4552" t="s">
        <v>10030</v>
      </c>
      <c r="R4552">
        <v>1350</v>
      </c>
      <c r="T4552" t="s">
        <v>10031</v>
      </c>
    </row>
    <row r="4553" spans="1:20" x14ac:dyDescent="0.25">
      <c r="A4553" t="s">
        <v>29</v>
      </c>
      <c r="B4553" t="s">
        <v>30</v>
      </c>
      <c r="C4553" t="s">
        <v>22</v>
      </c>
      <c r="D4553" t="s">
        <v>23</v>
      </c>
      <c r="E4553" t="s">
        <v>5</v>
      </c>
      <c r="G4553" t="s">
        <v>24</v>
      </c>
      <c r="H4553">
        <v>2761048</v>
      </c>
      <c r="I4553">
        <v>2762397</v>
      </c>
      <c r="J4553" t="s">
        <v>71</v>
      </c>
      <c r="K4553" t="s">
        <v>10032</v>
      </c>
      <c r="L4553" t="s">
        <v>10032</v>
      </c>
      <c r="N4553" t="s">
        <v>10033</v>
      </c>
      <c r="O4553" t="s">
        <v>10028</v>
      </c>
      <c r="P4553" s="1" t="s">
        <v>10029</v>
      </c>
      <c r="Q4553" t="s">
        <v>10030</v>
      </c>
      <c r="R4553">
        <v>1350</v>
      </c>
      <c r="S4553">
        <v>449</v>
      </c>
    </row>
    <row r="4554" spans="1:20" x14ac:dyDescent="0.25">
      <c r="A4554" t="s">
        <v>20</v>
      </c>
      <c r="B4554" t="s">
        <v>21</v>
      </c>
      <c r="C4554" t="s">
        <v>22</v>
      </c>
      <c r="D4554" t="s">
        <v>23</v>
      </c>
      <c r="E4554" t="s">
        <v>5</v>
      </c>
      <c r="G4554" t="s">
        <v>24</v>
      </c>
      <c r="H4554">
        <v>2762523</v>
      </c>
      <c r="I4554">
        <v>2763434</v>
      </c>
      <c r="J4554" t="s">
        <v>25</v>
      </c>
      <c r="P4554" s="1" t="s">
        <v>10034</v>
      </c>
      <c r="Q4554" t="s">
        <v>10035</v>
      </c>
      <c r="R4554">
        <v>912</v>
      </c>
    </row>
    <row r="4555" spans="1:20" x14ac:dyDescent="0.25">
      <c r="A4555" t="s">
        <v>29</v>
      </c>
      <c r="B4555" t="s">
        <v>30</v>
      </c>
      <c r="C4555" t="s">
        <v>22</v>
      </c>
      <c r="D4555" t="s">
        <v>23</v>
      </c>
      <c r="E4555" t="s">
        <v>5</v>
      </c>
      <c r="G4555" t="s">
        <v>24</v>
      </c>
      <c r="H4555">
        <v>2762523</v>
      </c>
      <c r="I4555">
        <v>2763434</v>
      </c>
      <c r="J4555" t="s">
        <v>25</v>
      </c>
      <c r="K4555" t="s">
        <v>10036</v>
      </c>
      <c r="L4555" t="s">
        <v>10036</v>
      </c>
      <c r="N4555" t="s">
        <v>36</v>
      </c>
      <c r="P4555" s="1" t="s">
        <v>10034</v>
      </c>
      <c r="Q4555" t="s">
        <v>10035</v>
      </c>
      <c r="R4555">
        <v>912</v>
      </c>
      <c r="S4555">
        <v>303</v>
      </c>
    </row>
    <row r="4556" spans="1:20" x14ac:dyDescent="0.25">
      <c r="A4556" t="s">
        <v>20</v>
      </c>
      <c r="B4556" t="s">
        <v>21</v>
      </c>
      <c r="C4556" t="s">
        <v>22</v>
      </c>
      <c r="D4556" t="s">
        <v>23</v>
      </c>
      <c r="E4556" t="s">
        <v>5</v>
      </c>
      <c r="G4556" t="s">
        <v>24</v>
      </c>
      <c r="H4556">
        <v>2763505</v>
      </c>
      <c r="I4556">
        <v>2764053</v>
      </c>
      <c r="J4556" t="s">
        <v>71</v>
      </c>
      <c r="P4556" s="1" t="s">
        <v>10037</v>
      </c>
      <c r="Q4556" t="s">
        <v>10038</v>
      </c>
      <c r="R4556">
        <v>549</v>
      </c>
      <c r="T4556" t="s">
        <v>10039</v>
      </c>
    </row>
    <row r="4557" spans="1:20" x14ac:dyDescent="0.25">
      <c r="A4557" t="s">
        <v>29</v>
      </c>
      <c r="B4557" t="s">
        <v>30</v>
      </c>
      <c r="C4557" t="s">
        <v>22</v>
      </c>
      <c r="D4557" t="s">
        <v>23</v>
      </c>
      <c r="E4557" t="s">
        <v>5</v>
      </c>
      <c r="G4557" t="s">
        <v>24</v>
      </c>
      <c r="H4557">
        <v>2763505</v>
      </c>
      <c r="I4557">
        <v>2764053</v>
      </c>
      <c r="J4557" t="s">
        <v>71</v>
      </c>
      <c r="K4557" t="s">
        <v>10040</v>
      </c>
      <c r="L4557" t="s">
        <v>10040</v>
      </c>
      <c r="N4557" t="s">
        <v>3813</v>
      </c>
      <c r="P4557" s="1" t="s">
        <v>10037</v>
      </c>
      <c r="Q4557" t="s">
        <v>10038</v>
      </c>
      <c r="R4557">
        <v>549</v>
      </c>
      <c r="S4557">
        <v>182</v>
      </c>
    </row>
    <row r="4558" spans="1:20" x14ac:dyDescent="0.25">
      <c r="A4558" t="s">
        <v>20</v>
      </c>
      <c r="B4558" t="s">
        <v>21</v>
      </c>
      <c r="C4558" t="s">
        <v>22</v>
      </c>
      <c r="D4558" t="s">
        <v>23</v>
      </c>
      <c r="E4558" t="s">
        <v>5</v>
      </c>
      <c r="G4558" t="s">
        <v>24</v>
      </c>
      <c r="H4558">
        <v>2764386</v>
      </c>
      <c r="I4558">
        <v>2766320</v>
      </c>
      <c r="J4558" t="s">
        <v>25</v>
      </c>
      <c r="P4558" s="1" t="s">
        <v>10041</v>
      </c>
      <c r="Q4558" t="s">
        <v>10042</v>
      </c>
      <c r="R4558">
        <v>1935</v>
      </c>
      <c r="T4558" t="s">
        <v>10043</v>
      </c>
    </row>
    <row r="4559" spans="1:20" x14ac:dyDescent="0.25">
      <c r="A4559" t="s">
        <v>29</v>
      </c>
      <c r="B4559" t="s">
        <v>30</v>
      </c>
      <c r="C4559" t="s">
        <v>22</v>
      </c>
      <c r="D4559" t="s">
        <v>23</v>
      </c>
      <c r="E4559" t="s">
        <v>5</v>
      </c>
      <c r="G4559" t="s">
        <v>24</v>
      </c>
      <c r="H4559">
        <v>2764386</v>
      </c>
      <c r="I4559">
        <v>2766320</v>
      </c>
      <c r="J4559" t="s">
        <v>25</v>
      </c>
      <c r="K4559" t="s">
        <v>10044</v>
      </c>
      <c r="L4559" t="s">
        <v>10044</v>
      </c>
      <c r="N4559" t="s">
        <v>8939</v>
      </c>
      <c r="P4559" s="1" t="s">
        <v>10041</v>
      </c>
      <c r="Q4559" t="s">
        <v>10042</v>
      </c>
      <c r="R4559">
        <v>1935</v>
      </c>
      <c r="S4559">
        <v>644</v>
      </c>
    </row>
    <row r="4560" spans="1:20" x14ac:dyDescent="0.25">
      <c r="A4560" t="s">
        <v>20</v>
      </c>
      <c r="B4560" t="s">
        <v>21</v>
      </c>
      <c r="C4560" t="s">
        <v>22</v>
      </c>
      <c r="D4560" t="s">
        <v>23</v>
      </c>
      <c r="E4560" t="s">
        <v>5</v>
      </c>
      <c r="G4560" t="s">
        <v>24</v>
      </c>
      <c r="H4560">
        <v>2766428</v>
      </c>
      <c r="I4560">
        <v>2766637</v>
      </c>
      <c r="J4560" t="s">
        <v>25</v>
      </c>
      <c r="O4560" t="s">
        <v>10045</v>
      </c>
      <c r="P4560" s="1" t="s">
        <v>10046</v>
      </c>
      <c r="Q4560" t="s">
        <v>10047</v>
      </c>
      <c r="R4560">
        <v>210</v>
      </c>
      <c r="T4560" t="s">
        <v>10048</v>
      </c>
    </row>
    <row r="4561" spans="1:20" x14ac:dyDescent="0.25">
      <c r="A4561" t="s">
        <v>29</v>
      </c>
      <c r="B4561" t="s">
        <v>30</v>
      </c>
      <c r="C4561" t="s">
        <v>22</v>
      </c>
      <c r="D4561" t="s">
        <v>23</v>
      </c>
      <c r="E4561" t="s">
        <v>5</v>
      </c>
      <c r="G4561" t="s">
        <v>24</v>
      </c>
      <c r="H4561">
        <v>2766428</v>
      </c>
      <c r="I4561">
        <v>2766637</v>
      </c>
      <c r="J4561" t="s">
        <v>25</v>
      </c>
      <c r="K4561" t="s">
        <v>10049</v>
      </c>
      <c r="L4561" t="s">
        <v>10049</v>
      </c>
      <c r="N4561" t="s">
        <v>10050</v>
      </c>
      <c r="O4561" t="s">
        <v>10045</v>
      </c>
      <c r="P4561" s="1" t="s">
        <v>10046</v>
      </c>
      <c r="Q4561" t="s">
        <v>10047</v>
      </c>
      <c r="R4561">
        <v>210</v>
      </c>
      <c r="S4561">
        <v>69</v>
      </c>
    </row>
    <row r="4562" spans="1:20" x14ac:dyDescent="0.25">
      <c r="A4562" t="s">
        <v>20</v>
      </c>
      <c r="B4562" t="s">
        <v>21</v>
      </c>
      <c r="C4562" t="s">
        <v>22</v>
      </c>
      <c r="D4562" t="s">
        <v>23</v>
      </c>
      <c r="E4562" t="s">
        <v>5</v>
      </c>
      <c r="G4562" t="s">
        <v>24</v>
      </c>
      <c r="H4562">
        <v>2766762</v>
      </c>
      <c r="I4562">
        <v>2767232</v>
      </c>
      <c r="J4562" t="s">
        <v>25</v>
      </c>
      <c r="P4562" s="1" t="s">
        <v>10051</v>
      </c>
      <c r="Q4562" t="s">
        <v>10052</v>
      </c>
      <c r="R4562">
        <v>471</v>
      </c>
      <c r="T4562" t="s">
        <v>10053</v>
      </c>
    </row>
    <row r="4563" spans="1:20" x14ac:dyDescent="0.25">
      <c r="A4563" t="s">
        <v>29</v>
      </c>
      <c r="B4563" t="s">
        <v>30</v>
      </c>
      <c r="C4563" t="s">
        <v>22</v>
      </c>
      <c r="D4563" t="s">
        <v>23</v>
      </c>
      <c r="E4563" t="s">
        <v>5</v>
      </c>
      <c r="G4563" t="s">
        <v>24</v>
      </c>
      <c r="H4563">
        <v>2766762</v>
      </c>
      <c r="I4563">
        <v>2767232</v>
      </c>
      <c r="J4563" t="s">
        <v>25</v>
      </c>
      <c r="K4563" t="s">
        <v>10054</v>
      </c>
      <c r="L4563" t="s">
        <v>10054</v>
      </c>
      <c r="N4563" t="s">
        <v>10055</v>
      </c>
      <c r="P4563" s="1" t="s">
        <v>10051</v>
      </c>
      <c r="Q4563" t="s">
        <v>10052</v>
      </c>
      <c r="R4563">
        <v>471</v>
      </c>
      <c r="S4563">
        <v>156</v>
      </c>
    </row>
    <row r="4564" spans="1:20" x14ac:dyDescent="0.25">
      <c r="A4564" t="s">
        <v>20</v>
      </c>
      <c r="B4564" t="s">
        <v>21</v>
      </c>
      <c r="C4564" t="s">
        <v>22</v>
      </c>
      <c r="D4564" t="s">
        <v>23</v>
      </c>
      <c r="E4564" t="s">
        <v>5</v>
      </c>
      <c r="G4564" t="s">
        <v>24</v>
      </c>
      <c r="H4564">
        <v>2767321</v>
      </c>
      <c r="I4564">
        <v>2768850</v>
      </c>
      <c r="J4564" t="s">
        <v>25</v>
      </c>
      <c r="P4564" s="1" t="s">
        <v>10056</v>
      </c>
      <c r="Q4564" t="s">
        <v>10057</v>
      </c>
      <c r="R4564">
        <v>1530</v>
      </c>
      <c r="T4564" t="s">
        <v>10058</v>
      </c>
    </row>
    <row r="4565" spans="1:20" x14ac:dyDescent="0.25">
      <c r="A4565" t="s">
        <v>29</v>
      </c>
      <c r="B4565" t="s">
        <v>30</v>
      </c>
      <c r="C4565" t="s">
        <v>22</v>
      </c>
      <c r="D4565" t="s">
        <v>23</v>
      </c>
      <c r="E4565" t="s">
        <v>5</v>
      </c>
      <c r="G4565" t="s">
        <v>24</v>
      </c>
      <c r="H4565">
        <v>2767321</v>
      </c>
      <c r="I4565">
        <v>2768850</v>
      </c>
      <c r="J4565" t="s">
        <v>25</v>
      </c>
      <c r="K4565" t="s">
        <v>10059</v>
      </c>
      <c r="L4565" t="s">
        <v>10059</v>
      </c>
      <c r="N4565" t="s">
        <v>10060</v>
      </c>
      <c r="P4565" s="1" t="s">
        <v>10056</v>
      </c>
      <c r="Q4565" t="s">
        <v>10057</v>
      </c>
      <c r="R4565">
        <v>1530</v>
      </c>
      <c r="S4565">
        <v>509</v>
      </c>
    </row>
    <row r="4566" spans="1:20" x14ac:dyDescent="0.25">
      <c r="A4566" t="s">
        <v>20</v>
      </c>
      <c r="B4566" t="s">
        <v>21</v>
      </c>
      <c r="C4566" t="s">
        <v>22</v>
      </c>
      <c r="D4566" t="s">
        <v>23</v>
      </c>
      <c r="E4566" t="s">
        <v>5</v>
      </c>
      <c r="G4566" t="s">
        <v>24</v>
      </c>
      <c r="H4566">
        <v>2768938</v>
      </c>
      <c r="I4566">
        <v>2769828</v>
      </c>
      <c r="J4566" t="s">
        <v>25</v>
      </c>
      <c r="P4566" s="1" t="s">
        <v>10061</v>
      </c>
      <c r="Q4566" t="s">
        <v>10062</v>
      </c>
      <c r="R4566">
        <v>891</v>
      </c>
      <c r="T4566" t="s">
        <v>10063</v>
      </c>
    </row>
    <row r="4567" spans="1:20" x14ac:dyDescent="0.25">
      <c r="A4567" t="s">
        <v>29</v>
      </c>
      <c r="B4567" t="s">
        <v>30</v>
      </c>
      <c r="C4567" t="s">
        <v>22</v>
      </c>
      <c r="D4567" t="s">
        <v>23</v>
      </c>
      <c r="E4567" t="s">
        <v>5</v>
      </c>
      <c r="G4567" t="s">
        <v>24</v>
      </c>
      <c r="H4567">
        <v>2768938</v>
      </c>
      <c r="I4567">
        <v>2769828</v>
      </c>
      <c r="J4567" t="s">
        <v>25</v>
      </c>
      <c r="K4567" t="s">
        <v>10064</v>
      </c>
      <c r="L4567" t="s">
        <v>10064</v>
      </c>
      <c r="N4567" t="s">
        <v>6672</v>
      </c>
      <c r="P4567" s="1" t="s">
        <v>10061</v>
      </c>
      <c r="Q4567" t="s">
        <v>10062</v>
      </c>
      <c r="R4567">
        <v>891</v>
      </c>
      <c r="S4567">
        <v>296</v>
      </c>
    </row>
    <row r="4568" spans="1:20" x14ac:dyDescent="0.25">
      <c r="A4568" t="s">
        <v>20</v>
      </c>
      <c r="B4568" t="s">
        <v>21</v>
      </c>
      <c r="C4568" t="s">
        <v>22</v>
      </c>
      <c r="D4568" t="s">
        <v>23</v>
      </c>
      <c r="E4568" t="s">
        <v>5</v>
      </c>
      <c r="G4568" t="s">
        <v>24</v>
      </c>
      <c r="H4568">
        <v>2769916</v>
      </c>
      <c r="I4568">
        <v>2770539</v>
      </c>
      <c r="J4568" t="s">
        <v>71</v>
      </c>
      <c r="P4568" s="1" t="s">
        <v>10065</v>
      </c>
      <c r="Q4568" t="s">
        <v>10066</v>
      </c>
      <c r="R4568">
        <v>624</v>
      </c>
      <c r="T4568" t="s">
        <v>10067</v>
      </c>
    </row>
    <row r="4569" spans="1:20" x14ac:dyDescent="0.25">
      <c r="A4569" t="s">
        <v>29</v>
      </c>
      <c r="B4569" t="s">
        <v>30</v>
      </c>
      <c r="C4569" t="s">
        <v>22</v>
      </c>
      <c r="D4569" t="s">
        <v>23</v>
      </c>
      <c r="E4569" t="s">
        <v>5</v>
      </c>
      <c r="G4569" t="s">
        <v>24</v>
      </c>
      <c r="H4569">
        <v>2769916</v>
      </c>
      <c r="I4569">
        <v>2770539</v>
      </c>
      <c r="J4569" t="s">
        <v>71</v>
      </c>
      <c r="K4569" t="s">
        <v>10068</v>
      </c>
      <c r="L4569" t="s">
        <v>10068</v>
      </c>
      <c r="N4569" t="s">
        <v>36</v>
      </c>
      <c r="P4569" s="1" t="s">
        <v>10065</v>
      </c>
      <c r="Q4569" t="s">
        <v>10066</v>
      </c>
      <c r="R4569">
        <v>624</v>
      </c>
      <c r="S4569">
        <v>207</v>
      </c>
    </row>
    <row r="4570" spans="1:20" x14ac:dyDescent="0.25">
      <c r="A4570" t="s">
        <v>20</v>
      </c>
      <c r="B4570" t="s">
        <v>21</v>
      </c>
      <c r="C4570" t="s">
        <v>22</v>
      </c>
      <c r="D4570" t="s">
        <v>23</v>
      </c>
      <c r="E4570" t="s">
        <v>5</v>
      </c>
      <c r="G4570" t="s">
        <v>24</v>
      </c>
      <c r="H4570">
        <v>2770627</v>
      </c>
      <c r="I4570">
        <v>2771319</v>
      </c>
      <c r="J4570" t="s">
        <v>71</v>
      </c>
      <c r="P4570" s="1" t="s">
        <v>10069</v>
      </c>
      <c r="Q4570" t="s">
        <v>10070</v>
      </c>
      <c r="R4570">
        <v>693</v>
      </c>
      <c r="T4570" t="s">
        <v>10071</v>
      </c>
    </row>
    <row r="4571" spans="1:20" x14ac:dyDescent="0.25">
      <c r="A4571" t="s">
        <v>29</v>
      </c>
      <c r="B4571" t="s">
        <v>30</v>
      </c>
      <c r="C4571" t="s">
        <v>22</v>
      </c>
      <c r="D4571" t="s">
        <v>23</v>
      </c>
      <c r="E4571" t="s">
        <v>5</v>
      </c>
      <c r="G4571" t="s">
        <v>24</v>
      </c>
      <c r="H4571">
        <v>2770627</v>
      </c>
      <c r="I4571">
        <v>2771319</v>
      </c>
      <c r="J4571" t="s">
        <v>71</v>
      </c>
      <c r="K4571" t="s">
        <v>10072</v>
      </c>
      <c r="L4571" t="s">
        <v>10072</v>
      </c>
      <c r="N4571" t="s">
        <v>36</v>
      </c>
      <c r="P4571" s="1" t="s">
        <v>10069</v>
      </c>
      <c r="Q4571" t="s">
        <v>10070</v>
      </c>
      <c r="R4571">
        <v>693</v>
      </c>
      <c r="S4571">
        <v>230</v>
      </c>
    </row>
    <row r="4572" spans="1:20" x14ac:dyDescent="0.25">
      <c r="A4572" t="s">
        <v>20</v>
      </c>
      <c r="B4572" t="s">
        <v>21</v>
      </c>
      <c r="C4572" t="s">
        <v>22</v>
      </c>
      <c r="D4572" t="s">
        <v>23</v>
      </c>
      <c r="E4572" t="s">
        <v>5</v>
      </c>
      <c r="G4572" t="s">
        <v>24</v>
      </c>
      <c r="H4572">
        <v>2771516</v>
      </c>
      <c r="I4572">
        <v>2772733</v>
      </c>
      <c r="J4572" t="s">
        <v>25</v>
      </c>
      <c r="P4572" s="1" t="s">
        <v>10073</v>
      </c>
      <c r="Q4572" t="s">
        <v>10074</v>
      </c>
      <c r="R4572">
        <v>1218</v>
      </c>
      <c r="T4572" t="s">
        <v>10075</v>
      </c>
    </row>
    <row r="4573" spans="1:20" x14ac:dyDescent="0.25">
      <c r="A4573" t="s">
        <v>29</v>
      </c>
      <c r="B4573" t="s">
        <v>30</v>
      </c>
      <c r="C4573" t="s">
        <v>22</v>
      </c>
      <c r="D4573" t="s">
        <v>23</v>
      </c>
      <c r="E4573" t="s">
        <v>5</v>
      </c>
      <c r="G4573" t="s">
        <v>24</v>
      </c>
      <c r="H4573">
        <v>2771516</v>
      </c>
      <c r="I4573">
        <v>2772733</v>
      </c>
      <c r="J4573" t="s">
        <v>25</v>
      </c>
      <c r="K4573" t="s">
        <v>10076</v>
      </c>
      <c r="L4573" t="s">
        <v>10076</v>
      </c>
      <c r="N4573" t="s">
        <v>10077</v>
      </c>
      <c r="P4573" s="1" t="s">
        <v>10073</v>
      </c>
      <c r="Q4573" t="s">
        <v>10074</v>
      </c>
      <c r="R4573">
        <v>1218</v>
      </c>
      <c r="S4573">
        <v>405</v>
      </c>
    </row>
    <row r="4574" spans="1:20" x14ac:dyDescent="0.25">
      <c r="A4574" t="s">
        <v>20</v>
      </c>
      <c r="B4574" t="s">
        <v>21</v>
      </c>
      <c r="C4574" t="s">
        <v>22</v>
      </c>
      <c r="D4574" t="s">
        <v>23</v>
      </c>
      <c r="E4574" t="s">
        <v>5</v>
      </c>
      <c r="G4574" t="s">
        <v>24</v>
      </c>
      <c r="H4574">
        <v>2772742</v>
      </c>
      <c r="I4574">
        <v>2773698</v>
      </c>
      <c r="J4574" t="s">
        <v>25</v>
      </c>
      <c r="P4574" s="1" t="s">
        <v>10078</v>
      </c>
      <c r="Q4574" t="s">
        <v>10079</v>
      </c>
      <c r="R4574">
        <v>957</v>
      </c>
      <c r="T4574" t="s">
        <v>10080</v>
      </c>
    </row>
    <row r="4575" spans="1:20" x14ac:dyDescent="0.25">
      <c r="A4575" t="s">
        <v>29</v>
      </c>
      <c r="B4575" t="s">
        <v>30</v>
      </c>
      <c r="C4575" t="s">
        <v>22</v>
      </c>
      <c r="D4575" t="s">
        <v>23</v>
      </c>
      <c r="E4575" t="s">
        <v>5</v>
      </c>
      <c r="G4575" t="s">
        <v>24</v>
      </c>
      <c r="H4575">
        <v>2772742</v>
      </c>
      <c r="I4575">
        <v>2773698</v>
      </c>
      <c r="J4575" t="s">
        <v>25</v>
      </c>
      <c r="K4575" t="s">
        <v>10081</v>
      </c>
      <c r="L4575" t="s">
        <v>10081</v>
      </c>
      <c r="N4575" t="s">
        <v>3124</v>
      </c>
      <c r="P4575" s="1" t="s">
        <v>10078</v>
      </c>
      <c r="Q4575" t="s">
        <v>10079</v>
      </c>
      <c r="R4575">
        <v>957</v>
      </c>
      <c r="S4575">
        <v>318</v>
      </c>
    </row>
    <row r="4576" spans="1:20" x14ac:dyDescent="0.25">
      <c r="A4576" t="s">
        <v>20</v>
      </c>
      <c r="B4576" t="s">
        <v>21</v>
      </c>
      <c r="C4576" t="s">
        <v>22</v>
      </c>
      <c r="D4576" t="s">
        <v>23</v>
      </c>
      <c r="E4576" t="s">
        <v>5</v>
      </c>
      <c r="G4576" t="s">
        <v>24</v>
      </c>
      <c r="H4576">
        <v>2773709</v>
      </c>
      <c r="I4576">
        <v>2774419</v>
      </c>
      <c r="J4576" t="s">
        <v>25</v>
      </c>
      <c r="O4576" t="s">
        <v>10082</v>
      </c>
      <c r="P4576" s="1" t="s">
        <v>10083</v>
      </c>
      <c r="Q4576" t="s">
        <v>10084</v>
      </c>
      <c r="R4576">
        <v>711</v>
      </c>
      <c r="T4576" t="s">
        <v>10085</v>
      </c>
    </row>
    <row r="4577" spans="1:20" x14ac:dyDescent="0.25">
      <c r="A4577" t="s">
        <v>29</v>
      </c>
      <c r="B4577" t="s">
        <v>30</v>
      </c>
      <c r="C4577" t="s">
        <v>22</v>
      </c>
      <c r="D4577" t="s">
        <v>23</v>
      </c>
      <c r="E4577" t="s">
        <v>5</v>
      </c>
      <c r="G4577" t="s">
        <v>24</v>
      </c>
      <c r="H4577">
        <v>2773709</v>
      </c>
      <c r="I4577">
        <v>2774419</v>
      </c>
      <c r="J4577" t="s">
        <v>25</v>
      </c>
      <c r="K4577" t="s">
        <v>10086</v>
      </c>
      <c r="L4577" t="s">
        <v>10086</v>
      </c>
      <c r="N4577" t="s">
        <v>10087</v>
      </c>
      <c r="O4577" t="s">
        <v>10082</v>
      </c>
      <c r="P4577" s="1" t="s">
        <v>10083</v>
      </c>
      <c r="Q4577" t="s">
        <v>10084</v>
      </c>
      <c r="R4577">
        <v>711</v>
      </c>
      <c r="S4577">
        <v>236</v>
      </c>
    </row>
    <row r="4578" spans="1:20" x14ac:dyDescent="0.25">
      <c r="A4578" t="s">
        <v>20</v>
      </c>
      <c r="B4578" t="s">
        <v>21</v>
      </c>
      <c r="C4578" t="s">
        <v>22</v>
      </c>
      <c r="D4578" t="s">
        <v>23</v>
      </c>
      <c r="E4578" t="s">
        <v>5</v>
      </c>
      <c r="G4578" t="s">
        <v>24</v>
      </c>
      <c r="H4578">
        <v>2774565</v>
      </c>
      <c r="I4578">
        <v>2775356</v>
      </c>
      <c r="J4578" t="s">
        <v>25</v>
      </c>
      <c r="P4578" s="1" t="s">
        <v>10088</v>
      </c>
      <c r="Q4578" t="s">
        <v>10089</v>
      </c>
      <c r="R4578">
        <v>792</v>
      </c>
      <c r="T4578" t="s">
        <v>10090</v>
      </c>
    </row>
    <row r="4579" spans="1:20" x14ac:dyDescent="0.25">
      <c r="A4579" t="s">
        <v>29</v>
      </c>
      <c r="B4579" t="s">
        <v>30</v>
      </c>
      <c r="C4579" t="s">
        <v>22</v>
      </c>
      <c r="D4579" t="s">
        <v>23</v>
      </c>
      <c r="E4579" t="s">
        <v>5</v>
      </c>
      <c r="G4579" t="s">
        <v>24</v>
      </c>
      <c r="H4579">
        <v>2774565</v>
      </c>
      <c r="I4579">
        <v>2775356</v>
      </c>
      <c r="J4579" t="s">
        <v>25</v>
      </c>
      <c r="K4579" t="s">
        <v>10091</v>
      </c>
      <c r="L4579" t="s">
        <v>10091</v>
      </c>
      <c r="N4579" t="s">
        <v>36</v>
      </c>
      <c r="P4579" s="1" t="s">
        <v>10088</v>
      </c>
      <c r="Q4579" t="s">
        <v>10089</v>
      </c>
      <c r="R4579">
        <v>792</v>
      </c>
      <c r="S4579">
        <v>263</v>
      </c>
    </row>
    <row r="4580" spans="1:20" x14ac:dyDescent="0.25">
      <c r="A4580" t="s">
        <v>20</v>
      </c>
      <c r="B4580" t="s">
        <v>21</v>
      </c>
      <c r="C4580" t="s">
        <v>22</v>
      </c>
      <c r="D4580" t="s">
        <v>23</v>
      </c>
      <c r="E4580" t="s">
        <v>5</v>
      </c>
      <c r="G4580" t="s">
        <v>24</v>
      </c>
      <c r="H4580">
        <v>2775483</v>
      </c>
      <c r="I4580">
        <v>2775683</v>
      </c>
      <c r="J4580" t="s">
        <v>25</v>
      </c>
      <c r="P4580" s="1" t="s">
        <v>10092</v>
      </c>
      <c r="Q4580" t="s">
        <v>10093</v>
      </c>
      <c r="R4580">
        <v>201</v>
      </c>
      <c r="T4580" t="s">
        <v>10094</v>
      </c>
    </row>
    <row r="4581" spans="1:20" x14ac:dyDescent="0.25">
      <c r="A4581" t="s">
        <v>29</v>
      </c>
      <c r="B4581" t="s">
        <v>30</v>
      </c>
      <c r="C4581" t="s">
        <v>22</v>
      </c>
      <c r="D4581" t="s">
        <v>23</v>
      </c>
      <c r="E4581" t="s">
        <v>5</v>
      </c>
      <c r="G4581" t="s">
        <v>24</v>
      </c>
      <c r="H4581">
        <v>2775483</v>
      </c>
      <c r="I4581">
        <v>2775683</v>
      </c>
      <c r="J4581" t="s">
        <v>25</v>
      </c>
      <c r="K4581" t="s">
        <v>10095</v>
      </c>
      <c r="L4581" t="s">
        <v>10095</v>
      </c>
      <c r="N4581" t="s">
        <v>36</v>
      </c>
      <c r="P4581" s="1" t="s">
        <v>10092</v>
      </c>
      <c r="Q4581" t="s">
        <v>10093</v>
      </c>
      <c r="R4581">
        <v>201</v>
      </c>
      <c r="S4581">
        <v>66</v>
      </c>
    </row>
    <row r="4582" spans="1:20" x14ac:dyDescent="0.25">
      <c r="A4582" t="s">
        <v>20</v>
      </c>
      <c r="B4582" t="s">
        <v>21</v>
      </c>
      <c r="C4582" t="s">
        <v>22</v>
      </c>
      <c r="D4582" t="s">
        <v>23</v>
      </c>
      <c r="E4582" t="s">
        <v>5</v>
      </c>
      <c r="G4582" t="s">
        <v>24</v>
      </c>
      <c r="H4582">
        <v>2775706</v>
      </c>
      <c r="I4582">
        <v>2775930</v>
      </c>
      <c r="J4582" t="s">
        <v>71</v>
      </c>
      <c r="P4582" s="1" t="s">
        <v>10096</v>
      </c>
      <c r="Q4582" t="s">
        <v>10097</v>
      </c>
      <c r="R4582">
        <v>225</v>
      </c>
    </row>
    <row r="4583" spans="1:20" x14ac:dyDescent="0.25">
      <c r="A4583" t="s">
        <v>29</v>
      </c>
      <c r="B4583" t="s">
        <v>30</v>
      </c>
      <c r="C4583" t="s">
        <v>22</v>
      </c>
      <c r="D4583" t="s">
        <v>23</v>
      </c>
      <c r="E4583" t="s">
        <v>5</v>
      </c>
      <c r="G4583" t="s">
        <v>24</v>
      </c>
      <c r="H4583">
        <v>2775706</v>
      </c>
      <c r="I4583">
        <v>2775930</v>
      </c>
      <c r="J4583" t="s">
        <v>71</v>
      </c>
      <c r="K4583" t="s">
        <v>10098</v>
      </c>
      <c r="L4583" t="s">
        <v>10098</v>
      </c>
      <c r="N4583" t="s">
        <v>36</v>
      </c>
      <c r="P4583" s="1" t="s">
        <v>10096</v>
      </c>
      <c r="Q4583" t="s">
        <v>10097</v>
      </c>
      <c r="R4583">
        <v>225</v>
      </c>
      <c r="S4583">
        <v>74</v>
      </c>
    </row>
    <row r="4584" spans="1:20" x14ac:dyDescent="0.25">
      <c r="A4584" t="s">
        <v>20</v>
      </c>
      <c r="B4584" t="s">
        <v>21</v>
      </c>
      <c r="C4584" t="s">
        <v>22</v>
      </c>
      <c r="D4584" t="s">
        <v>23</v>
      </c>
      <c r="E4584" t="s">
        <v>5</v>
      </c>
      <c r="G4584" t="s">
        <v>24</v>
      </c>
      <c r="H4584">
        <v>2775929</v>
      </c>
      <c r="I4584">
        <v>2777386</v>
      </c>
      <c r="J4584" t="s">
        <v>25</v>
      </c>
      <c r="P4584" s="1" t="s">
        <v>10099</v>
      </c>
      <c r="Q4584" t="s">
        <v>10100</v>
      </c>
      <c r="R4584">
        <v>1458</v>
      </c>
      <c r="T4584" t="s">
        <v>10101</v>
      </c>
    </row>
    <row r="4585" spans="1:20" x14ac:dyDescent="0.25">
      <c r="A4585" t="s">
        <v>29</v>
      </c>
      <c r="B4585" t="s">
        <v>30</v>
      </c>
      <c r="C4585" t="s">
        <v>22</v>
      </c>
      <c r="D4585" t="s">
        <v>23</v>
      </c>
      <c r="E4585" t="s">
        <v>5</v>
      </c>
      <c r="G4585" t="s">
        <v>24</v>
      </c>
      <c r="H4585">
        <v>2775929</v>
      </c>
      <c r="I4585">
        <v>2777386</v>
      </c>
      <c r="J4585" t="s">
        <v>25</v>
      </c>
      <c r="K4585" t="s">
        <v>10102</v>
      </c>
      <c r="L4585" t="s">
        <v>10102</v>
      </c>
      <c r="N4585" t="s">
        <v>694</v>
      </c>
      <c r="P4585" s="1" t="s">
        <v>10099</v>
      </c>
      <c r="Q4585" t="s">
        <v>10100</v>
      </c>
      <c r="R4585">
        <v>1458</v>
      </c>
      <c r="S4585">
        <v>485</v>
      </c>
    </row>
    <row r="4586" spans="1:20" x14ac:dyDescent="0.25">
      <c r="A4586" t="s">
        <v>20</v>
      </c>
      <c r="B4586" t="s">
        <v>21</v>
      </c>
      <c r="C4586" t="s">
        <v>22</v>
      </c>
      <c r="D4586" t="s">
        <v>23</v>
      </c>
      <c r="E4586" t="s">
        <v>5</v>
      </c>
      <c r="G4586" t="s">
        <v>24</v>
      </c>
      <c r="H4586">
        <v>2777398</v>
      </c>
      <c r="I4586">
        <v>2779638</v>
      </c>
      <c r="J4586" t="s">
        <v>25</v>
      </c>
      <c r="P4586" s="1" t="s">
        <v>10103</v>
      </c>
      <c r="Q4586" t="s">
        <v>10104</v>
      </c>
      <c r="R4586">
        <v>2241</v>
      </c>
      <c r="T4586" t="s">
        <v>10105</v>
      </c>
    </row>
    <row r="4587" spans="1:20" x14ac:dyDescent="0.25">
      <c r="A4587" t="s">
        <v>29</v>
      </c>
      <c r="B4587" t="s">
        <v>30</v>
      </c>
      <c r="C4587" t="s">
        <v>22</v>
      </c>
      <c r="D4587" t="s">
        <v>23</v>
      </c>
      <c r="E4587" t="s">
        <v>5</v>
      </c>
      <c r="G4587" t="s">
        <v>24</v>
      </c>
      <c r="H4587">
        <v>2777398</v>
      </c>
      <c r="I4587">
        <v>2779638</v>
      </c>
      <c r="J4587" t="s">
        <v>25</v>
      </c>
      <c r="K4587" t="s">
        <v>10106</v>
      </c>
      <c r="L4587" t="s">
        <v>10106</v>
      </c>
      <c r="N4587" t="s">
        <v>36</v>
      </c>
      <c r="P4587" s="1" t="s">
        <v>10103</v>
      </c>
      <c r="Q4587" t="s">
        <v>10104</v>
      </c>
      <c r="R4587">
        <v>2241</v>
      </c>
      <c r="S4587">
        <v>746</v>
      </c>
    </row>
    <row r="4588" spans="1:20" x14ac:dyDescent="0.25">
      <c r="A4588" t="s">
        <v>20</v>
      </c>
      <c r="B4588" t="s">
        <v>21</v>
      </c>
      <c r="C4588" t="s">
        <v>22</v>
      </c>
      <c r="D4588" t="s">
        <v>23</v>
      </c>
      <c r="E4588" t="s">
        <v>5</v>
      </c>
      <c r="G4588" t="s">
        <v>24</v>
      </c>
      <c r="H4588">
        <v>2779718</v>
      </c>
      <c r="I4588">
        <v>2783596</v>
      </c>
      <c r="J4588" t="s">
        <v>25</v>
      </c>
      <c r="P4588" s="1" t="s">
        <v>10107</v>
      </c>
      <c r="Q4588" t="s">
        <v>10108</v>
      </c>
      <c r="R4588">
        <v>3879</v>
      </c>
      <c r="T4588" t="s">
        <v>10109</v>
      </c>
    </row>
    <row r="4589" spans="1:20" x14ac:dyDescent="0.25">
      <c r="A4589" t="s">
        <v>29</v>
      </c>
      <c r="B4589" t="s">
        <v>30</v>
      </c>
      <c r="C4589" t="s">
        <v>22</v>
      </c>
      <c r="D4589" t="s">
        <v>23</v>
      </c>
      <c r="E4589" t="s">
        <v>5</v>
      </c>
      <c r="G4589" t="s">
        <v>24</v>
      </c>
      <c r="H4589">
        <v>2779718</v>
      </c>
      <c r="I4589">
        <v>2783596</v>
      </c>
      <c r="J4589" t="s">
        <v>25</v>
      </c>
      <c r="K4589" t="s">
        <v>10110</v>
      </c>
      <c r="L4589" t="s">
        <v>10110</v>
      </c>
      <c r="N4589" t="s">
        <v>36</v>
      </c>
      <c r="P4589" s="1" t="s">
        <v>10107</v>
      </c>
      <c r="Q4589" t="s">
        <v>10108</v>
      </c>
      <c r="R4589">
        <v>3879</v>
      </c>
      <c r="S4589">
        <v>1292</v>
      </c>
    </row>
    <row r="4590" spans="1:20" x14ac:dyDescent="0.25">
      <c r="A4590" t="s">
        <v>20</v>
      </c>
      <c r="B4590" t="s">
        <v>21</v>
      </c>
      <c r="C4590" t="s">
        <v>22</v>
      </c>
      <c r="D4590" t="s">
        <v>23</v>
      </c>
      <c r="E4590" t="s">
        <v>5</v>
      </c>
      <c r="G4590" t="s">
        <v>24</v>
      </c>
      <c r="H4590">
        <v>2783785</v>
      </c>
      <c r="I4590">
        <v>2784423</v>
      </c>
      <c r="J4590" t="s">
        <v>25</v>
      </c>
      <c r="P4590" s="1" t="s">
        <v>10111</v>
      </c>
      <c r="Q4590" t="s">
        <v>10112</v>
      </c>
      <c r="R4590">
        <v>639</v>
      </c>
      <c r="T4590" t="s">
        <v>10113</v>
      </c>
    </row>
    <row r="4591" spans="1:20" x14ac:dyDescent="0.25">
      <c r="A4591" t="s">
        <v>29</v>
      </c>
      <c r="B4591" t="s">
        <v>30</v>
      </c>
      <c r="C4591" t="s">
        <v>22</v>
      </c>
      <c r="D4591" t="s">
        <v>23</v>
      </c>
      <c r="E4591" t="s">
        <v>5</v>
      </c>
      <c r="G4591" t="s">
        <v>24</v>
      </c>
      <c r="H4591">
        <v>2783785</v>
      </c>
      <c r="I4591">
        <v>2784423</v>
      </c>
      <c r="J4591" t="s">
        <v>25</v>
      </c>
      <c r="K4591" t="s">
        <v>10114</v>
      </c>
      <c r="L4591" t="s">
        <v>10114</v>
      </c>
      <c r="N4591" t="s">
        <v>1943</v>
      </c>
      <c r="P4591" s="1" t="s">
        <v>10111</v>
      </c>
      <c r="Q4591" t="s">
        <v>10112</v>
      </c>
      <c r="R4591">
        <v>639</v>
      </c>
      <c r="S4591">
        <v>212</v>
      </c>
    </row>
    <row r="4592" spans="1:20" x14ac:dyDescent="0.25">
      <c r="A4592" t="s">
        <v>20</v>
      </c>
      <c r="B4592" t="s">
        <v>21</v>
      </c>
      <c r="C4592" t="s">
        <v>22</v>
      </c>
      <c r="D4592" t="s">
        <v>23</v>
      </c>
      <c r="E4592" t="s">
        <v>5</v>
      </c>
      <c r="G4592" t="s">
        <v>24</v>
      </c>
      <c r="H4592">
        <v>2784464</v>
      </c>
      <c r="I4592">
        <v>2785354</v>
      </c>
      <c r="J4592" t="s">
        <v>25</v>
      </c>
      <c r="P4592" s="1" t="s">
        <v>10115</v>
      </c>
      <c r="Q4592" t="s">
        <v>10116</v>
      </c>
      <c r="R4592">
        <v>891</v>
      </c>
      <c r="T4592" t="s">
        <v>10117</v>
      </c>
    </row>
    <row r="4593" spans="1:20" x14ac:dyDescent="0.25">
      <c r="A4593" t="s">
        <v>29</v>
      </c>
      <c r="B4593" t="s">
        <v>30</v>
      </c>
      <c r="C4593" t="s">
        <v>22</v>
      </c>
      <c r="D4593" t="s">
        <v>23</v>
      </c>
      <c r="E4593" t="s">
        <v>5</v>
      </c>
      <c r="G4593" t="s">
        <v>24</v>
      </c>
      <c r="H4593">
        <v>2784464</v>
      </c>
      <c r="I4593">
        <v>2785354</v>
      </c>
      <c r="J4593" t="s">
        <v>25</v>
      </c>
      <c r="K4593" t="s">
        <v>10118</v>
      </c>
      <c r="L4593" t="s">
        <v>10118</v>
      </c>
      <c r="N4593" t="s">
        <v>9458</v>
      </c>
      <c r="P4593" s="1" t="s">
        <v>10115</v>
      </c>
      <c r="Q4593" t="s">
        <v>10116</v>
      </c>
      <c r="R4593">
        <v>891</v>
      </c>
      <c r="S4593">
        <v>296</v>
      </c>
    </row>
    <row r="4594" spans="1:20" x14ac:dyDescent="0.25">
      <c r="A4594" t="s">
        <v>20</v>
      </c>
      <c r="B4594" t="s">
        <v>21</v>
      </c>
      <c r="C4594" t="s">
        <v>22</v>
      </c>
      <c r="D4594" t="s">
        <v>23</v>
      </c>
      <c r="E4594" t="s">
        <v>5</v>
      </c>
      <c r="G4594" t="s">
        <v>24</v>
      </c>
      <c r="H4594">
        <v>2785357</v>
      </c>
      <c r="I4594">
        <v>2785851</v>
      </c>
      <c r="J4594" t="s">
        <v>25</v>
      </c>
      <c r="P4594" s="1" t="s">
        <v>10119</v>
      </c>
      <c r="Q4594" t="s">
        <v>10120</v>
      </c>
      <c r="R4594">
        <v>495</v>
      </c>
      <c r="T4594" t="s">
        <v>10121</v>
      </c>
    </row>
    <row r="4595" spans="1:20" x14ac:dyDescent="0.25">
      <c r="A4595" t="s">
        <v>29</v>
      </c>
      <c r="B4595" t="s">
        <v>30</v>
      </c>
      <c r="C4595" t="s">
        <v>22</v>
      </c>
      <c r="D4595" t="s">
        <v>23</v>
      </c>
      <c r="E4595" t="s">
        <v>5</v>
      </c>
      <c r="G4595" t="s">
        <v>24</v>
      </c>
      <c r="H4595">
        <v>2785357</v>
      </c>
      <c r="I4595">
        <v>2785851</v>
      </c>
      <c r="J4595" t="s">
        <v>25</v>
      </c>
      <c r="K4595" t="s">
        <v>10122</v>
      </c>
      <c r="L4595" t="s">
        <v>10122</v>
      </c>
      <c r="N4595" t="s">
        <v>1938</v>
      </c>
      <c r="P4595" s="1" t="s">
        <v>10119</v>
      </c>
      <c r="Q4595" t="s">
        <v>10120</v>
      </c>
      <c r="R4595">
        <v>495</v>
      </c>
      <c r="S4595">
        <v>164</v>
      </c>
    </row>
    <row r="4596" spans="1:20" x14ac:dyDescent="0.25">
      <c r="A4596" t="s">
        <v>20</v>
      </c>
      <c r="B4596" t="s">
        <v>21</v>
      </c>
      <c r="C4596" t="s">
        <v>22</v>
      </c>
      <c r="D4596" t="s">
        <v>23</v>
      </c>
      <c r="E4596" t="s">
        <v>5</v>
      </c>
      <c r="G4596" t="s">
        <v>24</v>
      </c>
      <c r="H4596">
        <v>2785855</v>
      </c>
      <c r="I4596">
        <v>2786781</v>
      </c>
      <c r="J4596" t="s">
        <v>25</v>
      </c>
      <c r="P4596" s="1" t="s">
        <v>10123</v>
      </c>
      <c r="Q4596" t="s">
        <v>10124</v>
      </c>
      <c r="R4596">
        <v>927</v>
      </c>
      <c r="T4596" t="s">
        <v>10125</v>
      </c>
    </row>
    <row r="4597" spans="1:20" x14ac:dyDescent="0.25">
      <c r="A4597" t="s">
        <v>29</v>
      </c>
      <c r="B4597" t="s">
        <v>30</v>
      </c>
      <c r="C4597" t="s">
        <v>22</v>
      </c>
      <c r="D4597" t="s">
        <v>23</v>
      </c>
      <c r="E4597" t="s">
        <v>5</v>
      </c>
      <c r="G4597" t="s">
        <v>24</v>
      </c>
      <c r="H4597">
        <v>2785855</v>
      </c>
      <c r="I4597">
        <v>2786781</v>
      </c>
      <c r="J4597" t="s">
        <v>25</v>
      </c>
      <c r="K4597" t="s">
        <v>10126</v>
      </c>
      <c r="L4597" t="s">
        <v>10126</v>
      </c>
      <c r="N4597" t="s">
        <v>1058</v>
      </c>
      <c r="P4597" s="1" t="s">
        <v>10123</v>
      </c>
      <c r="Q4597" t="s">
        <v>10124</v>
      </c>
      <c r="R4597">
        <v>927</v>
      </c>
      <c r="S4597">
        <v>308</v>
      </c>
    </row>
    <row r="4598" spans="1:20" x14ac:dyDescent="0.25">
      <c r="A4598" t="s">
        <v>20</v>
      </c>
      <c r="B4598" t="s">
        <v>21</v>
      </c>
      <c r="C4598" t="s">
        <v>22</v>
      </c>
      <c r="D4598" t="s">
        <v>23</v>
      </c>
      <c r="E4598" t="s">
        <v>5</v>
      </c>
      <c r="G4598" t="s">
        <v>24</v>
      </c>
      <c r="H4598">
        <v>2786943</v>
      </c>
      <c r="I4598">
        <v>2788247</v>
      </c>
      <c r="J4598" t="s">
        <v>25</v>
      </c>
      <c r="P4598" s="1" t="s">
        <v>10127</v>
      </c>
      <c r="Q4598" t="s">
        <v>10128</v>
      </c>
      <c r="R4598">
        <v>1305</v>
      </c>
      <c r="T4598" t="s">
        <v>10129</v>
      </c>
    </row>
    <row r="4599" spans="1:20" x14ac:dyDescent="0.25">
      <c r="A4599" t="s">
        <v>29</v>
      </c>
      <c r="B4599" t="s">
        <v>30</v>
      </c>
      <c r="C4599" t="s">
        <v>22</v>
      </c>
      <c r="D4599" t="s">
        <v>23</v>
      </c>
      <c r="E4599" t="s">
        <v>5</v>
      </c>
      <c r="G4599" t="s">
        <v>24</v>
      </c>
      <c r="H4599">
        <v>2786943</v>
      </c>
      <c r="I4599">
        <v>2788247</v>
      </c>
      <c r="J4599" t="s">
        <v>25</v>
      </c>
      <c r="K4599" t="s">
        <v>10130</v>
      </c>
      <c r="L4599" t="s">
        <v>10130</v>
      </c>
      <c r="N4599" t="s">
        <v>36</v>
      </c>
      <c r="P4599" s="1" t="s">
        <v>10127</v>
      </c>
      <c r="Q4599" t="s">
        <v>10128</v>
      </c>
      <c r="R4599">
        <v>1305</v>
      </c>
      <c r="S4599">
        <v>434</v>
      </c>
    </row>
    <row r="4600" spans="1:20" x14ac:dyDescent="0.25">
      <c r="A4600" t="s">
        <v>20</v>
      </c>
      <c r="B4600" t="s">
        <v>21</v>
      </c>
      <c r="C4600" t="s">
        <v>22</v>
      </c>
      <c r="D4600" t="s">
        <v>23</v>
      </c>
      <c r="E4600" t="s">
        <v>5</v>
      </c>
      <c r="G4600" t="s">
        <v>24</v>
      </c>
      <c r="H4600">
        <v>2788390</v>
      </c>
      <c r="I4600">
        <v>2788758</v>
      </c>
      <c r="J4600" t="s">
        <v>25</v>
      </c>
      <c r="P4600" s="1" t="s">
        <v>10131</v>
      </c>
      <c r="Q4600" t="s">
        <v>10132</v>
      </c>
      <c r="R4600">
        <v>369</v>
      </c>
      <c r="T4600" t="s">
        <v>10133</v>
      </c>
    </row>
    <row r="4601" spans="1:20" x14ac:dyDescent="0.25">
      <c r="A4601" t="s">
        <v>29</v>
      </c>
      <c r="B4601" t="s">
        <v>30</v>
      </c>
      <c r="C4601" t="s">
        <v>22</v>
      </c>
      <c r="D4601" t="s">
        <v>23</v>
      </c>
      <c r="E4601" t="s">
        <v>5</v>
      </c>
      <c r="G4601" t="s">
        <v>24</v>
      </c>
      <c r="H4601">
        <v>2788390</v>
      </c>
      <c r="I4601">
        <v>2788758</v>
      </c>
      <c r="J4601" t="s">
        <v>25</v>
      </c>
      <c r="K4601" t="s">
        <v>10134</v>
      </c>
      <c r="L4601" t="s">
        <v>10134</v>
      </c>
      <c r="N4601" t="s">
        <v>36</v>
      </c>
      <c r="P4601" s="1" t="s">
        <v>10131</v>
      </c>
      <c r="Q4601" t="s">
        <v>10132</v>
      </c>
      <c r="R4601">
        <v>369</v>
      </c>
      <c r="S4601">
        <v>122</v>
      </c>
    </row>
    <row r="4602" spans="1:20" x14ac:dyDescent="0.25">
      <c r="A4602" t="s">
        <v>20</v>
      </c>
      <c r="B4602" t="s">
        <v>21</v>
      </c>
      <c r="C4602" t="s">
        <v>22</v>
      </c>
      <c r="D4602" t="s">
        <v>23</v>
      </c>
      <c r="E4602" t="s">
        <v>5</v>
      </c>
      <c r="G4602" t="s">
        <v>24</v>
      </c>
      <c r="H4602">
        <v>2788825</v>
      </c>
      <c r="I4602">
        <v>2789847</v>
      </c>
      <c r="J4602" t="s">
        <v>25</v>
      </c>
      <c r="P4602" s="1" t="s">
        <v>10135</v>
      </c>
      <c r="Q4602" t="s">
        <v>10136</v>
      </c>
      <c r="R4602">
        <v>1023</v>
      </c>
      <c r="T4602" t="s">
        <v>10137</v>
      </c>
    </row>
    <row r="4603" spans="1:20" x14ac:dyDescent="0.25">
      <c r="A4603" t="s">
        <v>29</v>
      </c>
      <c r="B4603" t="s">
        <v>30</v>
      </c>
      <c r="C4603" t="s">
        <v>22</v>
      </c>
      <c r="D4603" t="s">
        <v>23</v>
      </c>
      <c r="E4603" t="s">
        <v>5</v>
      </c>
      <c r="G4603" t="s">
        <v>24</v>
      </c>
      <c r="H4603">
        <v>2788825</v>
      </c>
      <c r="I4603">
        <v>2789847</v>
      </c>
      <c r="J4603" t="s">
        <v>25</v>
      </c>
      <c r="K4603" t="s">
        <v>10138</v>
      </c>
      <c r="L4603" t="s">
        <v>10138</v>
      </c>
      <c r="N4603" t="s">
        <v>10139</v>
      </c>
      <c r="P4603" s="1" t="s">
        <v>10135</v>
      </c>
      <c r="Q4603" t="s">
        <v>10136</v>
      </c>
      <c r="R4603">
        <v>1023</v>
      </c>
      <c r="S4603">
        <v>340</v>
      </c>
    </row>
    <row r="4604" spans="1:20" x14ac:dyDescent="0.25">
      <c r="A4604" t="s">
        <v>20</v>
      </c>
      <c r="B4604" t="s">
        <v>21</v>
      </c>
      <c r="C4604" t="s">
        <v>22</v>
      </c>
      <c r="D4604" t="s">
        <v>23</v>
      </c>
      <c r="E4604" t="s">
        <v>5</v>
      </c>
      <c r="G4604" t="s">
        <v>24</v>
      </c>
      <c r="H4604">
        <v>2789867</v>
      </c>
      <c r="I4604">
        <v>2790694</v>
      </c>
      <c r="J4604" t="s">
        <v>25</v>
      </c>
      <c r="O4604" t="s">
        <v>10140</v>
      </c>
      <c r="P4604" s="1" t="s">
        <v>10141</v>
      </c>
      <c r="Q4604" t="s">
        <v>10142</v>
      </c>
      <c r="R4604">
        <v>828</v>
      </c>
      <c r="T4604" t="s">
        <v>10143</v>
      </c>
    </row>
    <row r="4605" spans="1:20" x14ac:dyDescent="0.25">
      <c r="A4605" t="s">
        <v>29</v>
      </c>
      <c r="B4605" t="s">
        <v>30</v>
      </c>
      <c r="C4605" t="s">
        <v>22</v>
      </c>
      <c r="D4605" t="s">
        <v>23</v>
      </c>
      <c r="E4605" t="s">
        <v>5</v>
      </c>
      <c r="G4605" t="s">
        <v>24</v>
      </c>
      <c r="H4605">
        <v>2789867</v>
      </c>
      <c r="I4605">
        <v>2790694</v>
      </c>
      <c r="J4605" t="s">
        <v>25</v>
      </c>
      <c r="K4605" t="s">
        <v>10144</v>
      </c>
      <c r="L4605" t="s">
        <v>10144</v>
      </c>
      <c r="N4605" t="s">
        <v>10145</v>
      </c>
      <c r="O4605" t="s">
        <v>10140</v>
      </c>
      <c r="P4605" s="1" t="s">
        <v>10141</v>
      </c>
      <c r="Q4605" t="s">
        <v>10142</v>
      </c>
      <c r="R4605">
        <v>828</v>
      </c>
      <c r="S4605">
        <v>275</v>
      </c>
    </row>
    <row r="4606" spans="1:20" x14ac:dyDescent="0.25">
      <c r="A4606" t="s">
        <v>20</v>
      </c>
      <c r="B4606" t="s">
        <v>21</v>
      </c>
      <c r="C4606" t="s">
        <v>22</v>
      </c>
      <c r="D4606" t="s">
        <v>23</v>
      </c>
      <c r="E4606" t="s">
        <v>5</v>
      </c>
      <c r="G4606" t="s">
        <v>24</v>
      </c>
      <c r="H4606">
        <v>2790687</v>
      </c>
      <c r="I4606">
        <v>2791172</v>
      </c>
      <c r="J4606" t="s">
        <v>25</v>
      </c>
      <c r="O4606" t="s">
        <v>10146</v>
      </c>
      <c r="P4606" s="1" t="s">
        <v>10147</v>
      </c>
      <c r="Q4606" t="s">
        <v>10148</v>
      </c>
      <c r="R4606">
        <v>486</v>
      </c>
      <c r="T4606" t="s">
        <v>10149</v>
      </c>
    </row>
    <row r="4607" spans="1:20" x14ac:dyDescent="0.25">
      <c r="A4607" t="s">
        <v>29</v>
      </c>
      <c r="B4607" t="s">
        <v>30</v>
      </c>
      <c r="C4607" t="s">
        <v>22</v>
      </c>
      <c r="D4607" t="s">
        <v>23</v>
      </c>
      <c r="E4607" t="s">
        <v>5</v>
      </c>
      <c r="G4607" t="s">
        <v>24</v>
      </c>
      <c r="H4607">
        <v>2790687</v>
      </c>
      <c r="I4607">
        <v>2791172</v>
      </c>
      <c r="J4607" t="s">
        <v>25</v>
      </c>
      <c r="K4607" t="s">
        <v>10150</v>
      </c>
      <c r="L4607" t="s">
        <v>10150</v>
      </c>
      <c r="N4607" t="s">
        <v>10151</v>
      </c>
      <c r="O4607" t="s">
        <v>10146</v>
      </c>
      <c r="P4607" s="1" t="s">
        <v>10147</v>
      </c>
      <c r="Q4607" t="s">
        <v>10148</v>
      </c>
      <c r="R4607">
        <v>486</v>
      </c>
      <c r="S4607">
        <v>161</v>
      </c>
    </row>
    <row r="4608" spans="1:20" x14ac:dyDescent="0.25">
      <c r="A4608" t="s">
        <v>20</v>
      </c>
      <c r="B4608" t="s">
        <v>21</v>
      </c>
      <c r="C4608" t="s">
        <v>22</v>
      </c>
      <c r="D4608" t="s">
        <v>23</v>
      </c>
      <c r="E4608" t="s">
        <v>5</v>
      </c>
      <c r="G4608" t="s">
        <v>24</v>
      </c>
      <c r="H4608">
        <v>2791165</v>
      </c>
      <c r="I4608">
        <v>2793012</v>
      </c>
      <c r="J4608" t="s">
        <v>25</v>
      </c>
      <c r="O4608" t="s">
        <v>10152</v>
      </c>
      <c r="P4608" s="1" t="s">
        <v>10153</v>
      </c>
      <c r="Q4608" t="s">
        <v>10154</v>
      </c>
      <c r="R4608">
        <v>1848</v>
      </c>
      <c r="T4608" t="s">
        <v>10155</v>
      </c>
    </row>
    <row r="4609" spans="1:20" x14ac:dyDescent="0.25">
      <c r="A4609" t="s">
        <v>29</v>
      </c>
      <c r="B4609" t="s">
        <v>30</v>
      </c>
      <c r="C4609" t="s">
        <v>22</v>
      </c>
      <c r="D4609" t="s">
        <v>23</v>
      </c>
      <c r="E4609" t="s">
        <v>5</v>
      </c>
      <c r="G4609" t="s">
        <v>24</v>
      </c>
      <c r="H4609">
        <v>2791165</v>
      </c>
      <c r="I4609">
        <v>2793012</v>
      </c>
      <c r="J4609" t="s">
        <v>25</v>
      </c>
      <c r="K4609" t="s">
        <v>10156</v>
      </c>
      <c r="L4609" t="s">
        <v>10156</v>
      </c>
      <c r="N4609" t="s">
        <v>10157</v>
      </c>
      <c r="O4609" t="s">
        <v>10152</v>
      </c>
      <c r="P4609" s="1" t="s">
        <v>10153</v>
      </c>
      <c r="Q4609" t="s">
        <v>10154</v>
      </c>
      <c r="R4609">
        <v>1848</v>
      </c>
      <c r="S4609">
        <v>615</v>
      </c>
    </row>
    <row r="4610" spans="1:20" x14ac:dyDescent="0.25">
      <c r="A4610" t="s">
        <v>20</v>
      </c>
      <c r="B4610" t="s">
        <v>21</v>
      </c>
      <c r="C4610" t="s">
        <v>22</v>
      </c>
      <c r="D4610" t="s">
        <v>23</v>
      </c>
      <c r="E4610" t="s">
        <v>5</v>
      </c>
      <c r="G4610" t="s">
        <v>24</v>
      </c>
      <c r="H4610">
        <v>2793009</v>
      </c>
      <c r="I4610">
        <v>2794256</v>
      </c>
      <c r="J4610" t="s">
        <v>25</v>
      </c>
      <c r="P4610" s="1" t="s">
        <v>10158</v>
      </c>
      <c r="Q4610" t="s">
        <v>10159</v>
      </c>
      <c r="R4610">
        <v>1248</v>
      </c>
      <c r="T4610" t="s">
        <v>10160</v>
      </c>
    </row>
    <row r="4611" spans="1:20" x14ac:dyDescent="0.25">
      <c r="A4611" t="s">
        <v>29</v>
      </c>
      <c r="B4611" t="s">
        <v>30</v>
      </c>
      <c r="C4611" t="s">
        <v>22</v>
      </c>
      <c r="D4611" t="s">
        <v>23</v>
      </c>
      <c r="E4611" t="s">
        <v>5</v>
      </c>
      <c r="G4611" t="s">
        <v>24</v>
      </c>
      <c r="H4611">
        <v>2793009</v>
      </c>
      <c r="I4611">
        <v>2794256</v>
      </c>
      <c r="J4611" t="s">
        <v>25</v>
      </c>
      <c r="K4611" t="s">
        <v>10161</v>
      </c>
      <c r="L4611" t="s">
        <v>10161</v>
      </c>
      <c r="N4611" t="s">
        <v>10162</v>
      </c>
      <c r="P4611" s="1" t="s">
        <v>10158</v>
      </c>
      <c r="Q4611" t="s">
        <v>10159</v>
      </c>
      <c r="R4611">
        <v>1248</v>
      </c>
      <c r="S4611">
        <v>415</v>
      </c>
    </row>
    <row r="4612" spans="1:20" x14ac:dyDescent="0.25">
      <c r="A4612" t="s">
        <v>20</v>
      </c>
      <c r="B4612" t="s">
        <v>21</v>
      </c>
      <c r="C4612" t="s">
        <v>22</v>
      </c>
      <c r="D4612" t="s">
        <v>23</v>
      </c>
      <c r="E4612" t="s">
        <v>5</v>
      </c>
      <c r="G4612" t="s">
        <v>24</v>
      </c>
      <c r="H4612">
        <v>2794581</v>
      </c>
      <c r="I4612">
        <v>2795291</v>
      </c>
      <c r="J4612" t="s">
        <v>25</v>
      </c>
      <c r="P4612" s="1" t="s">
        <v>10163</v>
      </c>
      <c r="Q4612" t="s">
        <v>10164</v>
      </c>
      <c r="R4612">
        <v>711</v>
      </c>
      <c r="T4612" t="s">
        <v>10165</v>
      </c>
    </row>
    <row r="4613" spans="1:20" x14ac:dyDescent="0.25">
      <c r="A4613" t="s">
        <v>29</v>
      </c>
      <c r="B4613" t="s">
        <v>30</v>
      </c>
      <c r="C4613" t="s">
        <v>22</v>
      </c>
      <c r="D4613" t="s">
        <v>23</v>
      </c>
      <c r="E4613" t="s">
        <v>5</v>
      </c>
      <c r="G4613" t="s">
        <v>24</v>
      </c>
      <c r="H4613">
        <v>2794581</v>
      </c>
      <c r="I4613">
        <v>2795291</v>
      </c>
      <c r="J4613" t="s">
        <v>25</v>
      </c>
      <c r="K4613" t="s">
        <v>10166</v>
      </c>
      <c r="L4613" t="s">
        <v>10166</v>
      </c>
      <c r="N4613" t="s">
        <v>10167</v>
      </c>
      <c r="P4613" s="1" t="s">
        <v>10163</v>
      </c>
      <c r="Q4613" t="s">
        <v>10164</v>
      </c>
      <c r="R4613">
        <v>711</v>
      </c>
      <c r="S4613">
        <v>236</v>
      </c>
    </row>
    <row r="4614" spans="1:20" x14ac:dyDescent="0.25">
      <c r="A4614" t="s">
        <v>20</v>
      </c>
      <c r="B4614" t="s">
        <v>93</v>
      </c>
      <c r="C4614" t="s">
        <v>22</v>
      </c>
      <c r="D4614" t="s">
        <v>23</v>
      </c>
      <c r="E4614" t="s">
        <v>5</v>
      </c>
      <c r="G4614" t="s">
        <v>24</v>
      </c>
      <c r="H4614">
        <v>2795338</v>
      </c>
      <c r="I4614">
        <v>2795418</v>
      </c>
      <c r="J4614" t="s">
        <v>71</v>
      </c>
      <c r="P4614" s="1" t="s">
        <v>10168</v>
      </c>
      <c r="Q4614" t="s">
        <v>10169</v>
      </c>
      <c r="R4614">
        <v>81</v>
      </c>
      <c r="T4614" t="s">
        <v>10170</v>
      </c>
    </row>
    <row r="4615" spans="1:20" x14ac:dyDescent="0.25">
      <c r="A4615" t="s">
        <v>93</v>
      </c>
      <c r="C4615" t="s">
        <v>22</v>
      </c>
      <c r="D4615" t="s">
        <v>23</v>
      </c>
      <c r="E4615" t="s">
        <v>5</v>
      </c>
      <c r="G4615" t="s">
        <v>24</v>
      </c>
      <c r="H4615">
        <v>2795338</v>
      </c>
      <c r="I4615">
        <v>2795418</v>
      </c>
      <c r="J4615" t="s">
        <v>71</v>
      </c>
      <c r="N4615" t="s">
        <v>708</v>
      </c>
      <c r="P4615" s="1" t="s">
        <v>10168</v>
      </c>
      <c r="Q4615" t="s">
        <v>10169</v>
      </c>
      <c r="R4615">
        <v>81</v>
      </c>
      <c r="T4615" t="s">
        <v>10171</v>
      </c>
    </row>
    <row r="4616" spans="1:20" x14ac:dyDescent="0.25">
      <c r="A4616" t="s">
        <v>20</v>
      </c>
      <c r="B4616" t="s">
        <v>21</v>
      </c>
      <c r="C4616" t="s">
        <v>22</v>
      </c>
      <c r="D4616" t="s">
        <v>23</v>
      </c>
      <c r="E4616" t="s">
        <v>5</v>
      </c>
      <c r="G4616" t="s">
        <v>24</v>
      </c>
      <c r="H4616">
        <v>2795507</v>
      </c>
      <c r="I4616">
        <v>2796700</v>
      </c>
      <c r="J4616" t="s">
        <v>25</v>
      </c>
      <c r="P4616" s="1" t="s">
        <v>10172</v>
      </c>
      <c r="Q4616" t="s">
        <v>10173</v>
      </c>
      <c r="R4616">
        <v>1194</v>
      </c>
      <c r="T4616" t="s">
        <v>10174</v>
      </c>
    </row>
    <row r="4617" spans="1:20" x14ac:dyDescent="0.25">
      <c r="A4617" t="s">
        <v>29</v>
      </c>
      <c r="B4617" t="s">
        <v>30</v>
      </c>
      <c r="C4617" t="s">
        <v>22</v>
      </c>
      <c r="D4617" t="s">
        <v>23</v>
      </c>
      <c r="E4617" t="s">
        <v>5</v>
      </c>
      <c r="G4617" t="s">
        <v>24</v>
      </c>
      <c r="H4617">
        <v>2795507</v>
      </c>
      <c r="I4617">
        <v>2796700</v>
      </c>
      <c r="J4617" t="s">
        <v>25</v>
      </c>
      <c r="K4617" t="s">
        <v>10175</v>
      </c>
      <c r="L4617" t="s">
        <v>10175</v>
      </c>
      <c r="N4617" t="s">
        <v>1885</v>
      </c>
      <c r="P4617" s="1" t="s">
        <v>10172</v>
      </c>
      <c r="Q4617" t="s">
        <v>10173</v>
      </c>
      <c r="R4617">
        <v>1194</v>
      </c>
      <c r="S4617">
        <v>397</v>
      </c>
    </row>
    <row r="4618" spans="1:20" x14ac:dyDescent="0.25">
      <c r="A4618" t="s">
        <v>20</v>
      </c>
      <c r="B4618" t="s">
        <v>93</v>
      </c>
      <c r="C4618" t="s">
        <v>22</v>
      </c>
      <c r="D4618" t="s">
        <v>23</v>
      </c>
      <c r="E4618" t="s">
        <v>5</v>
      </c>
      <c r="G4618" t="s">
        <v>24</v>
      </c>
      <c r="H4618">
        <v>2796845</v>
      </c>
      <c r="I4618">
        <v>2796920</v>
      </c>
      <c r="J4618" t="s">
        <v>71</v>
      </c>
      <c r="P4618" s="1" t="s">
        <v>10176</v>
      </c>
      <c r="Q4618" t="s">
        <v>10177</v>
      </c>
      <c r="R4618">
        <v>76</v>
      </c>
      <c r="T4618" t="s">
        <v>10178</v>
      </c>
    </row>
    <row r="4619" spans="1:20" x14ac:dyDescent="0.25">
      <c r="A4619" t="s">
        <v>93</v>
      </c>
      <c r="C4619" t="s">
        <v>22</v>
      </c>
      <c r="D4619" t="s">
        <v>23</v>
      </c>
      <c r="E4619" t="s">
        <v>5</v>
      </c>
      <c r="G4619" t="s">
        <v>24</v>
      </c>
      <c r="H4619">
        <v>2796845</v>
      </c>
      <c r="I4619">
        <v>2796920</v>
      </c>
      <c r="J4619" t="s">
        <v>71</v>
      </c>
      <c r="N4619" t="s">
        <v>10179</v>
      </c>
      <c r="P4619" s="1" t="s">
        <v>10176</v>
      </c>
      <c r="Q4619" t="s">
        <v>10177</v>
      </c>
      <c r="R4619">
        <v>76</v>
      </c>
      <c r="T4619" t="s">
        <v>10180</v>
      </c>
    </row>
    <row r="4620" spans="1:20" x14ac:dyDescent="0.25">
      <c r="A4620" t="s">
        <v>20</v>
      </c>
      <c r="B4620" t="s">
        <v>21</v>
      </c>
      <c r="C4620" t="s">
        <v>22</v>
      </c>
      <c r="D4620" t="s">
        <v>23</v>
      </c>
      <c r="E4620" t="s">
        <v>5</v>
      </c>
      <c r="G4620" t="s">
        <v>24</v>
      </c>
      <c r="H4620">
        <v>2797088</v>
      </c>
      <c r="I4620">
        <v>2799583</v>
      </c>
      <c r="J4620" t="s">
        <v>25</v>
      </c>
      <c r="P4620" s="1" t="s">
        <v>10181</v>
      </c>
      <c r="Q4620" t="s">
        <v>10182</v>
      </c>
      <c r="R4620">
        <v>2496</v>
      </c>
      <c r="T4620" t="s">
        <v>10183</v>
      </c>
    </row>
    <row r="4621" spans="1:20" x14ac:dyDescent="0.25">
      <c r="A4621" t="s">
        <v>29</v>
      </c>
      <c r="B4621" t="s">
        <v>30</v>
      </c>
      <c r="C4621" t="s">
        <v>22</v>
      </c>
      <c r="D4621" t="s">
        <v>23</v>
      </c>
      <c r="E4621" t="s">
        <v>5</v>
      </c>
      <c r="G4621" t="s">
        <v>24</v>
      </c>
      <c r="H4621">
        <v>2797088</v>
      </c>
      <c r="I4621">
        <v>2799583</v>
      </c>
      <c r="J4621" t="s">
        <v>25</v>
      </c>
      <c r="K4621" t="s">
        <v>10184</v>
      </c>
      <c r="L4621" t="s">
        <v>10184</v>
      </c>
      <c r="N4621" t="s">
        <v>388</v>
      </c>
      <c r="P4621" s="1" t="s">
        <v>10181</v>
      </c>
      <c r="Q4621" t="s">
        <v>10182</v>
      </c>
      <c r="R4621">
        <v>2496</v>
      </c>
      <c r="S4621">
        <v>831</v>
      </c>
    </row>
    <row r="4622" spans="1:20" x14ac:dyDescent="0.25">
      <c r="A4622" t="s">
        <v>20</v>
      </c>
      <c r="B4622" t="s">
        <v>21</v>
      </c>
      <c r="C4622" t="s">
        <v>22</v>
      </c>
      <c r="D4622" t="s">
        <v>23</v>
      </c>
      <c r="E4622" t="s">
        <v>5</v>
      </c>
      <c r="G4622" t="s">
        <v>24</v>
      </c>
      <c r="H4622">
        <v>2799702</v>
      </c>
      <c r="I4622">
        <v>2800439</v>
      </c>
      <c r="J4622" t="s">
        <v>25</v>
      </c>
      <c r="P4622" s="1" t="s">
        <v>10185</v>
      </c>
      <c r="Q4622" t="s">
        <v>10186</v>
      </c>
      <c r="R4622">
        <v>738</v>
      </c>
      <c r="T4622" t="s">
        <v>10187</v>
      </c>
    </row>
    <row r="4623" spans="1:20" x14ac:dyDescent="0.25">
      <c r="A4623" t="s">
        <v>29</v>
      </c>
      <c r="B4623" t="s">
        <v>30</v>
      </c>
      <c r="C4623" t="s">
        <v>22</v>
      </c>
      <c r="D4623" t="s">
        <v>23</v>
      </c>
      <c r="E4623" t="s">
        <v>5</v>
      </c>
      <c r="G4623" t="s">
        <v>24</v>
      </c>
      <c r="H4623">
        <v>2799702</v>
      </c>
      <c r="I4623">
        <v>2800439</v>
      </c>
      <c r="J4623" t="s">
        <v>25</v>
      </c>
      <c r="K4623" t="s">
        <v>10188</v>
      </c>
      <c r="L4623" t="s">
        <v>10188</v>
      </c>
      <c r="N4623" t="s">
        <v>3146</v>
      </c>
      <c r="P4623" s="1" t="s">
        <v>10185</v>
      </c>
      <c r="Q4623" t="s">
        <v>10186</v>
      </c>
      <c r="R4623">
        <v>738</v>
      </c>
      <c r="S4623">
        <v>245</v>
      </c>
    </row>
    <row r="4624" spans="1:20" x14ac:dyDescent="0.25">
      <c r="A4624" t="s">
        <v>20</v>
      </c>
      <c r="B4624" t="s">
        <v>21</v>
      </c>
      <c r="C4624" t="s">
        <v>22</v>
      </c>
      <c r="D4624" t="s">
        <v>23</v>
      </c>
      <c r="E4624" t="s">
        <v>5</v>
      </c>
      <c r="G4624" t="s">
        <v>24</v>
      </c>
      <c r="H4624">
        <v>2800436</v>
      </c>
      <c r="I4624">
        <v>2801002</v>
      </c>
      <c r="J4624" t="s">
        <v>25</v>
      </c>
      <c r="P4624" s="1" t="s">
        <v>10189</v>
      </c>
      <c r="Q4624" t="s">
        <v>10190</v>
      </c>
      <c r="R4624">
        <v>567</v>
      </c>
      <c r="T4624" t="s">
        <v>10191</v>
      </c>
    </row>
    <row r="4625" spans="1:20" x14ac:dyDescent="0.25">
      <c r="A4625" t="s">
        <v>29</v>
      </c>
      <c r="B4625" t="s">
        <v>30</v>
      </c>
      <c r="C4625" t="s">
        <v>22</v>
      </c>
      <c r="D4625" t="s">
        <v>23</v>
      </c>
      <c r="E4625" t="s">
        <v>5</v>
      </c>
      <c r="G4625" t="s">
        <v>24</v>
      </c>
      <c r="H4625">
        <v>2800436</v>
      </c>
      <c r="I4625">
        <v>2801002</v>
      </c>
      <c r="J4625" t="s">
        <v>25</v>
      </c>
      <c r="K4625" t="s">
        <v>10192</v>
      </c>
      <c r="L4625" t="s">
        <v>10192</v>
      </c>
      <c r="N4625" t="s">
        <v>5001</v>
      </c>
      <c r="P4625" s="1" t="s">
        <v>10189</v>
      </c>
      <c r="Q4625" t="s">
        <v>10190</v>
      </c>
      <c r="R4625">
        <v>567</v>
      </c>
      <c r="S4625">
        <v>188</v>
      </c>
    </row>
    <row r="4626" spans="1:20" x14ac:dyDescent="0.25">
      <c r="A4626" t="s">
        <v>20</v>
      </c>
      <c r="B4626" t="s">
        <v>21</v>
      </c>
      <c r="C4626" t="s">
        <v>22</v>
      </c>
      <c r="D4626" t="s">
        <v>23</v>
      </c>
      <c r="E4626" t="s">
        <v>5</v>
      </c>
      <c r="G4626" t="s">
        <v>24</v>
      </c>
      <c r="H4626">
        <v>2801134</v>
      </c>
      <c r="I4626">
        <v>2802024</v>
      </c>
      <c r="J4626" t="s">
        <v>25</v>
      </c>
      <c r="P4626" s="1" t="s">
        <v>10193</v>
      </c>
      <c r="Q4626" t="s">
        <v>10194</v>
      </c>
      <c r="R4626">
        <v>891</v>
      </c>
      <c r="T4626" t="s">
        <v>10195</v>
      </c>
    </row>
    <row r="4627" spans="1:20" x14ac:dyDescent="0.25">
      <c r="A4627" t="s">
        <v>29</v>
      </c>
      <c r="B4627" t="s">
        <v>30</v>
      </c>
      <c r="C4627" t="s">
        <v>22</v>
      </c>
      <c r="D4627" t="s">
        <v>23</v>
      </c>
      <c r="E4627" t="s">
        <v>5</v>
      </c>
      <c r="G4627" t="s">
        <v>24</v>
      </c>
      <c r="H4627">
        <v>2801134</v>
      </c>
      <c r="I4627">
        <v>2802024</v>
      </c>
      <c r="J4627" t="s">
        <v>25</v>
      </c>
      <c r="K4627" t="s">
        <v>10196</v>
      </c>
      <c r="L4627" t="s">
        <v>10196</v>
      </c>
      <c r="N4627" t="s">
        <v>10197</v>
      </c>
      <c r="P4627" s="1" t="s">
        <v>10193</v>
      </c>
      <c r="Q4627" t="s">
        <v>10194</v>
      </c>
      <c r="R4627">
        <v>891</v>
      </c>
      <c r="S4627">
        <v>296</v>
      </c>
    </row>
    <row r="4628" spans="1:20" x14ac:dyDescent="0.25">
      <c r="A4628" t="s">
        <v>20</v>
      </c>
      <c r="B4628" t="s">
        <v>21</v>
      </c>
      <c r="C4628" t="s">
        <v>22</v>
      </c>
      <c r="D4628" t="s">
        <v>23</v>
      </c>
      <c r="E4628" t="s">
        <v>5</v>
      </c>
      <c r="G4628" t="s">
        <v>24</v>
      </c>
      <c r="H4628">
        <v>2802011</v>
      </c>
      <c r="I4628">
        <v>2802232</v>
      </c>
      <c r="J4628" t="s">
        <v>25</v>
      </c>
      <c r="P4628" s="1" t="s">
        <v>10198</v>
      </c>
      <c r="Q4628" t="s">
        <v>10199</v>
      </c>
      <c r="R4628">
        <v>222</v>
      </c>
      <c r="T4628" t="s">
        <v>10200</v>
      </c>
    </row>
    <row r="4629" spans="1:20" x14ac:dyDescent="0.25">
      <c r="A4629" t="s">
        <v>29</v>
      </c>
      <c r="B4629" t="s">
        <v>30</v>
      </c>
      <c r="C4629" t="s">
        <v>22</v>
      </c>
      <c r="D4629" t="s">
        <v>23</v>
      </c>
      <c r="E4629" t="s">
        <v>5</v>
      </c>
      <c r="G4629" t="s">
        <v>24</v>
      </c>
      <c r="H4629">
        <v>2802011</v>
      </c>
      <c r="I4629">
        <v>2802232</v>
      </c>
      <c r="J4629" t="s">
        <v>25</v>
      </c>
      <c r="K4629" t="s">
        <v>10201</v>
      </c>
      <c r="L4629" t="s">
        <v>10201</v>
      </c>
      <c r="N4629" t="s">
        <v>36</v>
      </c>
      <c r="P4629" s="1" t="s">
        <v>10198</v>
      </c>
      <c r="Q4629" t="s">
        <v>10199</v>
      </c>
      <c r="R4629">
        <v>222</v>
      </c>
      <c r="S4629">
        <v>73</v>
      </c>
    </row>
    <row r="4630" spans="1:20" x14ac:dyDescent="0.25">
      <c r="A4630" t="s">
        <v>20</v>
      </c>
      <c r="B4630" t="s">
        <v>21</v>
      </c>
      <c r="C4630" t="s">
        <v>22</v>
      </c>
      <c r="D4630" t="s">
        <v>23</v>
      </c>
      <c r="E4630" t="s">
        <v>5</v>
      </c>
      <c r="G4630" t="s">
        <v>24</v>
      </c>
      <c r="H4630">
        <v>2802328</v>
      </c>
      <c r="I4630">
        <v>2806092</v>
      </c>
      <c r="J4630" t="s">
        <v>71</v>
      </c>
      <c r="P4630" s="1" t="s">
        <v>10202</v>
      </c>
      <c r="Q4630" t="s">
        <v>10203</v>
      </c>
      <c r="R4630">
        <v>3765</v>
      </c>
      <c r="T4630" t="s">
        <v>10204</v>
      </c>
    </row>
    <row r="4631" spans="1:20" x14ac:dyDescent="0.25">
      <c r="A4631" t="s">
        <v>29</v>
      </c>
      <c r="B4631" t="s">
        <v>30</v>
      </c>
      <c r="C4631" t="s">
        <v>22</v>
      </c>
      <c r="D4631" t="s">
        <v>23</v>
      </c>
      <c r="E4631" t="s">
        <v>5</v>
      </c>
      <c r="G4631" t="s">
        <v>24</v>
      </c>
      <c r="H4631">
        <v>2802328</v>
      </c>
      <c r="I4631">
        <v>2806092</v>
      </c>
      <c r="J4631" t="s">
        <v>71</v>
      </c>
      <c r="K4631" t="s">
        <v>10205</v>
      </c>
      <c r="L4631" t="s">
        <v>10205</v>
      </c>
      <c r="N4631" t="s">
        <v>36</v>
      </c>
      <c r="P4631" s="1" t="s">
        <v>10202</v>
      </c>
      <c r="Q4631" t="s">
        <v>10203</v>
      </c>
      <c r="R4631">
        <v>3765</v>
      </c>
      <c r="S4631">
        <v>1254</v>
      </c>
    </row>
    <row r="4632" spans="1:20" x14ac:dyDescent="0.25">
      <c r="A4632" t="s">
        <v>20</v>
      </c>
      <c r="B4632" t="s">
        <v>21</v>
      </c>
      <c r="C4632" t="s">
        <v>22</v>
      </c>
      <c r="D4632" t="s">
        <v>23</v>
      </c>
      <c r="E4632" t="s">
        <v>5</v>
      </c>
      <c r="G4632" t="s">
        <v>24</v>
      </c>
      <c r="H4632">
        <v>2806186</v>
      </c>
      <c r="I4632">
        <v>2807103</v>
      </c>
      <c r="J4632" t="s">
        <v>71</v>
      </c>
      <c r="P4632" s="1" t="s">
        <v>10206</v>
      </c>
      <c r="Q4632" t="s">
        <v>10207</v>
      </c>
      <c r="R4632">
        <v>918</v>
      </c>
      <c r="T4632" t="s">
        <v>10208</v>
      </c>
    </row>
    <row r="4633" spans="1:20" x14ac:dyDescent="0.25">
      <c r="A4633" t="s">
        <v>29</v>
      </c>
      <c r="B4633" t="s">
        <v>30</v>
      </c>
      <c r="C4633" t="s">
        <v>22</v>
      </c>
      <c r="D4633" t="s">
        <v>23</v>
      </c>
      <c r="E4633" t="s">
        <v>5</v>
      </c>
      <c r="G4633" t="s">
        <v>24</v>
      </c>
      <c r="H4633">
        <v>2806186</v>
      </c>
      <c r="I4633">
        <v>2807103</v>
      </c>
      <c r="J4633" t="s">
        <v>71</v>
      </c>
      <c r="K4633" t="s">
        <v>10209</v>
      </c>
      <c r="L4633" t="s">
        <v>10209</v>
      </c>
      <c r="N4633" t="s">
        <v>10210</v>
      </c>
      <c r="P4633" s="1" t="s">
        <v>10206</v>
      </c>
      <c r="Q4633" t="s">
        <v>10207</v>
      </c>
      <c r="R4633">
        <v>918</v>
      </c>
      <c r="S4633">
        <v>305</v>
      </c>
    </row>
    <row r="4634" spans="1:20" x14ac:dyDescent="0.25">
      <c r="A4634" t="s">
        <v>20</v>
      </c>
      <c r="B4634" t="s">
        <v>21</v>
      </c>
      <c r="C4634" t="s">
        <v>22</v>
      </c>
      <c r="D4634" t="s">
        <v>23</v>
      </c>
      <c r="E4634" t="s">
        <v>5</v>
      </c>
      <c r="G4634" t="s">
        <v>24</v>
      </c>
      <c r="H4634">
        <v>2807214</v>
      </c>
      <c r="I4634">
        <v>2807795</v>
      </c>
      <c r="J4634" t="s">
        <v>71</v>
      </c>
      <c r="P4634" s="1" t="s">
        <v>10211</v>
      </c>
      <c r="Q4634" t="s">
        <v>10212</v>
      </c>
      <c r="R4634">
        <v>582</v>
      </c>
      <c r="T4634" t="s">
        <v>10213</v>
      </c>
    </row>
    <row r="4635" spans="1:20" x14ac:dyDescent="0.25">
      <c r="A4635" t="s">
        <v>29</v>
      </c>
      <c r="B4635" t="s">
        <v>30</v>
      </c>
      <c r="C4635" t="s">
        <v>22</v>
      </c>
      <c r="D4635" t="s">
        <v>23</v>
      </c>
      <c r="E4635" t="s">
        <v>5</v>
      </c>
      <c r="G4635" t="s">
        <v>24</v>
      </c>
      <c r="H4635">
        <v>2807214</v>
      </c>
      <c r="I4635">
        <v>2807795</v>
      </c>
      <c r="J4635" t="s">
        <v>71</v>
      </c>
      <c r="K4635" t="s">
        <v>10214</v>
      </c>
      <c r="L4635" t="s">
        <v>10214</v>
      </c>
      <c r="N4635" t="s">
        <v>36</v>
      </c>
      <c r="P4635" s="1" t="s">
        <v>10211</v>
      </c>
      <c r="Q4635" t="s">
        <v>10212</v>
      </c>
      <c r="R4635">
        <v>582</v>
      </c>
      <c r="S4635">
        <v>193</v>
      </c>
    </row>
    <row r="4636" spans="1:20" x14ac:dyDescent="0.25">
      <c r="A4636" t="s">
        <v>20</v>
      </c>
      <c r="B4636" t="s">
        <v>21</v>
      </c>
      <c r="C4636" t="s">
        <v>22</v>
      </c>
      <c r="D4636" t="s">
        <v>23</v>
      </c>
      <c r="E4636" t="s">
        <v>5</v>
      </c>
      <c r="G4636" t="s">
        <v>24</v>
      </c>
      <c r="H4636">
        <v>2807814</v>
      </c>
      <c r="I4636">
        <v>2808821</v>
      </c>
      <c r="J4636" t="s">
        <v>71</v>
      </c>
      <c r="O4636" t="s">
        <v>10215</v>
      </c>
      <c r="P4636" s="1" t="s">
        <v>10216</v>
      </c>
      <c r="Q4636" t="s">
        <v>10217</v>
      </c>
      <c r="R4636">
        <v>1008</v>
      </c>
      <c r="T4636" t="s">
        <v>10218</v>
      </c>
    </row>
    <row r="4637" spans="1:20" x14ac:dyDescent="0.25">
      <c r="A4637" t="s">
        <v>29</v>
      </c>
      <c r="B4637" t="s">
        <v>30</v>
      </c>
      <c r="C4637" t="s">
        <v>22</v>
      </c>
      <c r="D4637" t="s">
        <v>23</v>
      </c>
      <c r="E4637" t="s">
        <v>5</v>
      </c>
      <c r="G4637" t="s">
        <v>24</v>
      </c>
      <c r="H4637">
        <v>2807814</v>
      </c>
      <c r="I4637">
        <v>2808821</v>
      </c>
      <c r="J4637" t="s">
        <v>71</v>
      </c>
      <c r="K4637" t="s">
        <v>10219</v>
      </c>
      <c r="L4637" t="s">
        <v>10219</v>
      </c>
      <c r="N4637" t="s">
        <v>10220</v>
      </c>
      <c r="O4637" t="s">
        <v>10215</v>
      </c>
      <c r="P4637" s="1" t="s">
        <v>10216</v>
      </c>
      <c r="Q4637" t="s">
        <v>10217</v>
      </c>
      <c r="R4637">
        <v>1008</v>
      </c>
      <c r="S4637">
        <v>335</v>
      </c>
    </row>
    <row r="4638" spans="1:20" x14ac:dyDescent="0.25">
      <c r="A4638" t="s">
        <v>20</v>
      </c>
      <c r="B4638" t="s">
        <v>21</v>
      </c>
      <c r="C4638" t="s">
        <v>22</v>
      </c>
      <c r="D4638" t="s">
        <v>23</v>
      </c>
      <c r="E4638" t="s">
        <v>5</v>
      </c>
      <c r="G4638" t="s">
        <v>24</v>
      </c>
      <c r="H4638">
        <v>2808818</v>
      </c>
      <c r="I4638">
        <v>2809798</v>
      </c>
      <c r="J4638" t="s">
        <v>71</v>
      </c>
      <c r="P4638" s="1" t="s">
        <v>10221</v>
      </c>
      <c r="Q4638" t="s">
        <v>10222</v>
      </c>
      <c r="R4638">
        <v>981</v>
      </c>
      <c r="T4638" t="s">
        <v>10223</v>
      </c>
    </row>
    <row r="4639" spans="1:20" x14ac:dyDescent="0.25">
      <c r="A4639" t="s">
        <v>29</v>
      </c>
      <c r="B4639" t="s">
        <v>30</v>
      </c>
      <c r="C4639" t="s">
        <v>22</v>
      </c>
      <c r="D4639" t="s">
        <v>23</v>
      </c>
      <c r="E4639" t="s">
        <v>5</v>
      </c>
      <c r="G4639" t="s">
        <v>24</v>
      </c>
      <c r="H4639">
        <v>2808818</v>
      </c>
      <c r="I4639">
        <v>2809798</v>
      </c>
      <c r="J4639" t="s">
        <v>71</v>
      </c>
      <c r="K4639" t="s">
        <v>10224</v>
      </c>
      <c r="L4639" t="s">
        <v>10224</v>
      </c>
      <c r="N4639" t="s">
        <v>36</v>
      </c>
      <c r="P4639" s="1" t="s">
        <v>10221</v>
      </c>
      <c r="Q4639" t="s">
        <v>10222</v>
      </c>
      <c r="R4639">
        <v>981</v>
      </c>
      <c r="S4639">
        <v>326</v>
      </c>
    </row>
    <row r="4640" spans="1:20" x14ac:dyDescent="0.25">
      <c r="A4640" t="s">
        <v>20</v>
      </c>
      <c r="B4640" t="s">
        <v>21</v>
      </c>
      <c r="C4640" t="s">
        <v>22</v>
      </c>
      <c r="D4640" t="s">
        <v>23</v>
      </c>
      <c r="E4640" t="s">
        <v>5</v>
      </c>
      <c r="G4640" t="s">
        <v>24</v>
      </c>
      <c r="H4640">
        <v>2809844</v>
      </c>
      <c r="I4640">
        <v>2810731</v>
      </c>
      <c r="J4640" t="s">
        <v>25</v>
      </c>
      <c r="P4640" s="1" t="s">
        <v>10225</v>
      </c>
      <c r="Q4640" t="s">
        <v>10226</v>
      </c>
      <c r="R4640">
        <v>888</v>
      </c>
      <c r="T4640" t="s">
        <v>10227</v>
      </c>
    </row>
    <row r="4641" spans="1:20" x14ac:dyDescent="0.25">
      <c r="A4641" t="s">
        <v>29</v>
      </c>
      <c r="B4641" t="s">
        <v>30</v>
      </c>
      <c r="C4641" t="s">
        <v>22</v>
      </c>
      <c r="D4641" t="s">
        <v>23</v>
      </c>
      <c r="E4641" t="s">
        <v>5</v>
      </c>
      <c r="G4641" t="s">
        <v>24</v>
      </c>
      <c r="H4641">
        <v>2809844</v>
      </c>
      <c r="I4641">
        <v>2810731</v>
      </c>
      <c r="J4641" t="s">
        <v>25</v>
      </c>
      <c r="K4641" t="s">
        <v>10228</v>
      </c>
      <c r="L4641" t="s">
        <v>10228</v>
      </c>
      <c r="N4641" t="s">
        <v>10229</v>
      </c>
      <c r="P4641" s="1" t="s">
        <v>10225</v>
      </c>
      <c r="Q4641" t="s">
        <v>10226</v>
      </c>
      <c r="R4641">
        <v>888</v>
      </c>
      <c r="S4641">
        <v>295</v>
      </c>
    </row>
    <row r="4642" spans="1:20" x14ac:dyDescent="0.25">
      <c r="A4642" t="s">
        <v>20</v>
      </c>
      <c r="B4642" t="s">
        <v>21</v>
      </c>
      <c r="C4642" t="s">
        <v>22</v>
      </c>
      <c r="D4642" t="s">
        <v>23</v>
      </c>
      <c r="E4642" t="s">
        <v>5</v>
      </c>
      <c r="G4642" t="s">
        <v>24</v>
      </c>
      <c r="H4642">
        <v>2810731</v>
      </c>
      <c r="I4642">
        <v>2812044</v>
      </c>
      <c r="J4642" t="s">
        <v>25</v>
      </c>
      <c r="P4642" s="1" t="s">
        <v>10230</v>
      </c>
      <c r="Q4642" t="s">
        <v>10231</v>
      </c>
      <c r="R4642">
        <v>1314</v>
      </c>
      <c r="T4642" t="s">
        <v>10232</v>
      </c>
    </row>
    <row r="4643" spans="1:20" x14ac:dyDescent="0.25">
      <c r="A4643" t="s">
        <v>29</v>
      </c>
      <c r="B4643" t="s">
        <v>30</v>
      </c>
      <c r="C4643" t="s">
        <v>22</v>
      </c>
      <c r="D4643" t="s">
        <v>23</v>
      </c>
      <c r="E4643" t="s">
        <v>5</v>
      </c>
      <c r="G4643" t="s">
        <v>24</v>
      </c>
      <c r="H4643">
        <v>2810731</v>
      </c>
      <c r="I4643">
        <v>2812044</v>
      </c>
      <c r="J4643" t="s">
        <v>25</v>
      </c>
      <c r="K4643" t="s">
        <v>10233</v>
      </c>
      <c r="L4643" t="s">
        <v>10233</v>
      </c>
      <c r="N4643" t="s">
        <v>2059</v>
      </c>
      <c r="P4643" s="1" t="s">
        <v>10230</v>
      </c>
      <c r="Q4643" t="s">
        <v>10231</v>
      </c>
      <c r="R4643">
        <v>1314</v>
      </c>
      <c r="S4643">
        <v>437</v>
      </c>
    </row>
    <row r="4644" spans="1:20" x14ac:dyDescent="0.25">
      <c r="A4644" t="s">
        <v>20</v>
      </c>
      <c r="B4644" t="s">
        <v>21</v>
      </c>
      <c r="C4644" t="s">
        <v>22</v>
      </c>
      <c r="D4644" t="s">
        <v>23</v>
      </c>
      <c r="E4644" t="s">
        <v>5</v>
      </c>
      <c r="G4644" t="s">
        <v>24</v>
      </c>
      <c r="H4644">
        <v>2812041</v>
      </c>
      <c r="I4644">
        <v>2813165</v>
      </c>
      <c r="J4644" t="s">
        <v>25</v>
      </c>
      <c r="P4644" s="1" t="s">
        <v>10234</v>
      </c>
      <c r="Q4644" t="s">
        <v>10235</v>
      </c>
      <c r="R4644">
        <v>1125</v>
      </c>
      <c r="T4644" t="s">
        <v>10236</v>
      </c>
    </row>
    <row r="4645" spans="1:20" x14ac:dyDescent="0.25">
      <c r="A4645" t="s">
        <v>29</v>
      </c>
      <c r="B4645" t="s">
        <v>30</v>
      </c>
      <c r="C4645" t="s">
        <v>22</v>
      </c>
      <c r="D4645" t="s">
        <v>23</v>
      </c>
      <c r="E4645" t="s">
        <v>5</v>
      </c>
      <c r="G4645" t="s">
        <v>24</v>
      </c>
      <c r="H4645">
        <v>2812041</v>
      </c>
      <c r="I4645">
        <v>2813165</v>
      </c>
      <c r="J4645" t="s">
        <v>25</v>
      </c>
      <c r="K4645" t="s">
        <v>10237</v>
      </c>
      <c r="L4645" t="s">
        <v>10237</v>
      </c>
      <c r="N4645" t="s">
        <v>5413</v>
      </c>
      <c r="P4645" s="1" t="s">
        <v>10234</v>
      </c>
      <c r="Q4645" t="s">
        <v>10235</v>
      </c>
      <c r="R4645">
        <v>1125</v>
      </c>
      <c r="S4645">
        <v>374</v>
      </c>
    </row>
    <row r="4646" spans="1:20" x14ac:dyDescent="0.25">
      <c r="A4646" t="s">
        <v>20</v>
      </c>
      <c r="B4646" t="s">
        <v>21</v>
      </c>
      <c r="C4646" t="s">
        <v>22</v>
      </c>
      <c r="D4646" t="s">
        <v>23</v>
      </c>
      <c r="E4646" t="s">
        <v>5</v>
      </c>
      <c r="G4646" t="s">
        <v>24</v>
      </c>
      <c r="H4646">
        <v>2813165</v>
      </c>
      <c r="I4646">
        <v>2814877</v>
      </c>
      <c r="J4646" t="s">
        <v>25</v>
      </c>
      <c r="O4646" t="s">
        <v>10238</v>
      </c>
      <c r="P4646" s="1" t="s">
        <v>10239</v>
      </c>
      <c r="Q4646" t="s">
        <v>10240</v>
      </c>
      <c r="R4646">
        <v>1713</v>
      </c>
      <c r="T4646" t="s">
        <v>10241</v>
      </c>
    </row>
    <row r="4647" spans="1:20" x14ac:dyDescent="0.25">
      <c r="A4647" t="s">
        <v>29</v>
      </c>
      <c r="B4647" t="s">
        <v>30</v>
      </c>
      <c r="C4647" t="s">
        <v>22</v>
      </c>
      <c r="D4647" t="s">
        <v>23</v>
      </c>
      <c r="E4647" t="s">
        <v>5</v>
      </c>
      <c r="G4647" t="s">
        <v>24</v>
      </c>
      <c r="H4647">
        <v>2813165</v>
      </c>
      <c r="I4647">
        <v>2814877</v>
      </c>
      <c r="J4647" t="s">
        <v>25</v>
      </c>
      <c r="K4647" t="s">
        <v>10242</v>
      </c>
      <c r="L4647" t="s">
        <v>10242</v>
      </c>
      <c r="N4647" t="s">
        <v>10243</v>
      </c>
      <c r="O4647" t="s">
        <v>10238</v>
      </c>
      <c r="P4647" s="1" t="s">
        <v>10239</v>
      </c>
      <c r="Q4647" t="s">
        <v>10240</v>
      </c>
      <c r="R4647">
        <v>1713</v>
      </c>
      <c r="S4647">
        <v>570</v>
      </c>
    </row>
    <row r="4648" spans="1:20" x14ac:dyDescent="0.25">
      <c r="A4648" t="s">
        <v>20</v>
      </c>
      <c r="B4648" t="s">
        <v>21</v>
      </c>
      <c r="C4648" t="s">
        <v>22</v>
      </c>
      <c r="D4648" t="s">
        <v>23</v>
      </c>
      <c r="E4648" t="s">
        <v>5</v>
      </c>
      <c r="G4648" t="s">
        <v>24</v>
      </c>
      <c r="H4648">
        <v>2814882</v>
      </c>
      <c r="I4648">
        <v>2815397</v>
      </c>
      <c r="J4648" t="s">
        <v>25</v>
      </c>
      <c r="P4648" s="1" t="s">
        <v>10244</v>
      </c>
      <c r="Q4648" t="s">
        <v>10245</v>
      </c>
      <c r="R4648">
        <v>516</v>
      </c>
      <c r="T4648" t="s">
        <v>10246</v>
      </c>
    </row>
    <row r="4649" spans="1:20" x14ac:dyDescent="0.25">
      <c r="A4649" t="s">
        <v>29</v>
      </c>
      <c r="B4649" t="s">
        <v>30</v>
      </c>
      <c r="C4649" t="s">
        <v>22</v>
      </c>
      <c r="D4649" t="s">
        <v>23</v>
      </c>
      <c r="E4649" t="s">
        <v>5</v>
      </c>
      <c r="G4649" t="s">
        <v>24</v>
      </c>
      <c r="H4649">
        <v>2814882</v>
      </c>
      <c r="I4649">
        <v>2815397</v>
      </c>
      <c r="J4649" t="s">
        <v>25</v>
      </c>
      <c r="K4649" t="s">
        <v>10247</v>
      </c>
      <c r="L4649" t="s">
        <v>10247</v>
      </c>
      <c r="N4649" t="s">
        <v>36</v>
      </c>
      <c r="P4649" s="1" t="s">
        <v>10244</v>
      </c>
      <c r="Q4649" t="s">
        <v>10245</v>
      </c>
      <c r="R4649">
        <v>516</v>
      </c>
      <c r="S4649">
        <v>171</v>
      </c>
    </row>
    <row r="4650" spans="1:20" x14ac:dyDescent="0.25">
      <c r="A4650" t="s">
        <v>20</v>
      </c>
      <c r="B4650" t="s">
        <v>21</v>
      </c>
      <c r="C4650" t="s">
        <v>22</v>
      </c>
      <c r="D4650" t="s">
        <v>23</v>
      </c>
      <c r="E4650" t="s">
        <v>5</v>
      </c>
      <c r="G4650" t="s">
        <v>24</v>
      </c>
      <c r="H4650">
        <v>2815494</v>
      </c>
      <c r="I4650">
        <v>2815919</v>
      </c>
      <c r="J4650" t="s">
        <v>71</v>
      </c>
      <c r="P4650" s="1" t="s">
        <v>10248</v>
      </c>
      <c r="Q4650" t="s">
        <v>10249</v>
      </c>
      <c r="R4650">
        <v>426</v>
      </c>
      <c r="T4650" t="s">
        <v>10250</v>
      </c>
    </row>
    <row r="4651" spans="1:20" x14ac:dyDescent="0.25">
      <c r="A4651" t="s">
        <v>29</v>
      </c>
      <c r="B4651" t="s">
        <v>30</v>
      </c>
      <c r="C4651" t="s">
        <v>22</v>
      </c>
      <c r="D4651" t="s">
        <v>23</v>
      </c>
      <c r="E4651" t="s">
        <v>5</v>
      </c>
      <c r="G4651" t="s">
        <v>24</v>
      </c>
      <c r="H4651">
        <v>2815494</v>
      </c>
      <c r="I4651">
        <v>2815919</v>
      </c>
      <c r="J4651" t="s">
        <v>71</v>
      </c>
      <c r="K4651" t="s">
        <v>10251</v>
      </c>
      <c r="L4651" t="s">
        <v>10251</v>
      </c>
      <c r="N4651" t="s">
        <v>36</v>
      </c>
      <c r="P4651" s="1" t="s">
        <v>10248</v>
      </c>
      <c r="Q4651" t="s">
        <v>10249</v>
      </c>
      <c r="R4651">
        <v>426</v>
      </c>
      <c r="S4651">
        <v>141</v>
      </c>
    </row>
    <row r="4652" spans="1:20" x14ac:dyDescent="0.25">
      <c r="A4652" t="s">
        <v>20</v>
      </c>
      <c r="B4652" t="s">
        <v>93</v>
      </c>
      <c r="C4652" t="s">
        <v>22</v>
      </c>
      <c r="D4652" t="s">
        <v>23</v>
      </c>
      <c r="E4652" t="s">
        <v>5</v>
      </c>
      <c r="G4652" t="s">
        <v>24</v>
      </c>
      <c r="H4652">
        <v>2815958</v>
      </c>
      <c r="I4652">
        <v>2816040</v>
      </c>
      <c r="J4652" t="s">
        <v>71</v>
      </c>
      <c r="P4652" s="1" t="s">
        <v>10252</v>
      </c>
      <c r="Q4652" t="s">
        <v>10253</v>
      </c>
      <c r="R4652">
        <v>83</v>
      </c>
      <c r="T4652" t="s">
        <v>10254</v>
      </c>
    </row>
    <row r="4653" spans="1:20" x14ac:dyDescent="0.25">
      <c r="A4653" t="s">
        <v>93</v>
      </c>
      <c r="C4653" t="s">
        <v>22</v>
      </c>
      <c r="D4653" t="s">
        <v>23</v>
      </c>
      <c r="E4653" t="s">
        <v>5</v>
      </c>
      <c r="G4653" t="s">
        <v>24</v>
      </c>
      <c r="H4653">
        <v>2815958</v>
      </c>
      <c r="I4653">
        <v>2816040</v>
      </c>
      <c r="J4653" t="s">
        <v>71</v>
      </c>
      <c r="N4653" t="s">
        <v>3817</v>
      </c>
      <c r="P4653" s="1" t="s">
        <v>10252</v>
      </c>
      <c r="Q4653" t="s">
        <v>10253</v>
      </c>
      <c r="R4653">
        <v>83</v>
      </c>
      <c r="T4653" t="s">
        <v>10255</v>
      </c>
    </row>
    <row r="4654" spans="1:20" x14ac:dyDescent="0.25">
      <c r="A4654" t="s">
        <v>20</v>
      </c>
      <c r="B4654" t="s">
        <v>21</v>
      </c>
      <c r="C4654" t="s">
        <v>22</v>
      </c>
      <c r="D4654" t="s">
        <v>23</v>
      </c>
      <c r="E4654" t="s">
        <v>5</v>
      </c>
      <c r="G4654" t="s">
        <v>24</v>
      </c>
      <c r="H4654">
        <v>2816259</v>
      </c>
      <c r="I4654">
        <v>2816801</v>
      </c>
      <c r="J4654" t="s">
        <v>25</v>
      </c>
      <c r="P4654" s="1" t="s">
        <v>10256</v>
      </c>
      <c r="Q4654" t="s">
        <v>10257</v>
      </c>
      <c r="R4654">
        <v>543</v>
      </c>
      <c r="T4654" t="s">
        <v>10258</v>
      </c>
    </row>
    <row r="4655" spans="1:20" x14ac:dyDescent="0.25">
      <c r="A4655" t="s">
        <v>29</v>
      </c>
      <c r="B4655" t="s">
        <v>30</v>
      </c>
      <c r="C4655" t="s">
        <v>22</v>
      </c>
      <c r="D4655" t="s">
        <v>23</v>
      </c>
      <c r="E4655" t="s">
        <v>5</v>
      </c>
      <c r="G4655" t="s">
        <v>24</v>
      </c>
      <c r="H4655">
        <v>2816259</v>
      </c>
      <c r="I4655">
        <v>2816801</v>
      </c>
      <c r="J4655" t="s">
        <v>25</v>
      </c>
      <c r="K4655" t="s">
        <v>10259</v>
      </c>
      <c r="L4655" t="s">
        <v>10259</v>
      </c>
      <c r="N4655" t="s">
        <v>4181</v>
      </c>
      <c r="P4655" s="1" t="s">
        <v>10256</v>
      </c>
      <c r="Q4655" t="s">
        <v>10257</v>
      </c>
      <c r="R4655">
        <v>543</v>
      </c>
      <c r="S4655">
        <v>180</v>
      </c>
    </row>
    <row r="4656" spans="1:20" x14ac:dyDescent="0.25">
      <c r="A4656" t="s">
        <v>20</v>
      </c>
      <c r="B4656" t="s">
        <v>21</v>
      </c>
      <c r="C4656" t="s">
        <v>22</v>
      </c>
      <c r="D4656" t="s">
        <v>23</v>
      </c>
      <c r="E4656" t="s">
        <v>5</v>
      </c>
      <c r="G4656" t="s">
        <v>24</v>
      </c>
      <c r="H4656">
        <v>2816809</v>
      </c>
      <c r="I4656">
        <v>2817270</v>
      </c>
      <c r="J4656" t="s">
        <v>25</v>
      </c>
      <c r="P4656" s="1" t="s">
        <v>10260</v>
      </c>
      <c r="Q4656" t="s">
        <v>10261</v>
      </c>
      <c r="R4656">
        <v>462</v>
      </c>
      <c r="T4656" t="s">
        <v>10262</v>
      </c>
    </row>
    <row r="4657" spans="1:20" x14ac:dyDescent="0.25">
      <c r="A4657" t="s">
        <v>29</v>
      </c>
      <c r="B4657" t="s">
        <v>30</v>
      </c>
      <c r="C4657" t="s">
        <v>22</v>
      </c>
      <c r="D4657" t="s">
        <v>23</v>
      </c>
      <c r="E4657" t="s">
        <v>5</v>
      </c>
      <c r="G4657" t="s">
        <v>24</v>
      </c>
      <c r="H4657">
        <v>2816809</v>
      </c>
      <c r="I4657">
        <v>2817270</v>
      </c>
      <c r="J4657" t="s">
        <v>25</v>
      </c>
      <c r="K4657" t="s">
        <v>10263</v>
      </c>
      <c r="L4657" t="s">
        <v>10263</v>
      </c>
      <c r="N4657" t="s">
        <v>791</v>
      </c>
      <c r="P4657" s="1" t="s">
        <v>10260</v>
      </c>
      <c r="Q4657" t="s">
        <v>10261</v>
      </c>
      <c r="R4657">
        <v>462</v>
      </c>
      <c r="S4657">
        <v>153</v>
      </c>
    </row>
    <row r="4658" spans="1:20" x14ac:dyDescent="0.25">
      <c r="A4658" t="s">
        <v>20</v>
      </c>
      <c r="B4658" t="s">
        <v>21</v>
      </c>
      <c r="C4658" t="s">
        <v>22</v>
      </c>
      <c r="D4658" t="s">
        <v>23</v>
      </c>
      <c r="E4658" t="s">
        <v>5</v>
      </c>
      <c r="G4658" t="s">
        <v>24</v>
      </c>
      <c r="H4658">
        <v>2817371</v>
      </c>
      <c r="I4658">
        <v>2818816</v>
      </c>
      <c r="J4658" t="s">
        <v>71</v>
      </c>
      <c r="P4658" s="1" t="s">
        <v>10264</v>
      </c>
      <c r="Q4658" t="s">
        <v>10265</v>
      </c>
      <c r="R4658">
        <v>1446</v>
      </c>
      <c r="T4658" t="s">
        <v>10266</v>
      </c>
    </row>
    <row r="4659" spans="1:20" x14ac:dyDescent="0.25">
      <c r="A4659" t="s">
        <v>29</v>
      </c>
      <c r="B4659" t="s">
        <v>30</v>
      </c>
      <c r="C4659" t="s">
        <v>22</v>
      </c>
      <c r="D4659" t="s">
        <v>23</v>
      </c>
      <c r="E4659" t="s">
        <v>5</v>
      </c>
      <c r="G4659" t="s">
        <v>24</v>
      </c>
      <c r="H4659">
        <v>2817371</v>
      </c>
      <c r="I4659">
        <v>2818816</v>
      </c>
      <c r="J4659" t="s">
        <v>71</v>
      </c>
      <c r="K4659" t="s">
        <v>10267</v>
      </c>
      <c r="L4659" t="s">
        <v>10267</v>
      </c>
      <c r="N4659" t="s">
        <v>36</v>
      </c>
      <c r="P4659" s="1" t="s">
        <v>10264</v>
      </c>
      <c r="Q4659" t="s">
        <v>10265</v>
      </c>
      <c r="R4659">
        <v>1446</v>
      </c>
      <c r="S4659">
        <v>481</v>
      </c>
    </row>
    <row r="4660" spans="1:20" x14ac:dyDescent="0.25">
      <c r="A4660" t="s">
        <v>20</v>
      </c>
      <c r="B4660" t="s">
        <v>21</v>
      </c>
      <c r="C4660" t="s">
        <v>22</v>
      </c>
      <c r="D4660" t="s">
        <v>23</v>
      </c>
      <c r="E4660" t="s">
        <v>5</v>
      </c>
      <c r="G4660" t="s">
        <v>24</v>
      </c>
      <c r="H4660">
        <v>2818815</v>
      </c>
      <c r="I4660">
        <v>2819558</v>
      </c>
      <c r="J4660" t="s">
        <v>25</v>
      </c>
      <c r="P4660" s="1" t="s">
        <v>10268</v>
      </c>
      <c r="Q4660" t="s">
        <v>10269</v>
      </c>
      <c r="R4660">
        <v>744</v>
      </c>
      <c r="T4660" t="s">
        <v>10270</v>
      </c>
    </row>
    <row r="4661" spans="1:20" x14ac:dyDescent="0.25">
      <c r="A4661" t="s">
        <v>29</v>
      </c>
      <c r="B4661" t="s">
        <v>30</v>
      </c>
      <c r="C4661" t="s">
        <v>22</v>
      </c>
      <c r="D4661" t="s">
        <v>23</v>
      </c>
      <c r="E4661" t="s">
        <v>5</v>
      </c>
      <c r="G4661" t="s">
        <v>24</v>
      </c>
      <c r="H4661">
        <v>2818815</v>
      </c>
      <c r="I4661">
        <v>2819558</v>
      </c>
      <c r="J4661" t="s">
        <v>25</v>
      </c>
      <c r="K4661" t="s">
        <v>10271</v>
      </c>
      <c r="L4661" t="s">
        <v>10271</v>
      </c>
      <c r="N4661" t="s">
        <v>36</v>
      </c>
      <c r="P4661" s="1" t="s">
        <v>10268</v>
      </c>
      <c r="Q4661" t="s">
        <v>10269</v>
      </c>
      <c r="R4661">
        <v>744</v>
      </c>
      <c r="S4661">
        <v>247</v>
      </c>
    </row>
    <row r="4662" spans="1:20" x14ac:dyDescent="0.25">
      <c r="A4662" t="s">
        <v>20</v>
      </c>
      <c r="B4662" t="s">
        <v>21</v>
      </c>
      <c r="C4662" t="s">
        <v>22</v>
      </c>
      <c r="D4662" t="s">
        <v>23</v>
      </c>
      <c r="E4662" t="s">
        <v>5</v>
      </c>
      <c r="G4662" t="s">
        <v>24</v>
      </c>
      <c r="H4662">
        <v>2819568</v>
      </c>
      <c r="I4662">
        <v>2820188</v>
      </c>
      <c r="J4662" t="s">
        <v>25</v>
      </c>
      <c r="P4662" s="1" t="s">
        <v>10272</v>
      </c>
      <c r="Q4662" t="s">
        <v>10273</v>
      </c>
      <c r="R4662">
        <v>621</v>
      </c>
    </row>
    <row r="4663" spans="1:20" x14ac:dyDescent="0.25">
      <c r="A4663" t="s">
        <v>29</v>
      </c>
      <c r="B4663" t="s">
        <v>30</v>
      </c>
      <c r="C4663" t="s">
        <v>22</v>
      </c>
      <c r="D4663" t="s">
        <v>23</v>
      </c>
      <c r="E4663" t="s">
        <v>5</v>
      </c>
      <c r="G4663" t="s">
        <v>24</v>
      </c>
      <c r="H4663">
        <v>2819568</v>
      </c>
      <c r="I4663">
        <v>2820188</v>
      </c>
      <c r="J4663" t="s">
        <v>25</v>
      </c>
      <c r="K4663" t="s">
        <v>10274</v>
      </c>
      <c r="L4663" t="s">
        <v>10274</v>
      </c>
      <c r="N4663" t="s">
        <v>36</v>
      </c>
      <c r="P4663" s="1" t="s">
        <v>10272</v>
      </c>
      <c r="Q4663" t="s">
        <v>10273</v>
      </c>
      <c r="R4663">
        <v>621</v>
      </c>
      <c r="S4663">
        <v>206</v>
      </c>
    </row>
    <row r="4664" spans="1:20" x14ac:dyDescent="0.25">
      <c r="A4664" t="s">
        <v>20</v>
      </c>
      <c r="B4664" t="s">
        <v>21</v>
      </c>
      <c r="C4664" t="s">
        <v>22</v>
      </c>
      <c r="D4664" t="s">
        <v>23</v>
      </c>
      <c r="E4664" t="s">
        <v>5</v>
      </c>
      <c r="G4664" t="s">
        <v>24</v>
      </c>
      <c r="H4664">
        <v>2820188</v>
      </c>
      <c r="I4664">
        <v>2820922</v>
      </c>
      <c r="J4664" t="s">
        <v>25</v>
      </c>
      <c r="P4664" s="1" t="s">
        <v>10275</v>
      </c>
      <c r="Q4664" t="s">
        <v>10276</v>
      </c>
      <c r="R4664">
        <v>735</v>
      </c>
      <c r="T4664" t="s">
        <v>10277</v>
      </c>
    </row>
    <row r="4665" spans="1:20" x14ac:dyDescent="0.25">
      <c r="A4665" t="s">
        <v>29</v>
      </c>
      <c r="B4665" t="s">
        <v>30</v>
      </c>
      <c r="C4665" t="s">
        <v>22</v>
      </c>
      <c r="D4665" t="s">
        <v>23</v>
      </c>
      <c r="E4665" t="s">
        <v>5</v>
      </c>
      <c r="G4665" t="s">
        <v>24</v>
      </c>
      <c r="H4665">
        <v>2820188</v>
      </c>
      <c r="I4665">
        <v>2820922</v>
      </c>
      <c r="J4665" t="s">
        <v>25</v>
      </c>
      <c r="K4665" t="s">
        <v>10278</v>
      </c>
      <c r="L4665" t="s">
        <v>10278</v>
      </c>
      <c r="N4665" t="s">
        <v>36</v>
      </c>
      <c r="P4665" s="1" t="s">
        <v>10275</v>
      </c>
      <c r="Q4665" t="s">
        <v>10276</v>
      </c>
      <c r="R4665">
        <v>735</v>
      </c>
      <c r="S4665">
        <v>244</v>
      </c>
    </row>
    <row r="4666" spans="1:20" x14ac:dyDescent="0.25">
      <c r="A4666" t="s">
        <v>20</v>
      </c>
      <c r="B4666" t="s">
        <v>93</v>
      </c>
      <c r="C4666" t="s">
        <v>22</v>
      </c>
      <c r="D4666" t="s">
        <v>23</v>
      </c>
      <c r="E4666" t="s">
        <v>5</v>
      </c>
      <c r="G4666" t="s">
        <v>24</v>
      </c>
      <c r="H4666">
        <v>2820984</v>
      </c>
      <c r="I4666">
        <v>2821067</v>
      </c>
      <c r="J4666" t="s">
        <v>25</v>
      </c>
      <c r="P4666" s="1" t="s">
        <v>10279</v>
      </c>
      <c r="Q4666" t="s">
        <v>10280</v>
      </c>
      <c r="R4666">
        <v>84</v>
      </c>
      <c r="T4666" t="s">
        <v>10281</v>
      </c>
    </row>
    <row r="4667" spans="1:20" x14ac:dyDescent="0.25">
      <c r="A4667" t="s">
        <v>93</v>
      </c>
      <c r="C4667" t="s">
        <v>22</v>
      </c>
      <c r="D4667" t="s">
        <v>23</v>
      </c>
      <c r="E4667" t="s">
        <v>5</v>
      </c>
      <c r="G4667" t="s">
        <v>24</v>
      </c>
      <c r="H4667">
        <v>2820984</v>
      </c>
      <c r="I4667">
        <v>2821067</v>
      </c>
      <c r="J4667" t="s">
        <v>25</v>
      </c>
      <c r="N4667" t="s">
        <v>3817</v>
      </c>
      <c r="P4667" s="1" t="s">
        <v>10279</v>
      </c>
      <c r="Q4667" t="s">
        <v>10280</v>
      </c>
      <c r="R4667">
        <v>84</v>
      </c>
      <c r="T4667" t="s">
        <v>10282</v>
      </c>
    </row>
    <row r="4668" spans="1:20" x14ac:dyDescent="0.25">
      <c r="A4668" t="s">
        <v>20</v>
      </c>
      <c r="B4668" t="s">
        <v>21</v>
      </c>
      <c r="C4668" t="s">
        <v>22</v>
      </c>
      <c r="D4668" t="s">
        <v>23</v>
      </c>
      <c r="E4668" t="s">
        <v>5</v>
      </c>
      <c r="G4668" t="s">
        <v>24</v>
      </c>
      <c r="H4668">
        <v>2821125</v>
      </c>
      <c r="I4668">
        <v>2821715</v>
      </c>
      <c r="J4668" t="s">
        <v>25</v>
      </c>
      <c r="P4668" s="1" t="s">
        <v>10283</v>
      </c>
      <c r="Q4668" t="s">
        <v>10284</v>
      </c>
      <c r="R4668">
        <v>591</v>
      </c>
      <c r="T4668" t="s">
        <v>10285</v>
      </c>
    </row>
    <row r="4669" spans="1:20" x14ac:dyDescent="0.25">
      <c r="A4669" t="s">
        <v>29</v>
      </c>
      <c r="B4669" t="s">
        <v>30</v>
      </c>
      <c r="C4669" t="s">
        <v>22</v>
      </c>
      <c r="D4669" t="s">
        <v>23</v>
      </c>
      <c r="E4669" t="s">
        <v>5</v>
      </c>
      <c r="G4669" t="s">
        <v>24</v>
      </c>
      <c r="H4669">
        <v>2821125</v>
      </c>
      <c r="I4669">
        <v>2821715</v>
      </c>
      <c r="J4669" t="s">
        <v>25</v>
      </c>
      <c r="K4669" t="s">
        <v>10286</v>
      </c>
      <c r="L4669" t="s">
        <v>10286</v>
      </c>
      <c r="N4669" t="s">
        <v>2104</v>
      </c>
      <c r="P4669" s="1" t="s">
        <v>10283</v>
      </c>
      <c r="Q4669" t="s">
        <v>10284</v>
      </c>
      <c r="R4669">
        <v>591</v>
      </c>
      <c r="S4669">
        <v>196</v>
      </c>
    </row>
    <row r="4670" spans="1:20" x14ac:dyDescent="0.25">
      <c r="A4670" t="s">
        <v>20</v>
      </c>
      <c r="B4670" t="s">
        <v>21</v>
      </c>
      <c r="C4670" t="s">
        <v>22</v>
      </c>
      <c r="D4670" t="s">
        <v>23</v>
      </c>
      <c r="E4670" t="s">
        <v>5</v>
      </c>
      <c r="G4670" t="s">
        <v>24</v>
      </c>
      <c r="H4670">
        <v>2821953</v>
      </c>
      <c r="I4670">
        <v>2822798</v>
      </c>
      <c r="J4670" t="s">
        <v>25</v>
      </c>
      <c r="P4670" s="1" t="s">
        <v>10287</v>
      </c>
      <c r="Q4670" t="s">
        <v>10288</v>
      </c>
      <c r="R4670">
        <v>846</v>
      </c>
      <c r="T4670" t="s">
        <v>10289</v>
      </c>
    </row>
    <row r="4671" spans="1:20" x14ac:dyDescent="0.25">
      <c r="A4671" t="s">
        <v>29</v>
      </c>
      <c r="B4671" t="s">
        <v>30</v>
      </c>
      <c r="C4671" t="s">
        <v>22</v>
      </c>
      <c r="D4671" t="s">
        <v>23</v>
      </c>
      <c r="E4671" t="s">
        <v>5</v>
      </c>
      <c r="G4671" t="s">
        <v>24</v>
      </c>
      <c r="H4671">
        <v>2821953</v>
      </c>
      <c r="I4671">
        <v>2822798</v>
      </c>
      <c r="J4671" t="s">
        <v>25</v>
      </c>
      <c r="K4671" t="s">
        <v>10290</v>
      </c>
      <c r="L4671" t="s">
        <v>10290</v>
      </c>
      <c r="N4671" t="s">
        <v>3174</v>
      </c>
      <c r="P4671" s="1" t="s">
        <v>10287</v>
      </c>
      <c r="Q4671" t="s">
        <v>10288</v>
      </c>
      <c r="R4671">
        <v>846</v>
      </c>
      <c r="S4671">
        <v>281</v>
      </c>
    </row>
    <row r="4672" spans="1:20" x14ac:dyDescent="0.25">
      <c r="A4672" t="s">
        <v>20</v>
      </c>
      <c r="B4672" t="s">
        <v>21</v>
      </c>
      <c r="C4672" t="s">
        <v>22</v>
      </c>
      <c r="D4672" t="s">
        <v>23</v>
      </c>
      <c r="E4672" t="s">
        <v>5</v>
      </c>
      <c r="G4672" t="s">
        <v>24</v>
      </c>
      <c r="H4672">
        <v>2822798</v>
      </c>
      <c r="I4672">
        <v>2824066</v>
      </c>
      <c r="J4672" t="s">
        <v>25</v>
      </c>
      <c r="P4672" s="1" t="s">
        <v>10291</v>
      </c>
      <c r="Q4672" t="s">
        <v>10292</v>
      </c>
      <c r="R4672">
        <v>1269</v>
      </c>
      <c r="T4672" t="s">
        <v>10293</v>
      </c>
    </row>
    <row r="4673" spans="1:20" x14ac:dyDescent="0.25">
      <c r="A4673" t="s">
        <v>29</v>
      </c>
      <c r="B4673" t="s">
        <v>30</v>
      </c>
      <c r="C4673" t="s">
        <v>22</v>
      </c>
      <c r="D4673" t="s">
        <v>23</v>
      </c>
      <c r="E4673" t="s">
        <v>5</v>
      </c>
      <c r="G4673" t="s">
        <v>24</v>
      </c>
      <c r="H4673">
        <v>2822798</v>
      </c>
      <c r="I4673">
        <v>2824066</v>
      </c>
      <c r="J4673" t="s">
        <v>25</v>
      </c>
      <c r="K4673" t="s">
        <v>10294</v>
      </c>
      <c r="L4673" t="s">
        <v>10294</v>
      </c>
      <c r="N4673" t="s">
        <v>895</v>
      </c>
      <c r="P4673" s="1" t="s">
        <v>10291</v>
      </c>
      <c r="Q4673" t="s">
        <v>10292</v>
      </c>
      <c r="R4673">
        <v>1269</v>
      </c>
      <c r="S4673">
        <v>422</v>
      </c>
    </row>
    <row r="4674" spans="1:20" x14ac:dyDescent="0.25">
      <c r="A4674" t="s">
        <v>20</v>
      </c>
      <c r="B4674" t="s">
        <v>21</v>
      </c>
      <c r="C4674" t="s">
        <v>22</v>
      </c>
      <c r="D4674" t="s">
        <v>23</v>
      </c>
      <c r="E4674" t="s">
        <v>5</v>
      </c>
      <c r="G4674" t="s">
        <v>24</v>
      </c>
      <c r="H4674">
        <v>2824087</v>
      </c>
      <c r="I4674">
        <v>2825817</v>
      </c>
      <c r="J4674" t="s">
        <v>25</v>
      </c>
      <c r="P4674" s="1" t="s">
        <v>10295</v>
      </c>
      <c r="Q4674" t="s">
        <v>10296</v>
      </c>
      <c r="R4674">
        <v>1731</v>
      </c>
      <c r="T4674" t="s">
        <v>10297</v>
      </c>
    </row>
    <row r="4675" spans="1:20" x14ac:dyDescent="0.25">
      <c r="A4675" t="s">
        <v>29</v>
      </c>
      <c r="B4675" t="s">
        <v>30</v>
      </c>
      <c r="C4675" t="s">
        <v>22</v>
      </c>
      <c r="D4675" t="s">
        <v>23</v>
      </c>
      <c r="E4675" t="s">
        <v>5</v>
      </c>
      <c r="G4675" t="s">
        <v>24</v>
      </c>
      <c r="H4675">
        <v>2824087</v>
      </c>
      <c r="I4675">
        <v>2825817</v>
      </c>
      <c r="J4675" t="s">
        <v>25</v>
      </c>
      <c r="K4675" t="s">
        <v>10298</v>
      </c>
      <c r="L4675" t="s">
        <v>10298</v>
      </c>
      <c r="N4675" t="s">
        <v>10299</v>
      </c>
      <c r="P4675" s="1" t="s">
        <v>10295</v>
      </c>
      <c r="Q4675" t="s">
        <v>10296</v>
      </c>
      <c r="R4675">
        <v>1731</v>
      </c>
      <c r="S4675">
        <v>576</v>
      </c>
    </row>
    <row r="4676" spans="1:20" x14ac:dyDescent="0.25">
      <c r="A4676" t="s">
        <v>20</v>
      </c>
      <c r="B4676" t="s">
        <v>21</v>
      </c>
      <c r="C4676" t="s">
        <v>22</v>
      </c>
      <c r="D4676" t="s">
        <v>23</v>
      </c>
      <c r="E4676" t="s">
        <v>5</v>
      </c>
      <c r="G4676" t="s">
        <v>24</v>
      </c>
      <c r="H4676">
        <v>2825982</v>
      </c>
      <c r="I4676">
        <v>2827409</v>
      </c>
      <c r="J4676" t="s">
        <v>25</v>
      </c>
      <c r="P4676" s="1" t="s">
        <v>10300</v>
      </c>
      <c r="Q4676" t="s">
        <v>10301</v>
      </c>
      <c r="R4676">
        <v>1428</v>
      </c>
      <c r="T4676" t="s">
        <v>10302</v>
      </c>
    </row>
    <row r="4677" spans="1:20" x14ac:dyDescent="0.25">
      <c r="A4677" t="s">
        <v>29</v>
      </c>
      <c r="B4677" t="s">
        <v>30</v>
      </c>
      <c r="C4677" t="s">
        <v>22</v>
      </c>
      <c r="D4677" t="s">
        <v>23</v>
      </c>
      <c r="E4677" t="s">
        <v>5</v>
      </c>
      <c r="G4677" t="s">
        <v>24</v>
      </c>
      <c r="H4677">
        <v>2825982</v>
      </c>
      <c r="I4677">
        <v>2827409</v>
      </c>
      <c r="J4677" t="s">
        <v>25</v>
      </c>
      <c r="K4677" t="s">
        <v>10303</v>
      </c>
      <c r="L4677" t="s">
        <v>10303</v>
      </c>
      <c r="N4677" t="s">
        <v>1572</v>
      </c>
      <c r="P4677" s="1" t="s">
        <v>10300</v>
      </c>
      <c r="Q4677" t="s">
        <v>10301</v>
      </c>
      <c r="R4677">
        <v>1428</v>
      </c>
      <c r="S4677">
        <v>475</v>
      </c>
    </row>
    <row r="4678" spans="1:20" x14ac:dyDescent="0.25">
      <c r="A4678" t="s">
        <v>20</v>
      </c>
      <c r="B4678" t="s">
        <v>21</v>
      </c>
      <c r="C4678" t="s">
        <v>22</v>
      </c>
      <c r="D4678" t="s">
        <v>23</v>
      </c>
      <c r="E4678" t="s">
        <v>5</v>
      </c>
      <c r="G4678" t="s">
        <v>24</v>
      </c>
      <c r="H4678">
        <v>2827683</v>
      </c>
      <c r="I4678">
        <v>2827874</v>
      </c>
      <c r="J4678" t="s">
        <v>25</v>
      </c>
      <c r="P4678" s="1" t="s">
        <v>10304</v>
      </c>
      <c r="Q4678" t="s">
        <v>10305</v>
      </c>
      <c r="R4678">
        <v>192</v>
      </c>
    </row>
    <row r="4679" spans="1:20" x14ac:dyDescent="0.25">
      <c r="A4679" t="s">
        <v>29</v>
      </c>
      <c r="B4679" t="s">
        <v>30</v>
      </c>
      <c r="C4679" t="s">
        <v>22</v>
      </c>
      <c r="D4679" t="s">
        <v>23</v>
      </c>
      <c r="E4679" t="s">
        <v>5</v>
      </c>
      <c r="G4679" t="s">
        <v>24</v>
      </c>
      <c r="H4679">
        <v>2827683</v>
      </c>
      <c r="I4679">
        <v>2827874</v>
      </c>
      <c r="J4679" t="s">
        <v>25</v>
      </c>
      <c r="K4679" t="s">
        <v>10306</v>
      </c>
      <c r="L4679" t="s">
        <v>10306</v>
      </c>
      <c r="N4679" t="s">
        <v>36</v>
      </c>
      <c r="P4679" s="1" t="s">
        <v>10304</v>
      </c>
      <c r="Q4679" t="s">
        <v>10305</v>
      </c>
      <c r="R4679">
        <v>192</v>
      </c>
      <c r="S4679">
        <v>63</v>
      </c>
    </row>
    <row r="4680" spans="1:20" x14ac:dyDescent="0.25">
      <c r="A4680" t="s">
        <v>20</v>
      </c>
      <c r="B4680" t="s">
        <v>4779</v>
      </c>
      <c r="C4680" t="s">
        <v>22</v>
      </c>
      <c r="D4680" t="s">
        <v>23</v>
      </c>
      <c r="E4680" t="s">
        <v>5</v>
      </c>
      <c r="G4680" t="s">
        <v>24</v>
      </c>
      <c r="H4680">
        <v>2827944</v>
      </c>
      <c r="I4680">
        <v>2829442</v>
      </c>
      <c r="J4680" t="s">
        <v>25</v>
      </c>
      <c r="P4680" s="1" t="s">
        <v>10307</v>
      </c>
      <c r="Q4680" t="s">
        <v>10308</v>
      </c>
      <c r="R4680">
        <v>1499</v>
      </c>
      <c r="T4680" t="s">
        <v>10309</v>
      </c>
    </row>
    <row r="4681" spans="1:20" x14ac:dyDescent="0.25">
      <c r="A4681" t="s">
        <v>4779</v>
      </c>
      <c r="C4681" t="s">
        <v>22</v>
      </c>
      <c r="D4681" t="s">
        <v>23</v>
      </c>
      <c r="E4681" t="s">
        <v>5</v>
      </c>
      <c r="G4681" t="s">
        <v>24</v>
      </c>
      <c r="H4681">
        <v>2827944</v>
      </c>
      <c r="I4681">
        <v>2829442</v>
      </c>
      <c r="J4681" t="s">
        <v>25</v>
      </c>
      <c r="N4681" t="s">
        <v>4801</v>
      </c>
      <c r="P4681" s="1" t="s">
        <v>10307</v>
      </c>
      <c r="Q4681" t="s">
        <v>10308</v>
      </c>
      <c r="R4681">
        <v>1499</v>
      </c>
    </row>
    <row r="4682" spans="1:20" x14ac:dyDescent="0.25">
      <c r="A4682" t="s">
        <v>20</v>
      </c>
      <c r="B4682" t="s">
        <v>93</v>
      </c>
      <c r="C4682" t="s">
        <v>22</v>
      </c>
      <c r="D4682" t="s">
        <v>23</v>
      </c>
      <c r="E4682" t="s">
        <v>5</v>
      </c>
      <c r="G4682" t="s">
        <v>24</v>
      </c>
      <c r="H4682">
        <v>2829530</v>
      </c>
      <c r="I4682">
        <v>2829603</v>
      </c>
      <c r="J4682" t="s">
        <v>25</v>
      </c>
      <c r="P4682" s="1" t="s">
        <v>10310</v>
      </c>
      <c r="Q4682" t="s">
        <v>10311</v>
      </c>
      <c r="R4682">
        <v>74</v>
      </c>
      <c r="T4682" t="s">
        <v>10312</v>
      </c>
    </row>
    <row r="4683" spans="1:20" x14ac:dyDescent="0.25">
      <c r="A4683" t="s">
        <v>93</v>
      </c>
      <c r="C4683" t="s">
        <v>22</v>
      </c>
      <c r="D4683" t="s">
        <v>23</v>
      </c>
      <c r="E4683" t="s">
        <v>5</v>
      </c>
      <c r="G4683" t="s">
        <v>24</v>
      </c>
      <c r="H4683">
        <v>2829530</v>
      </c>
      <c r="I4683">
        <v>2829603</v>
      </c>
      <c r="J4683" t="s">
        <v>25</v>
      </c>
      <c r="N4683" t="s">
        <v>4796</v>
      </c>
      <c r="P4683" s="1" t="s">
        <v>10310</v>
      </c>
      <c r="Q4683" t="s">
        <v>10311</v>
      </c>
      <c r="R4683">
        <v>74</v>
      </c>
      <c r="T4683" t="s">
        <v>4797</v>
      </c>
    </row>
    <row r="4684" spans="1:20" x14ac:dyDescent="0.25">
      <c r="A4684" t="s">
        <v>20</v>
      </c>
      <c r="B4684" t="s">
        <v>93</v>
      </c>
      <c r="C4684" t="s">
        <v>22</v>
      </c>
      <c r="D4684" t="s">
        <v>23</v>
      </c>
      <c r="E4684" t="s">
        <v>5</v>
      </c>
      <c r="G4684" t="s">
        <v>24</v>
      </c>
      <c r="H4684">
        <v>2829610</v>
      </c>
      <c r="I4684">
        <v>2829682</v>
      </c>
      <c r="J4684" t="s">
        <v>25</v>
      </c>
      <c r="P4684" s="1" t="s">
        <v>10313</v>
      </c>
      <c r="Q4684" t="s">
        <v>10314</v>
      </c>
      <c r="R4684">
        <v>73</v>
      </c>
      <c r="T4684" t="s">
        <v>10315</v>
      </c>
    </row>
    <row r="4685" spans="1:20" x14ac:dyDescent="0.25">
      <c r="A4685" t="s">
        <v>93</v>
      </c>
      <c r="C4685" t="s">
        <v>22</v>
      </c>
      <c r="D4685" t="s">
        <v>23</v>
      </c>
      <c r="E4685" t="s">
        <v>5</v>
      </c>
      <c r="G4685" t="s">
        <v>24</v>
      </c>
      <c r="H4685">
        <v>2829610</v>
      </c>
      <c r="I4685">
        <v>2829682</v>
      </c>
      <c r="J4685" t="s">
        <v>25</v>
      </c>
      <c r="N4685" t="s">
        <v>2942</v>
      </c>
      <c r="P4685" s="1" t="s">
        <v>10313</v>
      </c>
      <c r="Q4685" t="s">
        <v>10314</v>
      </c>
      <c r="R4685">
        <v>73</v>
      </c>
      <c r="T4685" t="s">
        <v>4792</v>
      </c>
    </row>
    <row r="4686" spans="1:20" x14ac:dyDescent="0.25">
      <c r="A4686" t="s">
        <v>20</v>
      </c>
      <c r="B4686" t="s">
        <v>4779</v>
      </c>
      <c r="C4686" t="s">
        <v>22</v>
      </c>
      <c r="D4686" t="s">
        <v>23</v>
      </c>
      <c r="E4686" t="s">
        <v>5</v>
      </c>
      <c r="G4686" t="s">
        <v>24</v>
      </c>
      <c r="H4686">
        <v>2829857</v>
      </c>
      <c r="I4686">
        <v>2832761</v>
      </c>
      <c r="J4686" t="s">
        <v>25</v>
      </c>
      <c r="P4686" s="1" t="s">
        <v>10316</v>
      </c>
      <c r="Q4686" t="s">
        <v>10317</v>
      </c>
      <c r="R4686">
        <v>2905</v>
      </c>
      <c r="T4686" t="s">
        <v>10318</v>
      </c>
    </row>
    <row r="4687" spans="1:20" x14ac:dyDescent="0.25">
      <c r="A4687" t="s">
        <v>4779</v>
      </c>
      <c r="C4687" t="s">
        <v>22</v>
      </c>
      <c r="D4687" t="s">
        <v>23</v>
      </c>
      <c r="E4687" t="s">
        <v>5</v>
      </c>
      <c r="G4687" t="s">
        <v>24</v>
      </c>
      <c r="H4687">
        <v>2829857</v>
      </c>
      <c r="I4687">
        <v>2832761</v>
      </c>
      <c r="J4687" t="s">
        <v>25</v>
      </c>
      <c r="N4687" t="s">
        <v>4788</v>
      </c>
      <c r="P4687" s="1" t="s">
        <v>10316</v>
      </c>
      <c r="Q4687" t="s">
        <v>10317</v>
      </c>
      <c r="R4687">
        <v>2905</v>
      </c>
    </row>
    <row r="4688" spans="1:20" x14ac:dyDescent="0.25">
      <c r="A4688" t="s">
        <v>20</v>
      </c>
      <c r="B4688" t="s">
        <v>4779</v>
      </c>
      <c r="C4688" t="s">
        <v>22</v>
      </c>
      <c r="D4688" t="s">
        <v>23</v>
      </c>
      <c r="E4688" t="s">
        <v>5</v>
      </c>
      <c r="G4688" t="s">
        <v>24</v>
      </c>
      <c r="H4688">
        <v>2832870</v>
      </c>
      <c r="I4688">
        <v>2832984</v>
      </c>
      <c r="J4688" t="s">
        <v>25</v>
      </c>
      <c r="O4688" t="s">
        <v>4780</v>
      </c>
      <c r="P4688" s="1" t="s">
        <v>10319</v>
      </c>
      <c r="Q4688" t="s">
        <v>10320</v>
      </c>
      <c r="R4688">
        <v>115</v>
      </c>
      <c r="T4688" t="s">
        <v>10321</v>
      </c>
    </row>
    <row r="4689" spans="1:20" x14ac:dyDescent="0.25">
      <c r="A4689" t="s">
        <v>4779</v>
      </c>
      <c r="C4689" t="s">
        <v>22</v>
      </c>
      <c r="D4689" t="s">
        <v>23</v>
      </c>
      <c r="E4689" t="s">
        <v>5</v>
      </c>
      <c r="G4689" t="s">
        <v>24</v>
      </c>
      <c r="H4689">
        <v>2832870</v>
      </c>
      <c r="I4689">
        <v>2832984</v>
      </c>
      <c r="J4689" t="s">
        <v>25</v>
      </c>
      <c r="N4689" t="s">
        <v>4784</v>
      </c>
      <c r="O4689" t="s">
        <v>4780</v>
      </c>
      <c r="P4689" s="1" t="s">
        <v>10319</v>
      </c>
      <c r="Q4689" t="s">
        <v>10320</v>
      </c>
      <c r="R4689">
        <v>115</v>
      </c>
    </row>
    <row r="4690" spans="1:20" x14ac:dyDescent="0.25">
      <c r="A4690" t="s">
        <v>20</v>
      </c>
      <c r="B4690" t="s">
        <v>21</v>
      </c>
      <c r="C4690" t="s">
        <v>22</v>
      </c>
      <c r="D4690" t="s">
        <v>23</v>
      </c>
      <c r="E4690" t="s">
        <v>5</v>
      </c>
      <c r="G4690" t="s">
        <v>24</v>
      </c>
      <c r="H4690">
        <v>2833533</v>
      </c>
      <c r="I4690">
        <v>2834264</v>
      </c>
      <c r="J4690" t="s">
        <v>71</v>
      </c>
      <c r="P4690" s="1" t="s">
        <v>10322</v>
      </c>
      <c r="Q4690" t="s">
        <v>10323</v>
      </c>
      <c r="R4690">
        <v>732</v>
      </c>
      <c r="T4690" t="s">
        <v>10324</v>
      </c>
    </row>
    <row r="4691" spans="1:20" x14ac:dyDescent="0.25">
      <c r="A4691" t="s">
        <v>29</v>
      </c>
      <c r="B4691" t="s">
        <v>30</v>
      </c>
      <c r="C4691" t="s">
        <v>22</v>
      </c>
      <c r="D4691" t="s">
        <v>23</v>
      </c>
      <c r="E4691" t="s">
        <v>5</v>
      </c>
      <c r="G4691" t="s">
        <v>24</v>
      </c>
      <c r="H4691">
        <v>2833533</v>
      </c>
      <c r="I4691">
        <v>2834264</v>
      </c>
      <c r="J4691" t="s">
        <v>71</v>
      </c>
      <c r="K4691" t="s">
        <v>10325</v>
      </c>
      <c r="L4691" t="s">
        <v>10325</v>
      </c>
      <c r="N4691" t="s">
        <v>36</v>
      </c>
      <c r="P4691" s="1" t="s">
        <v>10322</v>
      </c>
      <c r="Q4691" t="s">
        <v>10323</v>
      </c>
      <c r="R4691">
        <v>732</v>
      </c>
      <c r="S4691">
        <v>243</v>
      </c>
    </row>
    <row r="4692" spans="1:20" x14ac:dyDescent="0.25">
      <c r="A4692" t="s">
        <v>20</v>
      </c>
      <c r="B4692" t="s">
        <v>21</v>
      </c>
      <c r="C4692" t="s">
        <v>22</v>
      </c>
      <c r="D4692" t="s">
        <v>23</v>
      </c>
      <c r="E4692" t="s">
        <v>5</v>
      </c>
      <c r="G4692" t="s">
        <v>24</v>
      </c>
      <c r="H4692">
        <v>2834340</v>
      </c>
      <c r="I4692">
        <v>2836748</v>
      </c>
      <c r="J4692" t="s">
        <v>71</v>
      </c>
      <c r="P4692" s="1" t="s">
        <v>10326</v>
      </c>
      <c r="Q4692" t="s">
        <v>10327</v>
      </c>
      <c r="R4692">
        <v>2409</v>
      </c>
      <c r="T4692" t="s">
        <v>10328</v>
      </c>
    </row>
    <row r="4693" spans="1:20" x14ac:dyDescent="0.25">
      <c r="A4693" t="s">
        <v>29</v>
      </c>
      <c r="B4693" t="s">
        <v>30</v>
      </c>
      <c r="C4693" t="s">
        <v>22</v>
      </c>
      <c r="D4693" t="s">
        <v>23</v>
      </c>
      <c r="E4693" t="s">
        <v>5</v>
      </c>
      <c r="G4693" t="s">
        <v>24</v>
      </c>
      <c r="H4693">
        <v>2834340</v>
      </c>
      <c r="I4693">
        <v>2836748</v>
      </c>
      <c r="J4693" t="s">
        <v>71</v>
      </c>
      <c r="K4693" t="s">
        <v>10329</v>
      </c>
      <c r="L4693" t="s">
        <v>10329</v>
      </c>
      <c r="N4693" t="s">
        <v>10330</v>
      </c>
      <c r="P4693" s="1" t="s">
        <v>10326</v>
      </c>
      <c r="Q4693" t="s">
        <v>10327</v>
      </c>
      <c r="R4693">
        <v>2409</v>
      </c>
      <c r="S4693">
        <v>802</v>
      </c>
    </row>
    <row r="4694" spans="1:20" x14ac:dyDescent="0.25">
      <c r="A4694" t="s">
        <v>20</v>
      </c>
      <c r="B4694" t="s">
        <v>93</v>
      </c>
      <c r="C4694" t="s">
        <v>22</v>
      </c>
      <c r="D4694" t="s">
        <v>23</v>
      </c>
      <c r="E4694" t="s">
        <v>5</v>
      </c>
      <c r="G4694" t="s">
        <v>24</v>
      </c>
      <c r="H4694">
        <v>2837023</v>
      </c>
      <c r="I4694">
        <v>2837107</v>
      </c>
      <c r="J4694" t="s">
        <v>25</v>
      </c>
      <c r="P4694" s="1" t="s">
        <v>10331</v>
      </c>
      <c r="Q4694" t="s">
        <v>10332</v>
      </c>
      <c r="R4694">
        <v>85</v>
      </c>
      <c r="T4694" t="s">
        <v>10333</v>
      </c>
    </row>
    <row r="4695" spans="1:20" x14ac:dyDescent="0.25">
      <c r="A4695" t="s">
        <v>93</v>
      </c>
      <c r="C4695" t="s">
        <v>22</v>
      </c>
      <c r="D4695" t="s">
        <v>23</v>
      </c>
      <c r="E4695" t="s">
        <v>5</v>
      </c>
      <c r="G4695" t="s">
        <v>24</v>
      </c>
      <c r="H4695">
        <v>2837023</v>
      </c>
      <c r="I4695">
        <v>2837107</v>
      </c>
      <c r="J4695" t="s">
        <v>25</v>
      </c>
      <c r="N4695" t="s">
        <v>708</v>
      </c>
      <c r="P4695" s="1" t="s">
        <v>10331</v>
      </c>
      <c r="Q4695" t="s">
        <v>10332</v>
      </c>
      <c r="R4695">
        <v>85</v>
      </c>
      <c r="T4695" t="s">
        <v>10334</v>
      </c>
    </row>
    <row r="4696" spans="1:20" x14ac:dyDescent="0.25">
      <c r="A4696" t="s">
        <v>20</v>
      </c>
      <c r="B4696" t="s">
        <v>93</v>
      </c>
      <c r="C4696" t="s">
        <v>22</v>
      </c>
      <c r="D4696" t="s">
        <v>23</v>
      </c>
      <c r="E4696" t="s">
        <v>5</v>
      </c>
      <c r="G4696" t="s">
        <v>24</v>
      </c>
      <c r="H4696">
        <v>2837778</v>
      </c>
      <c r="I4696">
        <v>2837850</v>
      </c>
      <c r="J4696" t="s">
        <v>71</v>
      </c>
      <c r="P4696" s="1" t="s">
        <v>10335</v>
      </c>
      <c r="Q4696" t="s">
        <v>10336</v>
      </c>
      <c r="R4696">
        <v>73</v>
      </c>
      <c r="T4696" t="s">
        <v>10337</v>
      </c>
    </row>
    <row r="4697" spans="1:20" x14ac:dyDescent="0.25">
      <c r="A4697" t="s">
        <v>93</v>
      </c>
      <c r="C4697" t="s">
        <v>22</v>
      </c>
      <c r="D4697" t="s">
        <v>23</v>
      </c>
      <c r="E4697" t="s">
        <v>5</v>
      </c>
      <c r="G4697" t="s">
        <v>24</v>
      </c>
      <c r="H4697">
        <v>2837778</v>
      </c>
      <c r="I4697">
        <v>2837850</v>
      </c>
      <c r="J4697" t="s">
        <v>71</v>
      </c>
      <c r="N4697" t="s">
        <v>97</v>
      </c>
      <c r="P4697" s="1" t="s">
        <v>10335</v>
      </c>
      <c r="Q4697" t="s">
        <v>10336</v>
      </c>
      <c r="R4697">
        <v>73</v>
      </c>
      <c r="T4697" t="s">
        <v>10338</v>
      </c>
    </row>
    <row r="4698" spans="1:20" x14ac:dyDescent="0.25">
      <c r="A4698" t="s">
        <v>20</v>
      </c>
      <c r="B4698" t="s">
        <v>93</v>
      </c>
      <c r="C4698" t="s">
        <v>22</v>
      </c>
      <c r="D4698" t="s">
        <v>23</v>
      </c>
      <c r="E4698" t="s">
        <v>5</v>
      </c>
      <c r="G4698" t="s">
        <v>24</v>
      </c>
      <c r="H4698">
        <v>2838248</v>
      </c>
      <c r="I4698">
        <v>2838320</v>
      </c>
      <c r="J4698" t="s">
        <v>71</v>
      </c>
      <c r="P4698" s="1" t="s">
        <v>10339</v>
      </c>
      <c r="Q4698" t="s">
        <v>10340</v>
      </c>
      <c r="R4698">
        <v>73</v>
      </c>
      <c r="T4698" t="s">
        <v>10341</v>
      </c>
    </row>
    <row r="4699" spans="1:20" x14ac:dyDescent="0.25">
      <c r="A4699" t="s">
        <v>93</v>
      </c>
      <c r="C4699" t="s">
        <v>22</v>
      </c>
      <c r="D4699" t="s">
        <v>23</v>
      </c>
      <c r="E4699" t="s">
        <v>5</v>
      </c>
      <c r="G4699" t="s">
        <v>24</v>
      </c>
      <c r="H4699">
        <v>2838248</v>
      </c>
      <c r="I4699">
        <v>2838320</v>
      </c>
      <c r="J4699" t="s">
        <v>71</v>
      </c>
      <c r="N4699" t="s">
        <v>97</v>
      </c>
      <c r="P4699" s="1" t="s">
        <v>10339</v>
      </c>
      <c r="Q4699" t="s">
        <v>10340</v>
      </c>
      <c r="R4699">
        <v>73</v>
      </c>
      <c r="T4699" t="s">
        <v>10338</v>
      </c>
    </row>
    <row r="4700" spans="1:20" x14ac:dyDescent="0.25">
      <c r="A4700" t="s">
        <v>20</v>
      </c>
      <c r="B4700" t="s">
        <v>21</v>
      </c>
      <c r="C4700" t="s">
        <v>22</v>
      </c>
      <c r="D4700" t="s">
        <v>23</v>
      </c>
      <c r="E4700" t="s">
        <v>5</v>
      </c>
      <c r="G4700" t="s">
        <v>24</v>
      </c>
      <c r="H4700">
        <v>2838343</v>
      </c>
      <c r="I4700">
        <v>2839962</v>
      </c>
      <c r="J4700" t="s">
        <v>25</v>
      </c>
      <c r="P4700" s="1" t="s">
        <v>10342</v>
      </c>
      <c r="Q4700" t="s">
        <v>10343</v>
      </c>
      <c r="R4700">
        <v>1620</v>
      </c>
      <c r="T4700" t="s">
        <v>10344</v>
      </c>
    </row>
    <row r="4701" spans="1:20" x14ac:dyDescent="0.25">
      <c r="A4701" t="s">
        <v>29</v>
      </c>
      <c r="B4701" t="s">
        <v>30</v>
      </c>
      <c r="C4701" t="s">
        <v>22</v>
      </c>
      <c r="D4701" t="s">
        <v>23</v>
      </c>
      <c r="E4701" t="s">
        <v>5</v>
      </c>
      <c r="G4701" t="s">
        <v>24</v>
      </c>
      <c r="H4701">
        <v>2838343</v>
      </c>
      <c r="I4701">
        <v>2839962</v>
      </c>
      <c r="J4701" t="s">
        <v>25</v>
      </c>
      <c r="K4701" t="s">
        <v>10345</v>
      </c>
      <c r="L4701" t="s">
        <v>10345</v>
      </c>
      <c r="N4701" t="s">
        <v>2261</v>
      </c>
      <c r="P4701" s="1" t="s">
        <v>10342</v>
      </c>
      <c r="Q4701" t="s">
        <v>10343</v>
      </c>
      <c r="R4701">
        <v>1620</v>
      </c>
      <c r="S4701">
        <v>539</v>
      </c>
    </row>
    <row r="4702" spans="1:20" x14ac:dyDescent="0.25">
      <c r="A4702" t="s">
        <v>20</v>
      </c>
      <c r="B4702" t="s">
        <v>21</v>
      </c>
      <c r="C4702" t="s">
        <v>22</v>
      </c>
      <c r="D4702" t="s">
        <v>23</v>
      </c>
      <c r="E4702" t="s">
        <v>5</v>
      </c>
      <c r="G4702" t="s">
        <v>24</v>
      </c>
      <c r="H4702">
        <v>2839955</v>
      </c>
      <c r="I4702">
        <v>2840608</v>
      </c>
      <c r="J4702" t="s">
        <v>25</v>
      </c>
      <c r="P4702" s="1" t="s">
        <v>10346</v>
      </c>
      <c r="Q4702" t="s">
        <v>10347</v>
      </c>
      <c r="R4702">
        <v>654</v>
      </c>
      <c r="T4702" t="s">
        <v>10348</v>
      </c>
    </row>
    <row r="4703" spans="1:20" x14ac:dyDescent="0.25">
      <c r="A4703" t="s">
        <v>29</v>
      </c>
      <c r="B4703" t="s">
        <v>30</v>
      </c>
      <c r="C4703" t="s">
        <v>22</v>
      </c>
      <c r="D4703" t="s">
        <v>23</v>
      </c>
      <c r="E4703" t="s">
        <v>5</v>
      </c>
      <c r="G4703" t="s">
        <v>24</v>
      </c>
      <c r="H4703">
        <v>2839955</v>
      </c>
      <c r="I4703">
        <v>2840608</v>
      </c>
      <c r="J4703" t="s">
        <v>25</v>
      </c>
      <c r="K4703" t="s">
        <v>10349</v>
      </c>
      <c r="L4703" t="s">
        <v>10349</v>
      </c>
      <c r="N4703" t="s">
        <v>2266</v>
      </c>
      <c r="P4703" s="1" t="s">
        <v>10346</v>
      </c>
      <c r="Q4703" t="s">
        <v>10347</v>
      </c>
      <c r="R4703">
        <v>654</v>
      </c>
      <c r="S4703">
        <v>217</v>
      </c>
    </row>
    <row r="4704" spans="1:20" x14ac:dyDescent="0.25">
      <c r="A4704" t="s">
        <v>20</v>
      </c>
      <c r="B4704" t="s">
        <v>21</v>
      </c>
      <c r="C4704" t="s">
        <v>22</v>
      </c>
      <c r="D4704" t="s">
        <v>23</v>
      </c>
      <c r="E4704" t="s">
        <v>5</v>
      </c>
      <c r="G4704" t="s">
        <v>24</v>
      </c>
      <c r="H4704">
        <v>2840601</v>
      </c>
      <c r="I4704">
        <v>2841779</v>
      </c>
      <c r="J4704" t="s">
        <v>25</v>
      </c>
      <c r="P4704" s="1" t="s">
        <v>10350</v>
      </c>
      <c r="Q4704" t="s">
        <v>10351</v>
      </c>
      <c r="R4704">
        <v>1179</v>
      </c>
      <c r="T4704" t="s">
        <v>10352</v>
      </c>
    </row>
    <row r="4705" spans="1:20" x14ac:dyDescent="0.25">
      <c r="A4705" t="s">
        <v>29</v>
      </c>
      <c r="B4705" t="s">
        <v>30</v>
      </c>
      <c r="C4705" t="s">
        <v>22</v>
      </c>
      <c r="D4705" t="s">
        <v>23</v>
      </c>
      <c r="E4705" t="s">
        <v>5</v>
      </c>
      <c r="G4705" t="s">
        <v>24</v>
      </c>
      <c r="H4705">
        <v>2840601</v>
      </c>
      <c r="I4705">
        <v>2841779</v>
      </c>
      <c r="J4705" t="s">
        <v>25</v>
      </c>
      <c r="K4705" t="s">
        <v>10353</v>
      </c>
      <c r="L4705" t="s">
        <v>10353</v>
      </c>
      <c r="N4705" t="s">
        <v>10354</v>
      </c>
      <c r="P4705" s="1" t="s">
        <v>10350</v>
      </c>
      <c r="Q4705" t="s">
        <v>10351</v>
      </c>
      <c r="R4705">
        <v>1179</v>
      </c>
      <c r="S4705">
        <v>392</v>
      </c>
    </row>
    <row r="4706" spans="1:20" x14ac:dyDescent="0.25">
      <c r="A4706" t="s">
        <v>20</v>
      </c>
      <c r="B4706" t="s">
        <v>21</v>
      </c>
      <c r="C4706" t="s">
        <v>22</v>
      </c>
      <c r="D4706" t="s">
        <v>23</v>
      </c>
      <c r="E4706" t="s">
        <v>5</v>
      </c>
      <c r="G4706" t="s">
        <v>24</v>
      </c>
      <c r="H4706">
        <v>2841797</v>
      </c>
      <c r="I4706">
        <v>2842729</v>
      </c>
      <c r="J4706" t="s">
        <v>25</v>
      </c>
      <c r="P4706" s="1" t="s">
        <v>10355</v>
      </c>
      <c r="Q4706" t="s">
        <v>10356</v>
      </c>
      <c r="R4706">
        <v>933</v>
      </c>
      <c r="T4706" t="s">
        <v>10357</v>
      </c>
    </row>
    <row r="4707" spans="1:20" x14ac:dyDescent="0.25">
      <c r="A4707" t="s">
        <v>29</v>
      </c>
      <c r="B4707" t="s">
        <v>30</v>
      </c>
      <c r="C4707" t="s">
        <v>22</v>
      </c>
      <c r="D4707" t="s">
        <v>23</v>
      </c>
      <c r="E4707" t="s">
        <v>5</v>
      </c>
      <c r="G4707" t="s">
        <v>24</v>
      </c>
      <c r="H4707">
        <v>2841797</v>
      </c>
      <c r="I4707">
        <v>2842729</v>
      </c>
      <c r="J4707" t="s">
        <v>25</v>
      </c>
      <c r="K4707" t="s">
        <v>10358</v>
      </c>
      <c r="L4707" t="s">
        <v>10358</v>
      </c>
      <c r="N4707" t="s">
        <v>10359</v>
      </c>
      <c r="P4707" s="1" t="s">
        <v>10355</v>
      </c>
      <c r="Q4707" t="s">
        <v>10356</v>
      </c>
      <c r="R4707">
        <v>933</v>
      </c>
      <c r="S4707">
        <v>310</v>
      </c>
    </row>
    <row r="4708" spans="1:20" x14ac:dyDescent="0.25">
      <c r="A4708" t="s">
        <v>20</v>
      </c>
      <c r="B4708" t="s">
        <v>21</v>
      </c>
      <c r="C4708" t="s">
        <v>22</v>
      </c>
      <c r="D4708" t="s">
        <v>23</v>
      </c>
      <c r="E4708" t="s">
        <v>5</v>
      </c>
      <c r="G4708" t="s">
        <v>24</v>
      </c>
      <c r="H4708">
        <v>2842796</v>
      </c>
      <c r="I4708">
        <v>2843017</v>
      </c>
      <c r="J4708" t="s">
        <v>25</v>
      </c>
      <c r="O4708" t="s">
        <v>10360</v>
      </c>
      <c r="P4708" s="1" t="s">
        <v>10361</v>
      </c>
      <c r="Q4708" t="s">
        <v>10362</v>
      </c>
      <c r="R4708">
        <v>222</v>
      </c>
      <c r="T4708" t="s">
        <v>10363</v>
      </c>
    </row>
    <row r="4709" spans="1:20" x14ac:dyDescent="0.25">
      <c r="A4709" t="s">
        <v>29</v>
      </c>
      <c r="B4709" t="s">
        <v>30</v>
      </c>
      <c r="C4709" t="s">
        <v>22</v>
      </c>
      <c r="D4709" t="s">
        <v>23</v>
      </c>
      <c r="E4709" t="s">
        <v>5</v>
      </c>
      <c r="G4709" t="s">
        <v>24</v>
      </c>
      <c r="H4709">
        <v>2842796</v>
      </c>
      <c r="I4709">
        <v>2843017</v>
      </c>
      <c r="J4709" t="s">
        <v>25</v>
      </c>
      <c r="K4709" t="s">
        <v>10364</v>
      </c>
      <c r="L4709" t="s">
        <v>10364</v>
      </c>
      <c r="N4709" t="s">
        <v>10365</v>
      </c>
      <c r="O4709" t="s">
        <v>10360</v>
      </c>
      <c r="P4709" s="1" t="s">
        <v>10361</v>
      </c>
      <c r="Q4709" t="s">
        <v>10362</v>
      </c>
      <c r="R4709">
        <v>222</v>
      </c>
      <c r="S4709">
        <v>73</v>
      </c>
    </row>
    <row r="4710" spans="1:20" x14ac:dyDescent="0.25">
      <c r="A4710" t="s">
        <v>20</v>
      </c>
      <c r="B4710" t="s">
        <v>21</v>
      </c>
      <c r="C4710" t="s">
        <v>22</v>
      </c>
      <c r="D4710" t="s">
        <v>23</v>
      </c>
      <c r="E4710" t="s">
        <v>5</v>
      </c>
      <c r="G4710" t="s">
        <v>24</v>
      </c>
      <c r="H4710">
        <v>2843206</v>
      </c>
      <c r="I4710">
        <v>2843853</v>
      </c>
      <c r="J4710" t="s">
        <v>71</v>
      </c>
      <c r="P4710" s="1" t="s">
        <v>10366</v>
      </c>
      <c r="Q4710" t="s">
        <v>10367</v>
      </c>
      <c r="R4710">
        <v>648</v>
      </c>
      <c r="T4710" t="s">
        <v>10368</v>
      </c>
    </row>
    <row r="4711" spans="1:20" x14ac:dyDescent="0.25">
      <c r="A4711" t="s">
        <v>29</v>
      </c>
      <c r="B4711" t="s">
        <v>30</v>
      </c>
      <c r="C4711" t="s">
        <v>22</v>
      </c>
      <c r="D4711" t="s">
        <v>23</v>
      </c>
      <c r="E4711" t="s">
        <v>5</v>
      </c>
      <c r="G4711" t="s">
        <v>24</v>
      </c>
      <c r="H4711">
        <v>2843206</v>
      </c>
      <c r="I4711">
        <v>2843853</v>
      </c>
      <c r="J4711" t="s">
        <v>71</v>
      </c>
      <c r="K4711" t="s">
        <v>10369</v>
      </c>
      <c r="L4711" t="s">
        <v>10369</v>
      </c>
      <c r="N4711" t="s">
        <v>9040</v>
      </c>
      <c r="P4711" s="1" t="s">
        <v>10366</v>
      </c>
      <c r="Q4711" t="s">
        <v>10367</v>
      </c>
      <c r="R4711">
        <v>648</v>
      </c>
      <c r="S4711">
        <v>215</v>
      </c>
    </row>
    <row r="4712" spans="1:20" x14ac:dyDescent="0.25">
      <c r="A4712" t="s">
        <v>20</v>
      </c>
      <c r="B4712" t="s">
        <v>21</v>
      </c>
      <c r="C4712" t="s">
        <v>22</v>
      </c>
      <c r="D4712" t="s">
        <v>23</v>
      </c>
      <c r="E4712" t="s">
        <v>5</v>
      </c>
      <c r="G4712" t="s">
        <v>24</v>
      </c>
      <c r="H4712">
        <v>2843850</v>
      </c>
      <c r="I4712">
        <v>2844341</v>
      </c>
      <c r="J4712" t="s">
        <v>71</v>
      </c>
      <c r="P4712" s="1" t="s">
        <v>10370</v>
      </c>
      <c r="Q4712" t="s">
        <v>10371</v>
      </c>
      <c r="R4712">
        <v>492</v>
      </c>
      <c r="T4712" t="s">
        <v>10372</v>
      </c>
    </row>
    <row r="4713" spans="1:20" x14ac:dyDescent="0.25">
      <c r="A4713" t="s">
        <v>29</v>
      </c>
      <c r="B4713" t="s">
        <v>30</v>
      </c>
      <c r="C4713" t="s">
        <v>22</v>
      </c>
      <c r="D4713" t="s">
        <v>23</v>
      </c>
      <c r="E4713" t="s">
        <v>5</v>
      </c>
      <c r="G4713" t="s">
        <v>24</v>
      </c>
      <c r="H4713">
        <v>2843850</v>
      </c>
      <c r="I4713">
        <v>2844341</v>
      </c>
      <c r="J4713" t="s">
        <v>71</v>
      </c>
      <c r="K4713" t="s">
        <v>10373</v>
      </c>
      <c r="L4713" t="s">
        <v>10373</v>
      </c>
      <c r="N4713" t="s">
        <v>10374</v>
      </c>
      <c r="P4713" s="1" t="s">
        <v>10370</v>
      </c>
      <c r="Q4713" t="s">
        <v>10371</v>
      </c>
      <c r="R4713">
        <v>492</v>
      </c>
      <c r="S4713">
        <v>163</v>
      </c>
    </row>
    <row r="4714" spans="1:20" x14ac:dyDescent="0.25">
      <c r="A4714" t="s">
        <v>20</v>
      </c>
      <c r="B4714" t="s">
        <v>93</v>
      </c>
      <c r="C4714" t="s">
        <v>22</v>
      </c>
      <c r="D4714" t="s">
        <v>23</v>
      </c>
      <c r="E4714" t="s">
        <v>5</v>
      </c>
      <c r="G4714" t="s">
        <v>24</v>
      </c>
      <c r="H4714">
        <v>2844480</v>
      </c>
      <c r="I4714">
        <v>2844552</v>
      </c>
      <c r="J4714" t="s">
        <v>25</v>
      </c>
      <c r="P4714" s="1" t="s">
        <v>10375</v>
      </c>
      <c r="Q4714" t="s">
        <v>10376</v>
      </c>
      <c r="R4714">
        <v>73</v>
      </c>
      <c r="T4714" t="s">
        <v>10377</v>
      </c>
    </row>
    <row r="4715" spans="1:20" x14ac:dyDescent="0.25">
      <c r="A4715" t="s">
        <v>93</v>
      </c>
      <c r="C4715" t="s">
        <v>22</v>
      </c>
      <c r="D4715" t="s">
        <v>23</v>
      </c>
      <c r="E4715" t="s">
        <v>5</v>
      </c>
      <c r="G4715" t="s">
        <v>24</v>
      </c>
      <c r="H4715">
        <v>2844480</v>
      </c>
      <c r="I4715">
        <v>2844552</v>
      </c>
      <c r="J4715" t="s">
        <v>25</v>
      </c>
      <c r="N4715" t="s">
        <v>10378</v>
      </c>
      <c r="P4715" s="1" t="s">
        <v>10375</v>
      </c>
      <c r="Q4715" t="s">
        <v>10376</v>
      </c>
      <c r="R4715">
        <v>73</v>
      </c>
      <c r="T4715" t="s">
        <v>10379</v>
      </c>
    </row>
    <row r="4716" spans="1:20" x14ac:dyDescent="0.25">
      <c r="A4716" t="s">
        <v>20</v>
      </c>
      <c r="B4716" t="s">
        <v>21</v>
      </c>
      <c r="C4716" t="s">
        <v>22</v>
      </c>
      <c r="D4716" t="s">
        <v>23</v>
      </c>
      <c r="E4716" t="s">
        <v>5</v>
      </c>
      <c r="G4716" t="s">
        <v>24</v>
      </c>
      <c r="H4716">
        <v>2844738</v>
      </c>
      <c r="I4716">
        <v>2845385</v>
      </c>
      <c r="J4716" t="s">
        <v>71</v>
      </c>
      <c r="P4716" s="1" t="s">
        <v>10380</v>
      </c>
      <c r="Q4716" t="s">
        <v>10381</v>
      </c>
      <c r="R4716">
        <v>648</v>
      </c>
    </row>
    <row r="4717" spans="1:20" x14ac:dyDescent="0.25">
      <c r="A4717" t="s">
        <v>29</v>
      </c>
      <c r="B4717" t="s">
        <v>30</v>
      </c>
      <c r="C4717" t="s">
        <v>22</v>
      </c>
      <c r="D4717" t="s">
        <v>23</v>
      </c>
      <c r="E4717" t="s">
        <v>5</v>
      </c>
      <c r="G4717" t="s">
        <v>24</v>
      </c>
      <c r="H4717">
        <v>2844738</v>
      </c>
      <c r="I4717">
        <v>2845385</v>
      </c>
      <c r="J4717" t="s">
        <v>71</v>
      </c>
      <c r="K4717" t="s">
        <v>10382</v>
      </c>
      <c r="L4717" t="s">
        <v>10382</v>
      </c>
      <c r="N4717" t="s">
        <v>36</v>
      </c>
      <c r="P4717" s="1" t="s">
        <v>10380</v>
      </c>
      <c r="Q4717" t="s">
        <v>10381</v>
      </c>
      <c r="R4717">
        <v>648</v>
      </c>
      <c r="S4717">
        <v>215</v>
      </c>
    </row>
    <row r="4718" spans="1:20" x14ac:dyDescent="0.25">
      <c r="A4718" t="s">
        <v>20</v>
      </c>
      <c r="B4718" t="s">
        <v>21</v>
      </c>
      <c r="C4718" t="s">
        <v>22</v>
      </c>
      <c r="D4718" t="s">
        <v>23</v>
      </c>
      <c r="E4718" t="s">
        <v>5</v>
      </c>
      <c r="G4718" t="s">
        <v>24</v>
      </c>
      <c r="H4718">
        <v>2845536</v>
      </c>
      <c r="I4718">
        <v>2846198</v>
      </c>
      <c r="J4718" t="s">
        <v>25</v>
      </c>
      <c r="P4718" s="1" t="s">
        <v>10383</v>
      </c>
      <c r="Q4718" t="s">
        <v>10384</v>
      </c>
      <c r="R4718">
        <v>663</v>
      </c>
      <c r="T4718" t="s">
        <v>10385</v>
      </c>
    </row>
    <row r="4719" spans="1:20" x14ac:dyDescent="0.25">
      <c r="A4719" t="s">
        <v>29</v>
      </c>
      <c r="B4719" t="s">
        <v>30</v>
      </c>
      <c r="C4719" t="s">
        <v>22</v>
      </c>
      <c r="D4719" t="s">
        <v>23</v>
      </c>
      <c r="E4719" t="s">
        <v>5</v>
      </c>
      <c r="G4719" t="s">
        <v>24</v>
      </c>
      <c r="H4719">
        <v>2845536</v>
      </c>
      <c r="I4719">
        <v>2846198</v>
      </c>
      <c r="J4719" t="s">
        <v>25</v>
      </c>
      <c r="K4719" t="s">
        <v>10386</v>
      </c>
      <c r="L4719" t="s">
        <v>10386</v>
      </c>
      <c r="N4719" t="s">
        <v>9812</v>
      </c>
      <c r="P4719" s="1" t="s">
        <v>10383</v>
      </c>
      <c r="Q4719" t="s">
        <v>10384</v>
      </c>
      <c r="R4719">
        <v>663</v>
      </c>
      <c r="S4719">
        <v>220</v>
      </c>
    </row>
    <row r="4720" spans="1:20" x14ac:dyDescent="0.25">
      <c r="A4720" t="s">
        <v>20</v>
      </c>
      <c r="B4720" t="s">
        <v>21</v>
      </c>
      <c r="C4720" t="s">
        <v>22</v>
      </c>
      <c r="D4720" t="s">
        <v>23</v>
      </c>
      <c r="E4720" t="s">
        <v>5</v>
      </c>
      <c r="G4720" t="s">
        <v>24</v>
      </c>
      <c r="H4720">
        <v>2846563</v>
      </c>
      <c r="I4720">
        <v>2847597</v>
      </c>
      <c r="J4720" t="s">
        <v>71</v>
      </c>
      <c r="P4720" s="1" t="s">
        <v>10387</v>
      </c>
      <c r="Q4720" t="s">
        <v>10388</v>
      </c>
      <c r="R4720">
        <v>1035</v>
      </c>
      <c r="T4720" t="s">
        <v>10389</v>
      </c>
    </row>
    <row r="4721" spans="1:20" x14ac:dyDescent="0.25">
      <c r="A4721" t="s">
        <v>29</v>
      </c>
      <c r="B4721" t="s">
        <v>30</v>
      </c>
      <c r="C4721" t="s">
        <v>22</v>
      </c>
      <c r="D4721" t="s">
        <v>23</v>
      </c>
      <c r="E4721" t="s">
        <v>5</v>
      </c>
      <c r="G4721" t="s">
        <v>24</v>
      </c>
      <c r="H4721">
        <v>2846563</v>
      </c>
      <c r="I4721">
        <v>2847597</v>
      </c>
      <c r="J4721" t="s">
        <v>71</v>
      </c>
      <c r="K4721" t="s">
        <v>10390</v>
      </c>
      <c r="L4721" t="s">
        <v>10390</v>
      </c>
      <c r="N4721" t="s">
        <v>978</v>
      </c>
      <c r="P4721" s="1" t="s">
        <v>10387</v>
      </c>
      <c r="Q4721" t="s">
        <v>10388</v>
      </c>
      <c r="R4721">
        <v>1035</v>
      </c>
      <c r="S4721">
        <v>344</v>
      </c>
    </row>
    <row r="4722" spans="1:20" x14ac:dyDescent="0.25">
      <c r="A4722" t="s">
        <v>20</v>
      </c>
      <c r="B4722" t="s">
        <v>21</v>
      </c>
      <c r="C4722" t="s">
        <v>22</v>
      </c>
      <c r="D4722" t="s">
        <v>23</v>
      </c>
      <c r="E4722" t="s">
        <v>5</v>
      </c>
      <c r="G4722" t="s">
        <v>24</v>
      </c>
      <c r="H4722">
        <v>2847891</v>
      </c>
      <c r="I4722">
        <v>2849339</v>
      </c>
      <c r="J4722" t="s">
        <v>25</v>
      </c>
      <c r="P4722" s="1" t="s">
        <v>10391</v>
      </c>
      <c r="Q4722" t="s">
        <v>10392</v>
      </c>
      <c r="R4722">
        <v>1449</v>
      </c>
      <c r="T4722" t="s">
        <v>10393</v>
      </c>
    </row>
    <row r="4723" spans="1:20" x14ac:dyDescent="0.25">
      <c r="A4723" t="s">
        <v>29</v>
      </c>
      <c r="B4723" t="s">
        <v>30</v>
      </c>
      <c r="C4723" t="s">
        <v>22</v>
      </c>
      <c r="D4723" t="s">
        <v>23</v>
      </c>
      <c r="E4723" t="s">
        <v>5</v>
      </c>
      <c r="G4723" t="s">
        <v>24</v>
      </c>
      <c r="H4723">
        <v>2847891</v>
      </c>
      <c r="I4723">
        <v>2849339</v>
      </c>
      <c r="J4723" t="s">
        <v>25</v>
      </c>
      <c r="K4723" t="s">
        <v>10394</v>
      </c>
      <c r="L4723" t="s">
        <v>10394</v>
      </c>
      <c r="N4723" t="s">
        <v>10395</v>
      </c>
      <c r="P4723" s="1" t="s">
        <v>10391</v>
      </c>
      <c r="Q4723" t="s">
        <v>10392</v>
      </c>
      <c r="R4723">
        <v>1449</v>
      </c>
      <c r="S4723">
        <v>482</v>
      </c>
    </row>
    <row r="4724" spans="1:20" x14ac:dyDescent="0.25">
      <c r="A4724" t="s">
        <v>20</v>
      </c>
      <c r="B4724" t="s">
        <v>21</v>
      </c>
      <c r="C4724" t="s">
        <v>22</v>
      </c>
      <c r="D4724" t="s">
        <v>23</v>
      </c>
      <c r="E4724" t="s">
        <v>5</v>
      </c>
      <c r="G4724" t="s">
        <v>24</v>
      </c>
      <c r="H4724">
        <v>2849444</v>
      </c>
      <c r="I4724">
        <v>2850850</v>
      </c>
      <c r="J4724" t="s">
        <v>25</v>
      </c>
      <c r="P4724" s="1" t="s">
        <v>10396</v>
      </c>
      <c r="Q4724" t="s">
        <v>10397</v>
      </c>
      <c r="R4724">
        <v>1407</v>
      </c>
      <c r="T4724" t="s">
        <v>10398</v>
      </c>
    </row>
    <row r="4725" spans="1:20" x14ac:dyDescent="0.25">
      <c r="A4725" t="s">
        <v>29</v>
      </c>
      <c r="B4725" t="s">
        <v>30</v>
      </c>
      <c r="C4725" t="s">
        <v>22</v>
      </c>
      <c r="D4725" t="s">
        <v>23</v>
      </c>
      <c r="E4725" t="s">
        <v>5</v>
      </c>
      <c r="G4725" t="s">
        <v>24</v>
      </c>
      <c r="H4725">
        <v>2849444</v>
      </c>
      <c r="I4725">
        <v>2850850</v>
      </c>
      <c r="J4725" t="s">
        <v>25</v>
      </c>
      <c r="K4725" t="s">
        <v>10399</v>
      </c>
      <c r="L4725" t="s">
        <v>10399</v>
      </c>
      <c r="N4725" t="s">
        <v>4664</v>
      </c>
      <c r="P4725" s="1" t="s">
        <v>10396</v>
      </c>
      <c r="Q4725" t="s">
        <v>10397</v>
      </c>
      <c r="R4725">
        <v>1407</v>
      </c>
      <c r="S4725">
        <v>468</v>
      </c>
    </row>
    <row r="4726" spans="1:20" x14ac:dyDescent="0.25">
      <c r="A4726" t="s">
        <v>20</v>
      </c>
      <c r="B4726" t="s">
        <v>21</v>
      </c>
      <c r="C4726" t="s">
        <v>22</v>
      </c>
      <c r="D4726" t="s">
        <v>23</v>
      </c>
      <c r="E4726" t="s">
        <v>5</v>
      </c>
      <c r="G4726" t="s">
        <v>24</v>
      </c>
      <c r="H4726">
        <v>2850873</v>
      </c>
      <c r="I4726">
        <v>2851241</v>
      </c>
      <c r="J4726" t="s">
        <v>25</v>
      </c>
      <c r="O4726" t="s">
        <v>10400</v>
      </c>
      <c r="P4726" s="1" t="s">
        <v>10401</v>
      </c>
      <c r="Q4726" t="s">
        <v>10402</v>
      </c>
      <c r="R4726">
        <v>369</v>
      </c>
      <c r="T4726" t="s">
        <v>10403</v>
      </c>
    </row>
    <row r="4727" spans="1:20" x14ac:dyDescent="0.25">
      <c r="A4727" t="s">
        <v>29</v>
      </c>
      <c r="B4727" t="s">
        <v>30</v>
      </c>
      <c r="C4727" t="s">
        <v>22</v>
      </c>
      <c r="D4727" t="s">
        <v>23</v>
      </c>
      <c r="E4727" t="s">
        <v>5</v>
      </c>
      <c r="G4727" t="s">
        <v>24</v>
      </c>
      <c r="H4727">
        <v>2850873</v>
      </c>
      <c r="I4727">
        <v>2851241</v>
      </c>
      <c r="J4727" t="s">
        <v>25</v>
      </c>
      <c r="K4727" t="s">
        <v>10404</v>
      </c>
      <c r="L4727" t="s">
        <v>10404</v>
      </c>
      <c r="N4727" t="s">
        <v>10405</v>
      </c>
      <c r="O4727" t="s">
        <v>10400</v>
      </c>
      <c r="P4727" s="1" t="s">
        <v>10401</v>
      </c>
      <c r="Q4727" t="s">
        <v>10402</v>
      </c>
      <c r="R4727">
        <v>369</v>
      </c>
      <c r="S4727">
        <v>122</v>
      </c>
    </row>
    <row r="4728" spans="1:20" x14ac:dyDescent="0.25">
      <c r="A4728" t="s">
        <v>20</v>
      </c>
      <c r="B4728" t="s">
        <v>21</v>
      </c>
      <c r="C4728" t="s">
        <v>22</v>
      </c>
      <c r="D4728" t="s">
        <v>23</v>
      </c>
      <c r="E4728" t="s">
        <v>5</v>
      </c>
      <c r="G4728" t="s">
        <v>24</v>
      </c>
      <c r="H4728">
        <v>2851352</v>
      </c>
      <c r="I4728">
        <v>2852479</v>
      </c>
      <c r="J4728" t="s">
        <v>25</v>
      </c>
      <c r="P4728" s="1" t="s">
        <v>10406</v>
      </c>
      <c r="Q4728" t="s">
        <v>10407</v>
      </c>
      <c r="R4728">
        <v>1128</v>
      </c>
      <c r="T4728" t="s">
        <v>10408</v>
      </c>
    </row>
    <row r="4729" spans="1:20" x14ac:dyDescent="0.25">
      <c r="A4729" t="s">
        <v>29</v>
      </c>
      <c r="B4729" t="s">
        <v>30</v>
      </c>
      <c r="C4729" t="s">
        <v>22</v>
      </c>
      <c r="D4729" t="s">
        <v>23</v>
      </c>
      <c r="E4729" t="s">
        <v>5</v>
      </c>
      <c r="G4729" t="s">
        <v>24</v>
      </c>
      <c r="H4729">
        <v>2851352</v>
      </c>
      <c r="I4729">
        <v>2852479</v>
      </c>
      <c r="J4729" t="s">
        <v>25</v>
      </c>
      <c r="K4729" t="s">
        <v>10409</v>
      </c>
      <c r="L4729" t="s">
        <v>10409</v>
      </c>
      <c r="N4729" t="s">
        <v>10410</v>
      </c>
      <c r="P4729" s="1" t="s">
        <v>10406</v>
      </c>
      <c r="Q4729" t="s">
        <v>10407</v>
      </c>
      <c r="R4729">
        <v>1128</v>
      </c>
      <c r="S4729">
        <v>375</v>
      </c>
    </row>
    <row r="4730" spans="1:20" x14ac:dyDescent="0.25">
      <c r="A4730" t="s">
        <v>20</v>
      </c>
      <c r="B4730" t="s">
        <v>21</v>
      </c>
      <c r="C4730" t="s">
        <v>22</v>
      </c>
      <c r="D4730" t="s">
        <v>23</v>
      </c>
      <c r="E4730" t="s">
        <v>5</v>
      </c>
      <c r="G4730" t="s">
        <v>24</v>
      </c>
      <c r="H4730">
        <v>2852476</v>
      </c>
      <c r="I4730">
        <v>2852772</v>
      </c>
      <c r="J4730" t="s">
        <v>25</v>
      </c>
      <c r="P4730" s="1" t="s">
        <v>10411</v>
      </c>
      <c r="Q4730" t="s">
        <v>10412</v>
      </c>
      <c r="R4730">
        <v>297</v>
      </c>
      <c r="T4730" t="s">
        <v>10413</v>
      </c>
    </row>
    <row r="4731" spans="1:20" x14ac:dyDescent="0.25">
      <c r="A4731" t="s">
        <v>29</v>
      </c>
      <c r="B4731" t="s">
        <v>30</v>
      </c>
      <c r="C4731" t="s">
        <v>22</v>
      </c>
      <c r="D4731" t="s">
        <v>23</v>
      </c>
      <c r="E4731" t="s">
        <v>5</v>
      </c>
      <c r="G4731" t="s">
        <v>24</v>
      </c>
      <c r="H4731">
        <v>2852476</v>
      </c>
      <c r="I4731">
        <v>2852772</v>
      </c>
      <c r="J4731" t="s">
        <v>25</v>
      </c>
      <c r="K4731" t="s">
        <v>10414</v>
      </c>
      <c r="L4731" t="s">
        <v>10414</v>
      </c>
      <c r="N4731" t="s">
        <v>10415</v>
      </c>
      <c r="P4731" s="1" t="s">
        <v>10411</v>
      </c>
      <c r="Q4731" t="s">
        <v>10412</v>
      </c>
      <c r="R4731">
        <v>297</v>
      </c>
      <c r="S4731">
        <v>98</v>
      </c>
    </row>
    <row r="4732" spans="1:20" x14ac:dyDescent="0.25">
      <c r="A4732" t="s">
        <v>20</v>
      </c>
      <c r="B4732" t="s">
        <v>21</v>
      </c>
      <c r="C4732" t="s">
        <v>22</v>
      </c>
      <c r="D4732" t="s">
        <v>23</v>
      </c>
      <c r="E4732" t="s">
        <v>5</v>
      </c>
      <c r="G4732" t="s">
        <v>24</v>
      </c>
      <c r="H4732">
        <v>2852830</v>
      </c>
      <c r="I4732">
        <v>2853678</v>
      </c>
      <c r="J4732" t="s">
        <v>25</v>
      </c>
      <c r="P4732" s="1" t="s">
        <v>10416</v>
      </c>
      <c r="Q4732" t="s">
        <v>10417</v>
      </c>
      <c r="R4732">
        <v>849</v>
      </c>
      <c r="T4732" t="s">
        <v>10418</v>
      </c>
    </row>
    <row r="4733" spans="1:20" x14ac:dyDescent="0.25">
      <c r="A4733" t="s">
        <v>29</v>
      </c>
      <c r="B4733" t="s">
        <v>30</v>
      </c>
      <c r="C4733" t="s">
        <v>22</v>
      </c>
      <c r="D4733" t="s">
        <v>23</v>
      </c>
      <c r="E4733" t="s">
        <v>5</v>
      </c>
      <c r="G4733" t="s">
        <v>24</v>
      </c>
      <c r="H4733">
        <v>2852830</v>
      </c>
      <c r="I4733">
        <v>2853678</v>
      </c>
      <c r="J4733" t="s">
        <v>25</v>
      </c>
      <c r="K4733" t="s">
        <v>10419</v>
      </c>
      <c r="L4733" t="s">
        <v>10419</v>
      </c>
      <c r="N4733" t="s">
        <v>4929</v>
      </c>
      <c r="P4733" s="1" t="s">
        <v>10416</v>
      </c>
      <c r="Q4733" t="s">
        <v>10417</v>
      </c>
      <c r="R4733">
        <v>849</v>
      </c>
      <c r="S4733">
        <v>282</v>
      </c>
    </row>
    <row r="4734" spans="1:20" x14ac:dyDescent="0.25">
      <c r="A4734" t="s">
        <v>20</v>
      </c>
      <c r="B4734" t="s">
        <v>21</v>
      </c>
      <c r="C4734" t="s">
        <v>22</v>
      </c>
      <c r="D4734" t="s">
        <v>23</v>
      </c>
      <c r="E4734" t="s">
        <v>5</v>
      </c>
      <c r="G4734" t="s">
        <v>24</v>
      </c>
      <c r="H4734">
        <v>2853690</v>
      </c>
      <c r="I4734">
        <v>2855411</v>
      </c>
      <c r="J4734" t="s">
        <v>25</v>
      </c>
      <c r="P4734" s="1" t="s">
        <v>10420</v>
      </c>
      <c r="Q4734" t="s">
        <v>10421</v>
      </c>
      <c r="R4734">
        <v>1722</v>
      </c>
      <c r="T4734" t="s">
        <v>10422</v>
      </c>
    </row>
    <row r="4735" spans="1:20" x14ac:dyDescent="0.25">
      <c r="A4735" t="s">
        <v>29</v>
      </c>
      <c r="B4735" t="s">
        <v>30</v>
      </c>
      <c r="C4735" t="s">
        <v>22</v>
      </c>
      <c r="D4735" t="s">
        <v>23</v>
      </c>
      <c r="E4735" t="s">
        <v>5</v>
      </c>
      <c r="G4735" t="s">
        <v>24</v>
      </c>
      <c r="H4735">
        <v>2853690</v>
      </c>
      <c r="I4735">
        <v>2855411</v>
      </c>
      <c r="J4735" t="s">
        <v>25</v>
      </c>
      <c r="K4735" t="s">
        <v>10423</v>
      </c>
      <c r="L4735" t="s">
        <v>10423</v>
      </c>
      <c r="N4735" t="s">
        <v>36</v>
      </c>
      <c r="P4735" s="1" t="s">
        <v>10420</v>
      </c>
      <c r="Q4735" t="s">
        <v>10421</v>
      </c>
      <c r="R4735">
        <v>1722</v>
      </c>
      <c r="S4735">
        <v>573</v>
      </c>
    </row>
    <row r="4736" spans="1:20" x14ac:dyDescent="0.25">
      <c r="A4736" t="s">
        <v>20</v>
      </c>
      <c r="B4736" t="s">
        <v>21</v>
      </c>
      <c r="C4736" t="s">
        <v>22</v>
      </c>
      <c r="D4736" t="s">
        <v>23</v>
      </c>
      <c r="E4736" t="s">
        <v>5</v>
      </c>
      <c r="G4736" t="s">
        <v>24</v>
      </c>
      <c r="H4736">
        <v>2855438</v>
      </c>
      <c r="I4736">
        <v>2857354</v>
      </c>
      <c r="J4736" t="s">
        <v>25</v>
      </c>
      <c r="P4736" s="1" t="s">
        <v>10424</v>
      </c>
      <c r="Q4736" t="s">
        <v>10425</v>
      </c>
      <c r="R4736">
        <v>1917</v>
      </c>
      <c r="T4736" t="s">
        <v>10426</v>
      </c>
    </row>
    <row r="4737" spans="1:20" x14ac:dyDescent="0.25">
      <c r="A4737" t="s">
        <v>29</v>
      </c>
      <c r="B4737" t="s">
        <v>30</v>
      </c>
      <c r="C4737" t="s">
        <v>22</v>
      </c>
      <c r="D4737" t="s">
        <v>23</v>
      </c>
      <c r="E4737" t="s">
        <v>5</v>
      </c>
      <c r="G4737" t="s">
        <v>24</v>
      </c>
      <c r="H4737">
        <v>2855438</v>
      </c>
      <c r="I4737">
        <v>2857354</v>
      </c>
      <c r="J4737" t="s">
        <v>25</v>
      </c>
      <c r="K4737" t="s">
        <v>10427</v>
      </c>
      <c r="L4737" t="s">
        <v>10427</v>
      </c>
      <c r="N4737" t="s">
        <v>36</v>
      </c>
      <c r="P4737" s="1" t="s">
        <v>10424</v>
      </c>
      <c r="Q4737" t="s">
        <v>10425</v>
      </c>
      <c r="R4737">
        <v>1917</v>
      </c>
      <c r="S4737">
        <v>638</v>
      </c>
    </row>
    <row r="4738" spans="1:20" x14ac:dyDescent="0.25">
      <c r="A4738" t="s">
        <v>20</v>
      </c>
      <c r="B4738" t="s">
        <v>21</v>
      </c>
      <c r="C4738" t="s">
        <v>22</v>
      </c>
      <c r="D4738" t="s">
        <v>23</v>
      </c>
      <c r="E4738" t="s">
        <v>5</v>
      </c>
      <c r="G4738" t="s">
        <v>24</v>
      </c>
      <c r="H4738">
        <v>2857360</v>
      </c>
      <c r="I4738">
        <v>2857785</v>
      </c>
      <c r="J4738" t="s">
        <v>25</v>
      </c>
      <c r="P4738" s="1" t="s">
        <v>10428</v>
      </c>
      <c r="Q4738" t="s">
        <v>10429</v>
      </c>
      <c r="R4738">
        <v>426</v>
      </c>
      <c r="T4738" t="s">
        <v>10430</v>
      </c>
    </row>
    <row r="4739" spans="1:20" x14ac:dyDescent="0.25">
      <c r="A4739" t="s">
        <v>29</v>
      </c>
      <c r="B4739" t="s">
        <v>30</v>
      </c>
      <c r="C4739" t="s">
        <v>22</v>
      </c>
      <c r="D4739" t="s">
        <v>23</v>
      </c>
      <c r="E4739" t="s">
        <v>5</v>
      </c>
      <c r="G4739" t="s">
        <v>24</v>
      </c>
      <c r="H4739">
        <v>2857360</v>
      </c>
      <c r="I4739">
        <v>2857785</v>
      </c>
      <c r="J4739" t="s">
        <v>25</v>
      </c>
      <c r="K4739" t="s">
        <v>10431</v>
      </c>
      <c r="L4739" t="s">
        <v>10431</v>
      </c>
      <c r="N4739" t="s">
        <v>10432</v>
      </c>
      <c r="P4739" s="1" t="s">
        <v>10428</v>
      </c>
      <c r="Q4739" t="s">
        <v>10429</v>
      </c>
      <c r="R4739">
        <v>426</v>
      </c>
      <c r="S4739">
        <v>141</v>
      </c>
    </row>
    <row r="4740" spans="1:20" x14ac:dyDescent="0.25">
      <c r="A4740" t="s">
        <v>20</v>
      </c>
      <c r="B4740" t="s">
        <v>21</v>
      </c>
      <c r="C4740" t="s">
        <v>22</v>
      </c>
      <c r="D4740" t="s">
        <v>23</v>
      </c>
      <c r="E4740" t="s">
        <v>5</v>
      </c>
      <c r="G4740" t="s">
        <v>24</v>
      </c>
      <c r="H4740">
        <v>2857887</v>
      </c>
      <c r="I4740">
        <v>2858108</v>
      </c>
      <c r="J4740" t="s">
        <v>25</v>
      </c>
      <c r="P4740" s="1" t="s">
        <v>10433</v>
      </c>
      <c r="Q4740" t="s">
        <v>10434</v>
      </c>
      <c r="R4740">
        <v>222</v>
      </c>
      <c r="T4740" t="s">
        <v>10435</v>
      </c>
    </row>
    <row r="4741" spans="1:20" x14ac:dyDescent="0.25">
      <c r="A4741" t="s">
        <v>29</v>
      </c>
      <c r="B4741" t="s">
        <v>30</v>
      </c>
      <c r="C4741" t="s">
        <v>22</v>
      </c>
      <c r="D4741" t="s">
        <v>23</v>
      </c>
      <c r="E4741" t="s">
        <v>5</v>
      </c>
      <c r="G4741" t="s">
        <v>24</v>
      </c>
      <c r="H4741">
        <v>2857887</v>
      </c>
      <c r="I4741">
        <v>2858108</v>
      </c>
      <c r="J4741" t="s">
        <v>25</v>
      </c>
      <c r="K4741" t="s">
        <v>10436</v>
      </c>
      <c r="L4741" t="s">
        <v>10436</v>
      </c>
      <c r="N4741" t="s">
        <v>36</v>
      </c>
      <c r="P4741" s="1" t="s">
        <v>10433</v>
      </c>
      <c r="Q4741" t="s">
        <v>10434</v>
      </c>
      <c r="R4741">
        <v>222</v>
      </c>
      <c r="S4741">
        <v>73</v>
      </c>
    </row>
    <row r="4742" spans="1:20" x14ac:dyDescent="0.25">
      <c r="A4742" t="s">
        <v>20</v>
      </c>
      <c r="B4742" t="s">
        <v>21</v>
      </c>
      <c r="C4742" t="s">
        <v>22</v>
      </c>
      <c r="D4742" t="s">
        <v>23</v>
      </c>
      <c r="E4742" t="s">
        <v>5</v>
      </c>
      <c r="G4742" t="s">
        <v>24</v>
      </c>
      <c r="H4742">
        <v>2858147</v>
      </c>
      <c r="I4742">
        <v>2859127</v>
      </c>
      <c r="J4742" t="s">
        <v>71</v>
      </c>
      <c r="P4742" s="1" t="s">
        <v>10437</v>
      </c>
      <c r="Q4742" t="s">
        <v>10438</v>
      </c>
      <c r="R4742">
        <v>981</v>
      </c>
    </row>
    <row r="4743" spans="1:20" x14ac:dyDescent="0.25">
      <c r="A4743" t="s">
        <v>29</v>
      </c>
      <c r="B4743" t="s">
        <v>30</v>
      </c>
      <c r="C4743" t="s">
        <v>22</v>
      </c>
      <c r="D4743" t="s">
        <v>23</v>
      </c>
      <c r="E4743" t="s">
        <v>5</v>
      </c>
      <c r="G4743" t="s">
        <v>24</v>
      </c>
      <c r="H4743">
        <v>2858147</v>
      </c>
      <c r="I4743">
        <v>2859127</v>
      </c>
      <c r="J4743" t="s">
        <v>71</v>
      </c>
      <c r="K4743" t="s">
        <v>10439</v>
      </c>
      <c r="L4743" t="s">
        <v>10439</v>
      </c>
      <c r="N4743" t="s">
        <v>10440</v>
      </c>
      <c r="P4743" s="1" t="s">
        <v>10437</v>
      </c>
      <c r="Q4743" t="s">
        <v>10438</v>
      </c>
      <c r="R4743">
        <v>981</v>
      </c>
      <c r="S4743">
        <v>326</v>
      </c>
    </row>
    <row r="4744" spans="1:20" x14ac:dyDescent="0.25">
      <c r="A4744" t="s">
        <v>20</v>
      </c>
      <c r="B4744" t="s">
        <v>21</v>
      </c>
      <c r="C4744" t="s">
        <v>22</v>
      </c>
      <c r="D4744" t="s">
        <v>23</v>
      </c>
      <c r="E4744" t="s">
        <v>5</v>
      </c>
      <c r="G4744" t="s">
        <v>24</v>
      </c>
      <c r="H4744">
        <v>2859148</v>
      </c>
      <c r="I4744">
        <v>2860215</v>
      </c>
      <c r="J4744" t="s">
        <v>71</v>
      </c>
      <c r="P4744" s="1" t="s">
        <v>10441</v>
      </c>
      <c r="Q4744" t="s">
        <v>10442</v>
      </c>
      <c r="R4744">
        <v>1068</v>
      </c>
      <c r="T4744" t="s">
        <v>10443</v>
      </c>
    </row>
    <row r="4745" spans="1:20" x14ac:dyDescent="0.25">
      <c r="A4745" t="s">
        <v>29</v>
      </c>
      <c r="B4745" t="s">
        <v>30</v>
      </c>
      <c r="C4745" t="s">
        <v>22</v>
      </c>
      <c r="D4745" t="s">
        <v>23</v>
      </c>
      <c r="E4745" t="s">
        <v>5</v>
      </c>
      <c r="G4745" t="s">
        <v>24</v>
      </c>
      <c r="H4745">
        <v>2859148</v>
      </c>
      <c r="I4745">
        <v>2860215</v>
      </c>
      <c r="J4745" t="s">
        <v>71</v>
      </c>
      <c r="K4745" t="s">
        <v>10444</v>
      </c>
      <c r="L4745" t="s">
        <v>10444</v>
      </c>
      <c r="N4745" t="s">
        <v>10445</v>
      </c>
      <c r="P4745" s="1" t="s">
        <v>10441</v>
      </c>
      <c r="Q4745" t="s">
        <v>10442</v>
      </c>
      <c r="R4745">
        <v>1068</v>
      </c>
      <c r="S4745">
        <v>355</v>
      </c>
    </row>
    <row r="4746" spans="1:20" x14ac:dyDescent="0.25">
      <c r="A4746" t="s">
        <v>20</v>
      </c>
      <c r="B4746" t="s">
        <v>366</v>
      </c>
      <c r="C4746" t="s">
        <v>22</v>
      </c>
      <c r="D4746" t="s">
        <v>23</v>
      </c>
      <c r="E4746" t="s">
        <v>5</v>
      </c>
      <c r="G4746" t="s">
        <v>24</v>
      </c>
      <c r="H4746">
        <v>2860495</v>
      </c>
      <c r="I4746">
        <v>2860614</v>
      </c>
      <c r="J4746" t="s">
        <v>25</v>
      </c>
      <c r="P4746" s="1" t="s">
        <v>10446</v>
      </c>
      <c r="Q4746" t="s">
        <v>10447</v>
      </c>
      <c r="R4746">
        <v>120</v>
      </c>
      <c r="T4746" t="s">
        <v>10448</v>
      </c>
    </row>
    <row r="4747" spans="1:20" x14ac:dyDescent="0.25">
      <c r="A4747" t="s">
        <v>29</v>
      </c>
      <c r="B4747" t="s">
        <v>370</v>
      </c>
      <c r="C4747" t="s">
        <v>22</v>
      </c>
      <c r="D4747" t="s">
        <v>23</v>
      </c>
      <c r="E4747" t="s">
        <v>5</v>
      </c>
      <c r="G4747" t="s">
        <v>24</v>
      </c>
      <c r="H4747">
        <v>2860495</v>
      </c>
      <c r="I4747">
        <v>2860614</v>
      </c>
      <c r="J4747" t="s">
        <v>25</v>
      </c>
      <c r="N4747" t="s">
        <v>1621</v>
      </c>
      <c r="P4747" s="1" t="s">
        <v>10446</v>
      </c>
      <c r="Q4747" t="s">
        <v>10447</v>
      </c>
      <c r="R4747">
        <v>120</v>
      </c>
      <c r="T4747" t="s">
        <v>369</v>
      </c>
    </row>
    <row r="4748" spans="1:20" x14ac:dyDescent="0.25">
      <c r="A4748" t="s">
        <v>20</v>
      </c>
      <c r="B4748" t="s">
        <v>21</v>
      </c>
      <c r="C4748" t="s">
        <v>22</v>
      </c>
      <c r="D4748" t="s">
        <v>23</v>
      </c>
      <c r="E4748" t="s">
        <v>5</v>
      </c>
      <c r="G4748" t="s">
        <v>24</v>
      </c>
      <c r="H4748">
        <v>2860764</v>
      </c>
      <c r="I4748">
        <v>2861729</v>
      </c>
      <c r="J4748" t="s">
        <v>25</v>
      </c>
      <c r="P4748" s="1" t="s">
        <v>10449</v>
      </c>
      <c r="Q4748" t="s">
        <v>10450</v>
      </c>
      <c r="R4748">
        <v>966</v>
      </c>
    </row>
    <row r="4749" spans="1:20" x14ac:dyDescent="0.25">
      <c r="A4749" t="s">
        <v>29</v>
      </c>
      <c r="B4749" t="s">
        <v>30</v>
      </c>
      <c r="C4749" t="s">
        <v>22</v>
      </c>
      <c r="D4749" t="s">
        <v>23</v>
      </c>
      <c r="E4749" t="s">
        <v>5</v>
      </c>
      <c r="G4749" t="s">
        <v>24</v>
      </c>
      <c r="H4749">
        <v>2860764</v>
      </c>
      <c r="I4749">
        <v>2861729</v>
      </c>
      <c r="J4749" t="s">
        <v>25</v>
      </c>
      <c r="K4749" t="s">
        <v>10451</v>
      </c>
      <c r="L4749" t="s">
        <v>10451</v>
      </c>
      <c r="N4749" t="s">
        <v>36</v>
      </c>
      <c r="P4749" s="1" t="s">
        <v>10449</v>
      </c>
      <c r="Q4749" t="s">
        <v>10450</v>
      </c>
      <c r="R4749">
        <v>966</v>
      </c>
      <c r="S4749">
        <v>321</v>
      </c>
    </row>
    <row r="4750" spans="1:20" x14ac:dyDescent="0.25">
      <c r="A4750" t="s">
        <v>20</v>
      </c>
      <c r="B4750" t="s">
        <v>21</v>
      </c>
      <c r="C4750" t="s">
        <v>22</v>
      </c>
      <c r="D4750" t="s">
        <v>23</v>
      </c>
      <c r="E4750" t="s">
        <v>5</v>
      </c>
      <c r="G4750" t="s">
        <v>24</v>
      </c>
      <c r="H4750">
        <v>2861745</v>
      </c>
      <c r="I4750">
        <v>2862134</v>
      </c>
      <c r="J4750" t="s">
        <v>25</v>
      </c>
      <c r="P4750" s="1" t="s">
        <v>10452</v>
      </c>
      <c r="Q4750" t="s">
        <v>10453</v>
      </c>
      <c r="R4750">
        <v>390</v>
      </c>
      <c r="T4750" t="s">
        <v>10454</v>
      </c>
    </row>
    <row r="4751" spans="1:20" x14ac:dyDescent="0.25">
      <c r="A4751" t="s">
        <v>29</v>
      </c>
      <c r="B4751" t="s">
        <v>30</v>
      </c>
      <c r="C4751" t="s">
        <v>22</v>
      </c>
      <c r="D4751" t="s">
        <v>23</v>
      </c>
      <c r="E4751" t="s">
        <v>5</v>
      </c>
      <c r="G4751" t="s">
        <v>24</v>
      </c>
      <c r="H4751">
        <v>2861745</v>
      </c>
      <c r="I4751">
        <v>2862134</v>
      </c>
      <c r="J4751" t="s">
        <v>25</v>
      </c>
      <c r="K4751" t="s">
        <v>10455</v>
      </c>
      <c r="L4751" t="s">
        <v>10455</v>
      </c>
      <c r="N4751" t="s">
        <v>36</v>
      </c>
      <c r="P4751" s="1" t="s">
        <v>10452</v>
      </c>
      <c r="Q4751" t="s">
        <v>10453</v>
      </c>
      <c r="R4751">
        <v>390</v>
      </c>
      <c r="S4751">
        <v>129</v>
      </c>
    </row>
    <row r="4752" spans="1:20" x14ac:dyDescent="0.25">
      <c r="A4752" t="s">
        <v>20</v>
      </c>
      <c r="B4752" t="s">
        <v>21</v>
      </c>
      <c r="C4752" t="s">
        <v>22</v>
      </c>
      <c r="D4752" t="s">
        <v>23</v>
      </c>
      <c r="E4752" t="s">
        <v>5</v>
      </c>
      <c r="G4752" t="s">
        <v>24</v>
      </c>
      <c r="H4752">
        <v>2862144</v>
      </c>
      <c r="I4752">
        <v>2862410</v>
      </c>
      <c r="J4752" t="s">
        <v>25</v>
      </c>
      <c r="P4752" s="1" t="s">
        <v>10456</v>
      </c>
      <c r="Q4752" t="s">
        <v>10457</v>
      </c>
      <c r="R4752">
        <v>267</v>
      </c>
    </row>
    <row r="4753" spans="1:20" x14ac:dyDescent="0.25">
      <c r="A4753" t="s">
        <v>29</v>
      </c>
      <c r="B4753" t="s">
        <v>30</v>
      </c>
      <c r="C4753" t="s">
        <v>22</v>
      </c>
      <c r="D4753" t="s">
        <v>23</v>
      </c>
      <c r="E4753" t="s">
        <v>5</v>
      </c>
      <c r="G4753" t="s">
        <v>24</v>
      </c>
      <c r="H4753">
        <v>2862144</v>
      </c>
      <c r="I4753">
        <v>2862410</v>
      </c>
      <c r="J4753" t="s">
        <v>25</v>
      </c>
      <c r="K4753" t="s">
        <v>10458</v>
      </c>
      <c r="L4753" t="s">
        <v>10458</v>
      </c>
      <c r="N4753" t="s">
        <v>36</v>
      </c>
      <c r="P4753" s="1" t="s">
        <v>10456</v>
      </c>
      <c r="Q4753" t="s">
        <v>10457</v>
      </c>
      <c r="R4753">
        <v>267</v>
      </c>
      <c r="S4753">
        <v>88</v>
      </c>
    </row>
    <row r="4754" spans="1:20" x14ac:dyDescent="0.25">
      <c r="A4754" t="s">
        <v>20</v>
      </c>
      <c r="B4754" t="s">
        <v>21</v>
      </c>
      <c r="C4754" t="s">
        <v>22</v>
      </c>
      <c r="D4754" t="s">
        <v>23</v>
      </c>
      <c r="E4754" t="s">
        <v>5</v>
      </c>
      <c r="G4754" t="s">
        <v>24</v>
      </c>
      <c r="H4754">
        <v>2862398</v>
      </c>
      <c r="I4754">
        <v>2863000</v>
      </c>
      <c r="J4754" t="s">
        <v>25</v>
      </c>
      <c r="P4754" s="1" t="s">
        <v>10459</v>
      </c>
      <c r="Q4754" t="s">
        <v>10460</v>
      </c>
      <c r="R4754">
        <v>603</v>
      </c>
      <c r="T4754" t="s">
        <v>10461</v>
      </c>
    </row>
    <row r="4755" spans="1:20" x14ac:dyDescent="0.25">
      <c r="A4755" t="s">
        <v>29</v>
      </c>
      <c r="B4755" t="s">
        <v>30</v>
      </c>
      <c r="C4755" t="s">
        <v>22</v>
      </c>
      <c r="D4755" t="s">
        <v>23</v>
      </c>
      <c r="E4755" t="s">
        <v>5</v>
      </c>
      <c r="G4755" t="s">
        <v>24</v>
      </c>
      <c r="H4755">
        <v>2862398</v>
      </c>
      <c r="I4755">
        <v>2863000</v>
      </c>
      <c r="J4755" t="s">
        <v>25</v>
      </c>
      <c r="K4755" t="s">
        <v>10462</v>
      </c>
      <c r="L4755" t="s">
        <v>10462</v>
      </c>
      <c r="N4755" t="s">
        <v>36</v>
      </c>
      <c r="P4755" s="1" t="s">
        <v>10459</v>
      </c>
      <c r="Q4755" t="s">
        <v>10460</v>
      </c>
      <c r="R4755">
        <v>603</v>
      </c>
      <c r="S4755">
        <v>200</v>
      </c>
    </row>
    <row r="4756" spans="1:20" x14ac:dyDescent="0.25">
      <c r="A4756" t="s">
        <v>20</v>
      </c>
      <c r="B4756" t="s">
        <v>21</v>
      </c>
      <c r="C4756" t="s">
        <v>22</v>
      </c>
      <c r="D4756" t="s">
        <v>23</v>
      </c>
      <c r="E4756" t="s">
        <v>5</v>
      </c>
      <c r="G4756" t="s">
        <v>24</v>
      </c>
      <c r="H4756">
        <v>2863128</v>
      </c>
      <c r="I4756">
        <v>2863355</v>
      </c>
      <c r="J4756" t="s">
        <v>25</v>
      </c>
      <c r="P4756" s="1" t="s">
        <v>10463</v>
      </c>
      <c r="Q4756" t="s">
        <v>10464</v>
      </c>
      <c r="R4756">
        <v>228</v>
      </c>
      <c r="T4756" t="s">
        <v>10465</v>
      </c>
    </row>
    <row r="4757" spans="1:20" x14ac:dyDescent="0.25">
      <c r="A4757" t="s">
        <v>29</v>
      </c>
      <c r="B4757" t="s">
        <v>30</v>
      </c>
      <c r="C4757" t="s">
        <v>22</v>
      </c>
      <c r="D4757" t="s">
        <v>23</v>
      </c>
      <c r="E4757" t="s">
        <v>5</v>
      </c>
      <c r="G4757" t="s">
        <v>24</v>
      </c>
      <c r="H4757">
        <v>2863128</v>
      </c>
      <c r="I4757">
        <v>2863355</v>
      </c>
      <c r="J4757" t="s">
        <v>25</v>
      </c>
      <c r="K4757" t="s">
        <v>10466</v>
      </c>
      <c r="L4757" t="s">
        <v>10466</v>
      </c>
      <c r="N4757" t="s">
        <v>36</v>
      </c>
      <c r="P4757" s="1" t="s">
        <v>10463</v>
      </c>
      <c r="Q4757" t="s">
        <v>10464</v>
      </c>
      <c r="R4757">
        <v>228</v>
      </c>
      <c r="S4757">
        <v>75</v>
      </c>
    </row>
    <row r="4758" spans="1:20" x14ac:dyDescent="0.25">
      <c r="A4758" t="s">
        <v>20</v>
      </c>
      <c r="B4758" t="s">
        <v>21</v>
      </c>
      <c r="C4758" t="s">
        <v>22</v>
      </c>
      <c r="D4758" t="s">
        <v>23</v>
      </c>
      <c r="E4758" t="s">
        <v>5</v>
      </c>
      <c r="G4758" t="s">
        <v>24</v>
      </c>
      <c r="H4758">
        <v>2863486</v>
      </c>
      <c r="I4758">
        <v>2864466</v>
      </c>
      <c r="J4758" t="s">
        <v>25</v>
      </c>
      <c r="P4758" s="1" t="s">
        <v>10467</v>
      </c>
      <c r="Q4758" t="s">
        <v>10468</v>
      </c>
      <c r="R4758">
        <v>981</v>
      </c>
      <c r="T4758" t="s">
        <v>10469</v>
      </c>
    </row>
    <row r="4759" spans="1:20" x14ac:dyDescent="0.25">
      <c r="A4759" t="s">
        <v>29</v>
      </c>
      <c r="B4759" t="s">
        <v>30</v>
      </c>
      <c r="C4759" t="s">
        <v>22</v>
      </c>
      <c r="D4759" t="s">
        <v>23</v>
      </c>
      <c r="E4759" t="s">
        <v>5</v>
      </c>
      <c r="G4759" t="s">
        <v>24</v>
      </c>
      <c r="H4759">
        <v>2863486</v>
      </c>
      <c r="I4759">
        <v>2864466</v>
      </c>
      <c r="J4759" t="s">
        <v>25</v>
      </c>
      <c r="K4759" t="s">
        <v>10470</v>
      </c>
      <c r="L4759" t="s">
        <v>10470</v>
      </c>
      <c r="N4759" t="s">
        <v>36</v>
      </c>
      <c r="P4759" s="1" t="s">
        <v>10467</v>
      </c>
      <c r="Q4759" t="s">
        <v>10468</v>
      </c>
      <c r="R4759">
        <v>981</v>
      </c>
      <c r="S4759">
        <v>326</v>
      </c>
    </row>
    <row r="4760" spans="1:20" x14ac:dyDescent="0.25">
      <c r="A4760" t="s">
        <v>20</v>
      </c>
      <c r="B4760" t="s">
        <v>21</v>
      </c>
      <c r="C4760" t="s">
        <v>22</v>
      </c>
      <c r="D4760" t="s">
        <v>23</v>
      </c>
      <c r="E4760" t="s">
        <v>5</v>
      </c>
      <c r="G4760" t="s">
        <v>24</v>
      </c>
      <c r="H4760">
        <v>2864472</v>
      </c>
      <c r="I4760">
        <v>2865263</v>
      </c>
      <c r="J4760" t="s">
        <v>25</v>
      </c>
      <c r="O4760" t="s">
        <v>10471</v>
      </c>
      <c r="P4760" s="1" t="s">
        <v>10472</v>
      </c>
      <c r="Q4760" t="s">
        <v>10473</v>
      </c>
      <c r="R4760">
        <v>792</v>
      </c>
      <c r="T4760" t="s">
        <v>10474</v>
      </c>
    </row>
    <row r="4761" spans="1:20" x14ac:dyDescent="0.25">
      <c r="A4761" t="s">
        <v>29</v>
      </c>
      <c r="B4761" t="s">
        <v>30</v>
      </c>
      <c r="C4761" t="s">
        <v>22</v>
      </c>
      <c r="D4761" t="s">
        <v>23</v>
      </c>
      <c r="E4761" t="s">
        <v>5</v>
      </c>
      <c r="G4761" t="s">
        <v>24</v>
      </c>
      <c r="H4761">
        <v>2864472</v>
      </c>
      <c r="I4761">
        <v>2865263</v>
      </c>
      <c r="J4761" t="s">
        <v>25</v>
      </c>
      <c r="K4761" t="s">
        <v>10475</v>
      </c>
      <c r="L4761" t="s">
        <v>10475</v>
      </c>
      <c r="N4761" t="s">
        <v>10476</v>
      </c>
      <c r="O4761" t="s">
        <v>10471</v>
      </c>
      <c r="P4761" s="1" t="s">
        <v>10472</v>
      </c>
      <c r="Q4761" t="s">
        <v>10473</v>
      </c>
      <c r="R4761">
        <v>792</v>
      </c>
      <c r="S4761">
        <v>263</v>
      </c>
    </row>
    <row r="4762" spans="1:20" x14ac:dyDescent="0.25">
      <c r="A4762" t="s">
        <v>20</v>
      </c>
      <c r="B4762" t="s">
        <v>21</v>
      </c>
      <c r="C4762" t="s">
        <v>22</v>
      </c>
      <c r="D4762" t="s">
        <v>23</v>
      </c>
      <c r="E4762" t="s">
        <v>5</v>
      </c>
      <c r="G4762" t="s">
        <v>24</v>
      </c>
      <c r="H4762">
        <v>2865374</v>
      </c>
      <c r="I4762">
        <v>2866114</v>
      </c>
      <c r="J4762" t="s">
        <v>25</v>
      </c>
      <c r="P4762" s="1" t="s">
        <v>10477</v>
      </c>
      <c r="Q4762" t="s">
        <v>10478</v>
      </c>
      <c r="R4762">
        <v>741</v>
      </c>
      <c r="T4762" t="s">
        <v>10479</v>
      </c>
    </row>
    <row r="4763" spans="1:20" x14ac:dyDescent="0.25">
      <c r="A4763" t="s">
        <v>29</v>
      </c>
      <c r="B4763" t="s">
        <v>30</v>
      </c>
      <c r="C4763" t="s">
        <v>22</v>
      </c>
      <c r="D4763" t="s">
        <v>23</v>
      </c>
      <c r="E4763" t="s">
        <v>5</v>
      </c>
      <c r="G4763" t="s">
        <v>24</v>
      </c>
      <c r="H4763">
        <v>2865374</v>
      </c>
      <c r="I4763">
        <v>2866114</v>
      </c>
      <c r="J4763" t="s">
        <v>25</v>
      </c>
      <c r="K4763" t="s">
        <v>10480</v>
      </c>
      <c r="L4763" t="s">
        <v>10480</v>
      </c>
      <c r="N4763" t="s">
        <v>36</v>
      </c>
      <c r="P4763" s="1" t="s">
        <v>10477</v>
      </c>
      <c r="Q4763" t="s">
        <v>10478</v>
      </c>
      <c r="R4763">
        <v>741</v>
      </c>
      <c r="S4763">
        <v>246</v>
      </c>
    </row>
    <row r="4764" spans="1:20" x14ac:dyDescent="0.25">
      <c r="A4764" t="s">
        <v>20</v>
      </c>
      <c r="B4764" t="s">
        <v>21</v>
      </c>
      <c r="C4764" t="s">
        <v>22</v>
      </c>
      <c r="D4764" t="s">
        <v>23</v>
      </c>
      <c r="E4764" t="s">
        <v>5</v>
      </c>
      <c r="G4764" t="s">
        <v>24</v>
      </c>
      <c r="H4764">
        <v>2866121</v>
      </c>
      <c r="I4764">
        <v>2866918</v>
      </c>
      <c r="J4764" t="s">
        <v>25</v>
      </c>
      <c r="P4764" s="1" t="s">
        <v>10481</v>
      </c>
      <c r="Q4764" t="s">
        <v>10482</v>
      </c>
      <c r="R4764">
        <v>798</v>
      </c>
      <c r="T4764" t="s">
        <v>10483</v>
      </c>
    </row>
    <row r="4765" spans="1:20" x14ac:dyDescent="0.25">
      <c r="A4765" t="s">
        <v>29</v>
      </c>
      <c r="B4765" t="s">
        <v>30</v>
      </c>
      <c r="C4765" t="s">
        <v>22</v>
      </c>
      <c r="D4765" t="s">
        <v>23</v>
      </c>
      <c r="E4765" t="s">
        <v>5</v>
      </c>
      <c r="G4765" t="s">
        <v>24</v>
      </c>
      <c r="H4765">
        <v>2866121</v>
      </c>
      <c r="I4765">
        <v>2866918</v>
      </c>
      <c r="J4765" t="s">
        <v>25</v>
      </c>
      <c r="K4765" t="s">
        <v>10484</v>
      </c>
      <c r="L4765" t="s">
        <v>10484</v>
      </c>
      <c r="N4765" t="s">
        <v>36</v>
      </c>
      <c r="P4765" s="1" t="s">
        <v>10481</v>
      </c>
      <c r="Q4765" t="s">
        <v>10482</v>
      </c>
      <c r="R4765">
        <v>798</v>
      </c>
      <c r="S4765">
        <v>265</v>
      </c>
    </row>
    <row r="4766" spans="1:20" x14ac:dyDescent="0.25">
      <c r="A4766" t="s">
        <v>20</v>
      </c>
      <c r="B4766" t="s">
        <v>21</v>
      </c>
      <c r="C4766" t="s">
        <v>22</v>
      </c>
      <c r="D4766" t="s">
        <v>23</v>
      </c>
      <c r="E4766" t="s">
        <v>5</v>
      </c>
      <c r="G4766" t="s">
        <v>24</v>
      </c>
      <c r="H4766">
        <v>2866887</v>
      </c>
      <c r="I4766">
        <v>2867966</v>
      </c>
      <c r="J4766" t="s">
        <v>71</v>
      </c>
      <c r="P4766" s="1" t="s">
        <v>10485</v>
      </c>
      <c r="Q4766" t="s">
        <v>10486</v>
      </c>
      <c r="R4766">
        <v>1080</v>
      </c>
      <c r="T4766" t="s">
        <v>10487</v>
      </c>
    </row>
    <row r="4767" spans="1:20" x14ac:dyDescent="0.25">
      <c r="A4767" t="s">
        <v>29</v>
      </c>
      <c r="B4767" t="s">
        <v>30</v>
      </c>
      <c r="C4767" t="s">
        <v>22</v>
      </c>
      <c r="D4767" t="s">
        <v>23</v>
      </c>
      <c r="E4767" t="s">
        <v>5</v>
      </c>
      <c r="G4767" t="s">
        <v>24</v>
      </c>
      <c r="H4767">
        <v>2866887</v>
      </c>
      <c r="I4767">
        <v>2867966</v>
      </c>
      <c r="J4767" t="s">
        <v>71</v>
      </c>
      <c r="K4767" t="s">
        <v>10488</v>
      </c>
      <c r="L4767" t="s">
        <v>10488</v>
      </c>
      <c r="N4767" t="s">
        <v>10489</v>
      </c>
      <c r="P4767" s="1" t="s">
        <v>10485</v>
      </c>
      <c r="Q4767" t="s">
        <v>10486</v>
      </c>
      <c r="R4767">
        <v>1080</v>
      </c>
      <c r="S4767">
        <v>359</v>
      </c>
    </row>
    <row r="4768" spans="1:20" x14ac:dyDescent="0.25">
      <c r="A4768" t="s">
        <v>20</v>
      </c>
      <c r="B4768" t="s">
        <v>21</v>
      </c>
      <c r="C4768" t="s">
        <v>22</v>
      </c>
      <c r="D4768" t="s">
        <v>23</v>
      </c>
      <c r="E4768" t="s">
        <v>5</v>
      </c>
      <c r="G4768" t="s">
        <v>24</v>
      </c>
      <c r="H4768">
        <v>2867933</v>
      </c>
      <c r="I4768">
        <v>2868514</v>
      </c>
      <c r="J4768" t="s">
        <v>71</v>
      </c>
      <c r="P4768" s="1" t="s">
        <v>10490</v>
      </c>
      <c r="Q4768" t="s">
        <v>10491</v>
      </c>
      <c r="R4768">
        <v>582</v>
      </c>
      <c r="T4768" t="s">
        <v>10492</v>
      </c>
    </row>
    <row r="4769" spans="1:20" x14ac:dyDescent="0.25">
      <c r="A4769" t="s">
        <v>29</v>
      </c>
      <c r="B4769" t="s">
        <v>30</v>
      </c>
      <c r="C4769" t="s">
        <v>22</v>
      </c>
      <c r="D4769" t="s">
        <v>23</v>
      </c>
      <c r="E4769" t="s">
        <v>5</v>
      </c>
      <c r="G4769" t="s">
        <v>24</v>
      </c>
      <c r="H4769">
        <v>2867933</v>
      </c>
      <c r="I4769">
        <v>2868514</v>
      </c>
      <c r="J4769" t="s">
        <v>71</v>
      </c>
      <c r="K4769" t="s">
        <v>10493</v>
      </c>
      <c r="L4769" t="s">
        <v>10493</v>
      </c>
      <c r="N4769" t="s">
        <v>10494</v>
      </c>
      <c r="P4769" s="1" t="s">
        <v>10490</v>
      </c>
      <c r="Q4769" t="s">
        <v>10491</v>
      </c>
      <c r="R4769">
        <v>582</v>
      </c>
      <c r="S4769">
        <v>193</v>
      </c>
    </row>
    <row r="4770" spans="1:20" x14ac:dyDescent="0.25">
      <c r="A4770" t="s">
        <v>20</v>
      </c>
      <c r="B4770" t="s">
        <v>21</v>
      </c>
      <c r="C4770" t="s">
        <v>22</v>
      </c>
      <c r="D4770" t="s">
        <v>23</v>
      </c>
      <c r="E4770" t="s">
        <v>5</v>
      </c>
      <c r="G4770" t="s">
        <v>24</v>
      </c>
      <c r="H4770">
        <v>2868768</v>
      </c>
      <c r="I4770">
        <v>2869583</v>
      </c>
      <c r="J4770" t="s">
        <v>25</v>
      </c>
      <c r="P4770" s="1" t="s">
        <v>10495</v>
      </c>
      <c r="Q4770" t="s">
        <v>10496</v>
      </c>
      <c r="R4770">
        <v>816</v>
      </c>
      <c r="T4770" t="s">
        <v>10497</v>
      </c>
    </row>
    <row r="4771" spans="1:20" x14ac:dyDescent="0.25">
      <c r="A4771" t="s">
        <v>29</v>
      </c>
      <c r="B4771" t="s">
        <v>30</v>
      </c>
      <c r="C4771" t="s">
        <v>22</v>
      </c>
      <c r="D4771" t="s">
        <v>23</v>
      </c>
      <c r="E4771" t="s">
        <v>5</v>
      </c>
      <c r="G4771" t="s">
        <v>24</v>
      </c>
      <c r="H4771">
        <v>2868768</v>
      </c>
      <c r="I4771">
        <v>2869583</v>
      </c>
      <c r="J4771" t="s">
        <v>25</v>
      </c>
      <c r="K4771" t="s">
        <v>10498</v>
      </c>
      <c r="L4771" t="s">
        <v>10498</v>
      </c>
      <c r="N4771" t="s">
        <v>3174</v>
      </c>
      <c r="P4771" s="1" t="s">
        <v>10495</v>
      </c>
      <c r="Q4771" t="s">
        <v>10496</v>
      </c>
      <c r="R4771">
        <v>816</v>
      </c>
      <c r="S4771">
        <v>271</v>
      </c>
    </row>
    <row r="4772" spans="1:20" x14ac:dyDescent="0.25">
      <c r="A4772" t="s">
        <v>20</v>
      </c>
      <c r="B4772" t="s">
        <v>21</v>
      </c>
      <c r="C4772" t="s">
        <v>22</v>
      </c>
      <c r="D4772" t="s">
        <v>23</v>
      </c>
      <c r="E4772" t="s">
        <v>5</v>
      </c>
      <c r="G4772" t="s">
        <v>24</v>
      </c>
      <c r="H4772">
        <v>2869594</v>
      </c>
      <c r="I4772">
        <v>2870406</v>
      </c>
      <c r="J4772" t="s">
        <v>25</v>
      </c>
      <c r="P4772" s="1" t="s">
        <v>10499</v>
      </c>
      <c r="Q4772" t="s">
        <v>10500</v>
      </c>
      <c r="R4772">
        <v>813</v>
      </c>
      <c r="T4772" t="s">
        <v>10501</v>
      </c>
    </row>
    <row r="4773" spans="1:20" x14ac:dyDescent="0.25">
      <c r="A4773" t="s">
        <v>29</v>
      </c>
      <c r="B4773" t="s">
        <v>30</v>
      </c>
      <c r="C4773" t="s">
        <v>22</v>
      </c>
      <c r="D4773" t="s">
        <v>23</v>
      </c>
      <c r="E4773" t="s">
        <v>5</v>
      </c>
      <c r="G4773" t="s">
        <v>24</v>
      </c>
      <c r="H4773">
        <v>2869594</v>
      </c>
      <c r="I4773">
        <v>2870406</v>
      </c>
      <c r="J4773" t="s">
        <v>25</v>
      </c>
      <c r="K4773" t="s">
        <v>10502</v>
      </c>
      <c r="L4773" t="s">
        <v>10502</v>
      </c>
      <c r="N4773" t="s">
        <v>36</v>
      </c>
      <c r="P4773" s="1" t="s">
        <v>10499</v>
      </c>
      <c r="Q4773" t="s">
        <v>10500</v>
      </c>
      <c r="R4773">
        <v>813</v>
      </c>
      <c r="S4773">
        <v>270</v>
      </c>
    </row>
    <row r="4774" spans="1:20" x14ac:dyDescent="0.25">
      <c r="A4774" t="s">
        <v>20</v>
      </c>
      <c r="B4774" t="s">
        <v>21</v>
      </c>
      <c r="C4774" t="s">
        <v>22</v>
      </c>
      <c r="D4774" t="s">
        <v>23</v>
      </c>
      <c r="E4774" t="s">
        <v>5</v>
      </c>
      <c r="G4774" t="s">
        <v>24</v>
      </c>
      <c r="H4774">
        <v>2870455</v>
      </c>
      <c r="I4774">
        <v>2871246</v>
      </c>
      <c r="J4774" t="s">
        <v>25</v>
      </c>
      <c r="P4774" s="1" t="s">
        <v>10503</v>
      </c>
      <c r="Q4774" t="s">
        <v>10504</v>
      </c>
      <c r="R4774">
        <v>792</v>
      </c>
      <c r="T4774" t="s">
        <v>10505</v>
      </c>
    </row>
    <row r="4775" spans="1:20" x14ac:dyDescent="0.25">
      <c r="A4775" t="s">
        <v>29</v>
      </c>
      <c r="B4775" t="s">
        <v>30</v>
      </c>
      <c r="C4775" t="s">
        <v>22</v>
      </c>
      <c r="D4775" t="s">
        <v>23</v>
      </c>
      <c r="E4775" t="s">
        <v>5</v>
      </c>
      <c r="G4775" t="s">
        <v>24</v>
      </c>
      <c r="H4775">
        <v>2870455</v>
      </c>
      <c r="I4775">
        <v>2871246</v>
      </c>
      <c r="J4775" t="s">
        <v>25</v>
      </c>
      <c r="K4775" t="s">
        <v>10506</v>
      </c>
      <c r="L4775" t="s">
        <v>10506</v>
      </c>
      <c r="N4775" t="s">
        <v>36</v>
      </c>
      <c r="P4775" s="1" t="s">
        <v>10503</v>
      </c>
      <c r="Q4775" t="s">
        <v>10504</v>
      </c>
      <c r="R4775">
        <v>792</v>
      </c>
      <c r="S4775">
        <v>263</v>
      </c>
    </row>
    <row r="4776" spans="1:20" x14ac:dyDescent="0.25">
      <c r="A4776" t="s">
        <v>20</v>
      </c>
      <c r="B4776" t="s">
        <v>21</v>
      </c>
      <c r="C4776" t="s">
        <v>22</v>
      </c>
      <c r="D4776" t="s">
        <v>23</v>
      </c>
      <c r="E4776" t="s">
        <v>5</v>
      </c>
      <c r="G4776" t="s">
        <v>24</v>
      </c>
      <c r="H4776">
        <v>2871317</v>
      </c>
      <c r="I4776">
        <v>2872639</v>
      </c>
      <c r="J4776" t="s">
        <v>71</v>
      </c>
      <c r="P4776" s="1" t="s">
        <v>10507</v>
      </c>
      <c r="Q4776" t="s">
        <v>10508</v>
      </c>
      <c r="R4776">
        <v>1323</v>
      </c>
      <c r="T4776" t="s">
        <v>10509</v>
      </c>
    </row>
    <row r="4777" spans="1:20" x14ac:dyDescent="0.25">
      <c r="A4777" t="s">
        <v>29</v>
      </c>
      <c r="B4777" t="s">
        <v>30</v>
      </c>
      <c r="C4777" t="s">
        <v>22</v>
      </c>
      <c r="D4777" t="s">
        <v>23</v>
      </c>
      <c r="E4777" t="s">
        <v>5</v>
      </c>
      <c r="G4777" t="s">
        <v>24</v>
      </c>
      <c r="H4777">
        <v>2871317</v>
      </c>
      <c r="I4777">
        <v>2872639</v>
      </c>
      <c r="J4777" t="s">
        <v>71</v>
      </c>
      <c r="K4777" t="s">
        <v>10510</v>
      </c>
      <c r="L4777" t="s">
        <v>10510</v>
      </c>
      <c r="N4777" t="s">
        <v>9725</v>
      </c>
      <c r="P4777" s="1" t="s">
        <v>10507</v>
      </c>
      <c r="Q4777" t="s">
        <v>10508</v>
      </c>
      <c r="R4777">
        <v>1323</v>
      </c>
      <c r="S4777">
        <v>440</v>
      </c>
    </row>
    <row r="4778" spans="1:20" x14ac:dyDescent="0.25">
      <c r="A4778" t="s">
        <v>20</v>
      </c>
      <c r="B4778" t="s">
        <v>21</v>
      </c>
      <c r="C4778" t="s">
        <v>22</v>
      </c>
      <c r="D4778" t="s">
        <v>23</v>
      </c>
      <c r="E4778" t="s">
        <v>5</v>
      </c>
      <c r="G4778" t="s">
        <v>24</v>
      </c>
      <c r="H4778">
        <v>2872769</v>
      </c>
      <c r="I4778">
        <v>2873980</v>
      </c>
      <c r="J4778" t="s">
        <v>25</v>
      </c>
      <c r="P4778" s="1" t="s">
        <v>10511</v>
      </c>
      <c r="Q4778" t="s">
        <v>10512</v>
      </c>
      <c r="R4778">
        <v>1212</v>
      </c>
      <c r="T4778" t="s">
        <v>10513</v>
      </c>
    </row>
    <row r="4779" spans="1:20" x14ac:dyDescent="0.25">
      <c r="A4779" t="s">
        <v>29</v>
      </c>
      <c r="B4779" t="s">
        <v>30</v>
      </c>
      <c r="C4779" t="s">
        <v>22</v>
      </c>
      <c r="D4779" t="s">
        <v>23</v>
      </c>
      <c r="E4779" t="s">
        <v>5</v>
      </c>
      <c r="G4779" t="s">
        <v>24</v>
      </c>
      <c r="H4779">
        <v>2872769</v>
      </c>
      <c r="I4779">
        <v>2873980</v>
      </c>
      <c r="J4779" t="s">
        <v>25</v>
      </c>
      <c r="K4779" t="s">
        <v>10514</v>
      </c>
      <c r="L4779" t="s">
        <v>10514</v>
      </c>
      <c r="N4779" t="s">
        <v>7500</v>
      </c>
      <c r="P4779" s="1" t="s">
        <v>10511</v>
      </c>
      <c r="Q4779" t="s">
        <v>10512</v>
      </c>
      <c r="R4779">
        <v>1212</v>
      </c>
      <c r="S4779">
        <v>403</v>
      </c>
    </row>
    <row r="4780" spans="1:20" x14ac:dyDescent="0.25">
      <c r="A4780" t="s">
        <v>20</v>
      </c>
      <c r="B4780" t="s">
        <v>21</v>
      </c>
      <c r="C4780" t="s">
        <v>22</v>
      </c>
      <c r="D4780" t="s">
        <v>23</v>
      </c>
      <c r="E4780" t="s">
        <v>5</v>
      </c>
      <c r="G4780" t="s">
        <v>24</v>
      </c>
      <c r="H4780">
        <v>2873989</v>
      </c>
      <c r="I4780">
        <v>2874831</v>
      </c>
      <c r="J4780" t="s">
        <v>25</v>
      </c>
      <c r="P4780" s="1" t="s">
        <v>10515</v>
      </c>
      <c r="Q4780" t="s">
        <v>10516</v>
      </c>
      <c r="R4780">
        <v>843</v>
      </c>
      <c r="T4780" t="s">
        <v>10517</v>
      </c>
    </row>
    <row r="4781" spans="1:20" x14ac:dyDescent="0.25">
      <c r="A4781" t="s">
        <v>29</v>
      </c>
      <c r="B4781" t="s">
        <v>30</v>
      </c>
      <c r="C4781" t="s">
        <v>22</v>
      </c>
      <c r="D4781" t="s">
        <v>23</v>
      </c>
      <c r="E4781" t="s">
        <v>5</v>
      </c>
      <c r="G4781" t="s">
        <v>24</v>
      </c>
      <c r="H4781">
        <v>2873989</v>
      </c>
      <c r="I4781">
        <v>2874831</v>
      </c>
      <c r="J4781" t="s">
        <v>25</v>
      </c>
      <c r="K4781" t="s">
        <v>10518</v>
      </c>
      <c r="L4781" t="s">
        <v>10518</v>
      </c>
      <c r="N4781" t="s">
        <v>36</v>
      </c>
      <c r="P4781" s="1" t="s">
        <v>10515</v>
      </c>
      <c r="Q4781" t="s">
        <v>10516</v>
      </c>
      <c r="R4781">
        <v>843</v>
      </c>
      <c r="S4781">
        <v>280</v>
      </c>
    </row>
    <row r="4782" spans="1:20" x14ac:dyDescent="0.25">
      <c r="A4782" t="s">
        <v>20</v>
      </c>
      <c r="B4782" t="s">
        <v>21</v>
      </c>
      <c r="C4782" t="s">
        <v>22</v>
      </c>
      <c r="D4782" t="s">
        <v>23</v>
      </c>
      <c r="E4782" t="s">
        <v>5</v>
      </c>
      <c r="G4782" t="s">
        <v>24</v>
      </c>
      <c r="H4782">
        <v>2875002</v>
      </c>
      <c r="I4782">
        <v>2876396</v>
      </c>
      <c r="J4782" t="s">
        <v>25</v>
      </c>
      <c r="P4782" s="1" t="s">
        <v>10519</v>
      </c>
      <c r="Q4782" t="s">
        <v>10520</v>
      </c>
      <c r="R4782">
        <v>1395</v>
      </c>
      <c r="T4782" t="s">
        <v>10521</v>
      </c>
    </row>
    <row r="4783" spans="1:20" x14ac:dyDescent="0.25">
      <c r="A4783" t="s">
        <v>29</v>
      </c>
      <c r="B4783" t="s">
        <v>30</v>
      </c>
      <c r="C4783" t="s">
        <v>22</v>
      </c>
      <c r="D4783" t="s">
        <v>23</v>
      </c>
      <c r="E4783" t="s">
        <v>5</v>
      </c>
      <c r="G4783" t="s">
        <v>24</v>
      </c>
      <c r="H4783">
        <v>2875002</v>
      </c>
      <c r="I4783">
        <v>2876396</v>
      </c>
      <c r="J4783" t="s">
        <v>25</v>
      </c>
      <c r="K4783" t="s">
        <v>10522</v>
      </c>
      <c r="L4783" t="s">
        <v>10522</v>
      </c>
      <c r="N4783" t="s">
        <v>4132</v>
      </c>
      <c r="P4783" s="1" t="s">
        <v>10519</v>
      </c>
      <c r="Q4783" t="s">
        <v>10520</v>
      </c>
      <c r="R4783">
        <v>1395</v>
      </c>
      <c r="S4783">
        <v>464</v>
      </c>
    </row>
    <row r="4784" spans="1:20" x14ac:dyDescent="0.25">
      <c r="A4784" t="s">
        <v>20</v>
      </c>
      <c r="B4784" t="s">
        <v>21</v>
      </c>
      <c r="C4784" t="s">
        <v>22</v>
      </c>
      <c r="D4784" t="s">
        <v>23</v>
      </c>
      <c r="E4784" t="s">
        <v>5</v>
      </c>
      <c r="G4784" t="s">
        <v>24</v>
      </c>
      <c r="H4784">
        <v>2876393</v>
      </c>
      <c r="I4784">
        <v>2877274</v>
      </c>
      <c r="J4784" t="s">
        <v>71</v>
      </c>
      <c r="P4784" s="1" t="s">
        <v>10523</v>
      </c>
      <c r="Q4784" t="s">
        <v>10524</v>
      </c>
      <c r="R4784">
        <v>882</v>
      </c>
      <c r="T4784" t="s">
        <v>10525</v>
      </c>
    </row>
    <row r="4785" spans="1:20" x14ac:dyDescent="0.25">
      <c r="A4785" t="s">
        <v>29</v>
      </c>
      <c r="B4785" t="s">
        <v>30</v>
      </c>
      <c r="C4785" t="s">
        <v>22</v>
      </c>
      <c r="D4785" t="s">
        <v>23</v>
      </c>
      <c r="E4785" t="s">
        <v>5</v>
      </c>
      <c r="G4785" t="s">
        <v>24</v>
      </c>
      <c r="H4785">
        <v>2876393</v>
      </c>
      <c r="I4785">
        <v>2877274</v>
      </c>
      <c r="J4785" t="s">
        <v>71</v>
      </c>
      <c r="K4785" t="s">
        <v>10526</v>
      </c>
      <c r="L4785" t="s">
        <v>10526</v>
      </c>
      <c r="N4785" t="s">
        <v>1012</v>
      </c>
      <c r="P4785" s="1" t="s">
        <v>10523</v>
      </c>
      <c r="Q4785" t="s">
        <v>10524</v>
      </c>
      <c r="R4785">
        <v>882</v>
      </c>
      <c r="S4785">
        <v>293</v>
      </c>
    </row>
    <row r="4786" spans="1:20" x14ac:dyDescent="0.25">
      <c r="A4786" t="s">
        <v>20</v>
      </c>
      <c r="B4786" t="s">
        <v>21</v>
      </c>
      <c r="C4786" t="s">
        <v>22</v>
      </c>
      <c r="D4786" t="s">
        <v>23</v>
      </c>
      <c r="E4786" t="s">
        <v>5</v>
      </c>
      <c r="G4786" t="s">
        <v>24</v>
      </c>
      <c r="H4786">
        <v>2877578</v>
      </c>
      <c r="I4786">
        <v>2882227</v>
      </c>
      <c r="J4786" t="s">
        <v>25</v>
      </c>
      <c r="P4786" s="1" t="s">
        <v>10527</v>
      </c>
      <c r="Q4786" t="s">
        <v>10528</v>
      </c>
      <c r="R4786">
        <v>4650</v>
      </c>
      <c r="T4786" t="s">
        <v>10529</v>
      </c>
    </row>
    <row r="4787" spans="1:20" x14ac:dyDescent="0.25">
      <c r="A4787" t="s">
        <v>29</v>
      </c>
      <c r="B4787" t="s">
        <v>30</v>
      </c>
      <c r="C4787" t="s">
        <v>22</v>
      </c>
      <c r="D4787" t="s">
        <v>23</v>
      </c>
      <c r="E4787" t="s">
        <v>5</v>
      </c>
      <c r="G4787" t="s">
        <v>24</v>
      </c>
      <c r="H4787">
        <v>2877578</v>
      </c>
      <c r="I4787">
        <v>2882227</v>
      </c>
      <c r="J4787" t="s">
        <v>25</v>
      </c>
      <c r="K4787" t="s">
        <v>10530</v>
      </c>
      <c r="L4787" t="s">
        <v>10530</v>
      </c>
      <c r="N4787" t="s">
        <v>3467</v>
      </c>
      <c r="P4787" s="1" t="s">
        <v>10527</v>
      </c>
      <c r="Q4787" t="s">
        <v>10528</v>
      </c>
      <c r="R4787">
        <v>4650</v>
      </c>
      <c r="S4787">
        <v>1549</v>
      </c>
    </row>
    <row r="4788" spans="1:20" x14ac:dyDescent="0.25">
      <c r="A4788" t="s">
        <v>20</v>
      </c>
      <c r="B4788" t="s">
        <v>21</v>
      </c>
      <c r="C4788" t="s">
        <v>22</v>
      </c>
      <c r="D4788" t="s">
        <v>23</v>
      </c>
      <c r="E4788" t="s">
        <v>5</v>
      </c>
      <c r="G4788" t="s">
        <v>24</v>
      </c>
      <c r="H4788">
        <v>2882287</v>
      </c>
      <c r="I4788">
        <v>2882688</v>
      </c>
      <c r="J4788" t="s">
        <v>25</v>
      </c>
      <c r="P4788" s="1" t="s">
        <v>10531</v>
      </c>
      <c r="Q4788" t="s">
        <v>10532</v>
      </c>
      <c r="R4788">
        <v>402</v>
      </c>
      <c r="T4788" t="s">
        <v>10533</v>
      </c>
    </row>
    <row r="4789" spans="1:20" x14ac:dyDescent="0.25">
      <c r="A4789" t="s">
        <v>29</v>
      </c>
      <c r="B4789" t="s">
        <v>30</v>
      </c>
      <c r="C4789" t="s">
        <v>22</v>
      </c>
      <c r="D4789" t="s">
        <v>23</v>
      </c>
      <c r="E4789" t="s">
        <v>5</v>
      </c>
      <c r="G4789" t="s">
        <v>24</v>
      </c>
      <c r="H4789">
        <v>2882287</v>
      </c>
      <c r="I4789">
        <v>2882688</v>
      </c>
      <c r="J4789" t="s">
        <v>25</v>
      </c>
      <c r="K4789" t="s">
        <v>10534</v>
      </c>
      <c r="L4789" t="s">
        <v>10534</v>
      </c>
      <c r="N4789" t="s">
        <v>3813</v>
      </c>
      <c r="P4789" s="1" t="s">
        <v>10531</v>
      </c>
      <c r="Q4789" t="s">
        <v>10532</v>
      </c>
      <c r="R4789">
        <v>402</v>
      </c>
      <c r="S4789">
        <v>133</v>
      </c>
    </row>
    <row r="4790" spans="1:20" x14ac:dyDescent="0.25">
      <c r="A4790" t="s">
        <v>20</v>
      </c>
      <c r="B4790" t="s">
        <v>21</v>
      </c>
      <c r="C4790" t="s">
        <v>22</v>
      </c>
      <c r="D4790" t="s">
        <v>23</v>
      </c>
      <c r="E4790" t="s">
        <v>5</v>
      </c>
      <c r="G4790" t="s">
        <v>24</v>
      </c>
      <c r="H4790">
        <v>2882826</v>
      </c>
      <c r="I4790">
        <v>2886908</v>
      </c>
      <c r="J4790" t="s">
        <v>71</v>
      </c>
      <c r="P4790" s="1" t="s">
        <v>10535</v>
      </c>
      <c r="Q4790" t="s">
        <v>10536</v>
      </c>
      <c r="R4790">
        <v>4083</v>
      </c>
      <c r="T4790" t="s">
        <v>10537</v>
      </c>
    </row>
    <row r="4791" spans="1:20" x14ac:dyDescent="0.25">
      <c r="A4791" t="s">
        <v>29</v>
      </c>
      <c r="B4791" t="s">
        <v>30</v>
      </c>
      <c r="C4791" t="s">
        <v>22</v>
      </c>
      <c r="D4791" t="s">
        <v>23</v>
      </c>
      <c r="E4791" t="s">
        <v>5</v>
      </c>
      <c r="G4791" t="s">
        <v>24</v>
      </c>
      <c r="H4791">
        <v>2882826</v>
      </c>
      <c r="I4791">
        <v>2886908</v>
      </c>
      <c r="J4791" t="s">
        <v>71</v>
      </c>
      <c r="K4791" t="s">
        <v>10538</v>
      </c>
      <c r="L4791" t="s">
        <v>10538</v>
      </c>
      <c r="N4791" t="s">
        <v>36</v>
      </c>
      <c r="P4791" s="1" t="s">
        <v>10535</v>
      </c>
      <c r="Q4791" t="s">
        <v>10536</v>
      </c>
      <c r="R4791">
        <v>4083</v>
      </c>
      <c r="S4791">
        <v>1360</v>
      </c>
    </row>
    <row r="4792" spans="1:20" x14ac:dyDescent="0.25">
      <c r="A4792" t="s">
        <v>20</v>
      </c>
      <c r="B4792" t="s">
        <v>21</v>
      </c>
      <c r="C4792" t="s">
        <v>22</v>
      </c>
      <c r="D4792" t="s">
        <v>23</v>
      </c>
      <c r="E4792" t="s">
        <v>5</v>
      </c>
      <c r="G4792" t="s">
        <v>24</v>
      </c>
      <c r="H4792">
        <v>2886944</v>
      </c>
      <c r="I4792">
        <v>2887828</v>
      </c>
      <c r="J4792" t="s">
        <v>71</v>
      </c>
      <c r="P4792" s="1" t="s">
        <v>10539</v>
      </c>
      <c r="Q4792" t="s">
        <v>10540</v>
      </c>
      <c r="R4792">
        <v>885</v>
      </c>
      <c r="T4792" t="s">
        <v>10541</v>
      </c>
    </row>
    <row r="4793" spans="1:20" x14ac:dyDescent="0.25">
      <c r="A4793" t="s">
        <v>29</v>
      </c>
      <c r="B4793" t="s">
        <v>30</v>
      </c>
      <c r="C4793" t="s">
        <v>22</v>
      </c>
      <c r="D4793" t="s">
        <v>23</v>
      </c>
      <c r="E4793" t="s">
        <v>5</v>
      </c>
      <c r="G4793" t="s">
        <v>24</v>
      </c>
      <c r="H4793">
        <v>2886944</v>
      </c>
      <c r="I4793">
        <v>2887828</v>
      </c>
      <c r="J4793" t="s">
        <v>71</v>
      </c>
      <c r="K4793" t="s">
        <v>10542</v>
      </c>
      <c r="L4793" t="s">
        <v>10542</v>
      </c>
      <c r="N4793" t="s">
        <v>36</v>
      </c>
      <c r="P4793" s="1" t="s">
        <v>10539</v>
      </c>
      <c r="Q4793" t="s">
        <v>10540</v>
      </c>
      <c r="R4793">
        <v>885</v>
      </c>
      <c r="S4793">
        <v>294</v>
      </c>
    </row>
    <row r="4794" spans="1:20" x14ac:dyDescent="0.25">
      <c r="A4794" t="s">
        <v>20</v>
      </c>
      <c r="B4794" t="s">
        <v>21</v>
      </c>
      <c r="C4794" t="s">
        <v>22</v>
      </c>
      <c r="D4794" t="s">
        <v>23</v>
      </c>
      <c r="E4794" t="s">
        <v>5</v>
      </c>
      <c r="G4794" t="s">
        <v>24</v>
      </c>
      <c r="H4794">
        <v>2887991</v>
      </c>
      <c r="I4794">
        <v>2888578</v>
      </c>
      <c r="J4794" t="s">
        <v>25</v>
      </c>
      <c r="P4794" s="1" t="s">
        <v>10543</v>
      </c>
      <c r="Q4794" t="s">
        <v>10544</v>
      </c>
      <c r="R4794">
        <v>588</v>
      </c>
      <c r="T4794" t="s">
        <v>10545</v>
      </c>
    </row>
    <row r="4795" spans="1:20" x14ac:dyDescent="0.25">
      <c r="A4795" t="s">
        <v>29</v>
      </c>
      <c r="B4795" t="s">
        <v>30</v>
      </c>
      <c r="C4795" t="s">
        <v>22</v>
      </c>
      <c r="D4795" t="s">
        <v>23</v>
      </c>
      <c r="E4795" t="s">
        <v>5</v>
      </c>
      <c r="G4795" t="s">
        <v>24</v>
      </c>
      <c r="H4795">
        <v>2887991</v>
      </c>
      <c r="I4795">
        <v>2888578</v>
      </c>
      <c r="J4795" t="s">
        <v>25</v>
      </c>
      <c r="K4795" t="s">
        <v>10546</v>
      </c>
      <c r="L4795" t="s">
        <v>10546</v>
      </c>
      <c r="N4795" t="s">
        <v>36</v>
      </c>
      <c r="P4795" s="1" t="s">
        <v>10543</v>
      </c>
      <c r="Q4795" t="s">
        <v>10544</v>
      </c>
      <c r="R4795">
        <v>588</v>
      </c>
      <c r="S4795">
        <v>195</v>
      </c>
    </row>
    <row r="4796" spans="1:20" x14ac:dyDescent="0.25">
      <c r="A4796" t="s">
        <v>20</v>
      </c>
      <c r="B4796" t="s">
        <v>21</v>
      </c>
      <c r="C4796" t="s">
        <v>22</v>
      </c>
      <c r="D4796" t="s">
        <v>23</v>
      </c>
      <c r="E4796" t="s">
        <v>5</v>
      </c>
      <c r="G4796" t="s">
        <v>24</v>
      </c>
      <c r="H4796">
        <v>2888585</v>
      </c>
      <c r="I4796">
        <v>2889151</v>
      </c>
      <c r="J4796" t="s">
        <v>25</v>
      </c>
      <c r="P4796" s="1" t="s">
        <v>10547</v>
      </c>
      <c r="Q4796" t="s">
        <v>10548</v>
      </c>
      <c r="R4796">
        <v>567</v>
      </c>
      <c r="T4796" t="s">
        <v>10549</v>
      </c>
    </row>
    <row r="4797" spans="1:20" x14ac:dyDescent="0.25">
      <c r="A4797" t="s">
        <v>29</v>
      </c>
      <c r="B4797" t="s">
        <v>30</v>
      </c>
      <c r="C4797" t="s">
        <v>22</v>
      </c>
      <c r="D4797" t="s">
        <v>23</v>
      </c>
      <c r="E4797" t="s">
        <v>5</v>
      </c>
      <c r="G4797" t="s">
        <v>24</v>
      </c>
      <c r="H4797">
        <v>2888585</v>
      </c>
      <c r="I4797">
        <v>2889151</v>
      </c>
      <c r="J4797" t="s">
        <v>25</v>
      </c>
      <c r="K4797" t="s">
        <v>10550</v>
      </c>
      <c r="L4797" t="s">
        <v>10550</v>
      </c>
      <c r="N4797" t="s">
        <v>10551</v>
      </c>
      <c r="P4797" s="1" t="s">
        <v>10547</v>
      </c>
      <c r="Q4797" t="s">
        <v>10548</v>
      </c>
      <c r="R4797">
        <v>567</v>
      </c>
      <c r="S4797">
        <v>188</v>
      </c>
    </row>
    <row r="4798" spans="1:20" x14ac:dyDescent="0.25">
      <c r="A4798" t="s">
        <v>20</v>
      </c>
      <c r="B4798" t="s">
        <v>21</v>
      </c>
      <c r="C4798" t="s">
        <v>22</v>
      </c>
      <c r="D4798" t="s">
        <v>23</v>
      </c>
      <c r="E4798" t="s">
        <v>5</v>
      </c>
      <c r="G4798" t="s">
        <v>24</v>
      </c>
      <c r="H4798">
        <v>2889254</v>
      </c>
      <c r="I4798">
        <v>2890081</v>
      </c>
      <c r="J4798" t="s">
        <v>71</v>
      </c>
      <c r="P4798" s="1" t="s">
        <v>10552</v>
      </c>
      <c r="Q4798" t="s">
        <v>10553</v>
      </c>
      <c r="R4798">
        <v>828</v>
      </c>
    </row>
    <row r="4799" spans="1:20" x14ac:dyDescent="0.25">
      <c r="A4799" t="s">
        <v>29</v>
      </c>
      <c r="B4799" t="s">
        <v>30</v>
      </c>
      <c r="C4799" t="s">
        <v>22</v>
      </c>
      <c r="D4799" t="s">
        <v>23</v>
      </c>
      <c r="E4799" t="s">
        <v>5</v>
      </c>
      <c r="G4799" t="s">
        <v>24</v>
      </c>
      <c r="H4799">
        <v>2889254</v>
      </c>
      <c r="I4799">
        <v>2890081</v>
      </c>
      <c r="J4799" t="s">
        <v>71</v>
      </c>
      <c r="K4799" t="s">
        <v>10554</v>
      </c>
      <c r="L4799" t="s">
        <v>10554</v>
      </c>
      <c r="N4799" t="s">
        <v>36</v>
      </c>
      <c r="P4799" s="1" t="s">
        <v>10552</v>
      </c>
      <c r="Q4799" t="s">
        <v>10553</v>
      </c>
      <c r="R4799">
        <v>828</v>
      </c>
      <c r="S4799">
        <v>275</v>
      </c>
    </row>
    <row r="4800" spans="1:20" x14ac:dyDescent="0.25">
      <c r="A4800" t="s">
        <v>20</v>
      </c>
      <c r="B4800" t="s">
        <v>21</v>
      </c>
      <c r="C4800" t="s">
        <v>22</v>
      </c>
      <c r="D4800" t="s">
        <v>23</v>
      </c>
      <c r="E4800" t="s">
        <v>5</v>
      </c>
      <c r="G4800" t="s">
        <v>24</v>
      </c>
      <c r="H4800">
        <v>2890171</v>
      </c>
      <c r="I4800">
        <v>2890458</v>
      </c>
      <c r="J4800" t="s">
        <v>25</v>
      </c>
      <c r="P4800" s="1" t="s">
        <v>10555</v>
      </c>
      <c r="Q4800" t="s">
        <v>10556</v>
      </c>
      <c r="R4800">
        <v>288</v>
      </c>
    </row>
    <row r="4801" spans="1:20" x14ac:dyDescent="0.25">
      <c r="A4801" t="s">
        <v>29</v>
      </c>
      <c r="B4801" t="s">
        <v>30</v>
      </c>
      <c r="C4801" t="s">
        <v>22</v>
      </c>
      <c r="D4801" t="s">
        <v>23</v>
      </c>
      <c r="E4801" t="s">
        <v>5</v>
      </c>
      <c r="G4801" t="s">
        <v>24</v>
      </c>
      <c r="H4801">
        <v>2890171</v>
      </c>
      <c r="I4801">
        <v>2890458</v>
      </c>
      <c r="J4801" t="s">
        <v>25</v>
      </c>
      <c r="K4801" t="s">
        <v>10557</v>
      </c>
      <c r="L4801" t="s">
        <v>10557</v>
      </c>
      <c r="N4801" t="s">
        <v>36</v>
      </c>
      <c r="P4801" s="1" t="s">
        <v>10555</v>
      </c>
      <c r="Q4801" t="s">
        <v>10556</v>
      </c>
      <c r="R4801">
        <v>288</v>
      </c>
      <c r="S4801">
        <v>95</v>
      </c>
    </row>
    <row r="4802" spans="1:20" x14ac:dyDescent="0.25">
      <c r="A4802" t="s">
        <v>20</v>
      </c>
      <c r="B4802" t="s">
        <v>21</v>
      </c>
      <c r="C4802" t="s">
        <v>22</v>
      </c>
      <c r="D4802" t="s">
        <v>23</v>
      </c>
      <c r="E4802" t="s">
        <v>5</v>
      </c>
      <c r="G4802" t="s">
        <v>24</v>
      </c>
      <c r="H4802">
        <v>2890530</v>
      </c>
      <c r="I4802">
        <v>2893061</v>
      </c>
      <c r="J4802" t="s">
        <v>71</v>
      </c>
      <c r="P4802" s="1" t="s">
        <v>10558</v>
      </c>
      <c r="Q4802" t="s">
        <v>10559</v>
      </c>
      <c r="R4802">
        <v>2532</v>
      </c>
      <c r="T4802" t="s">
        <v>10560</v>
      </c>
    </row>
    <row r="4803" spans="1:20" x14ac:dyDescent="0.25">
      <c r="A4803" t="s">
        <v>29</v>
      </c>
      <c r="B4803" t="s">
        <v>30</v>
      </c>
      <c r="C4803" t="s">
        <v>22</v>
      </c>
      <c r="D4803" t="s">
        <v>23</v>
      </c>
      <c r="E4803" t="s">
        <v>5</v>
      </c>
      <c r="G4803" t="s">
        <v>24</v>
      </c>
      <c r="H4803">
        <v>2890530</v>
      </c>
      <c r="I4803">
        <v>2893061</v>
      </c>
      <c r="J4803" t="s">
        <v>71</v>
      </c>
      <c r="K4803" t="s">
        <v>10561</v>
      </c>
      <c r="L4803" t="s">
        <v>10561</v>
      </c>
      <c r="N4803" t="s">
        <v>10562</v>
      </c>
      <c r="P4803" s="1" t="s">
        <v>10558</v>
      </c>
      <c r="Q4803" t="s">
        <v>10559</v>
      </c>
      <c r="R4803">
        <v>2532</v>
      </c>
      <c r="S4803">
        <v>843</v>
      </c>
    </row>
    <row r="4804" spans="1:20" x14ac:dyDescent="0.25">
      <c r="A4804" t="s">
        <v>20</v>
      </c>
      <c r="B4804" t="s">
        <v>21</v>
      </c>
      <c r="C4804" t="s">
        <v>22</v>
      </c>
      <c r="D4804" t="s">
        <v>23</v>
      </c>
      <c r="E4804" t="s">
        <v>5</v>
      </c>
      <c r="G4804" t="s">
        <v>24</v>
      </c>
      <c r="H4804">
        <v>2893064</v>
      </c>
      <c r="I4804">
        <v>2894194</v>
      </c>
      <c r="J4804" t="s">
        <v>71</v>
      </c>
      <c r="P4804" s="1" t="s">
        <v>10563</v>
      </c>
      <c r="Q4804" t="s">
        <v>10564</v>
      </c>
      <c r="R4804">
        <v>1131</v>
      </c>
      <c r="T4804" t="s">
        <v>10565</v>
      </c>
    </row>
    <row r="4805" spans="1:20" x14ac:dyDescent="0.25">
      <c r="A4805" t="s">
        <v>29</v>
      </c>
      <c r="B4805" t="s">
        <v>30</v>
      </c>
      <c r="C4805" t="s">
        <v>22</v>
      </c>
      <c r="D4805" t="s">
        <v>23</v>
      </c>
      <c r="E4805" t="s">
        <v>5</v>
      </c>
      <c r="G4805" t="s">
        <v>24</v>
      </c>
      <c r="H4805">
        <v>2893064</v>
      </c>
      <c r="I4805">
        <v>2894194</v>
      </c>
      <c r="J4805" t="s">
        <v>71</v>
      </c>
      <c r="K4805" t="s">
        <v>10566</v>
      </c>
      <c r="L4805" t="s">
        <v>10566</v>
      </c>
      <c r="N4805" t="s">
        <v>4045</v>
      </c>
      <c r="P4805" s="1" t="s">
        <v>10563</v>
      </c>
      <c r="Q4805" t="s">
        <v>10564</v>
      </c>
      <c r="R4805">
        <v>1131</v>
      </c>
      <c r="S4805">
        <v>376</v>
      </c>
    </row>
    <row r="4806" spans="1:20" x14ac:dyDescent="0.25">
      <c r="A4806" t="s">
        <v>20</v>
      </c>
      <c r="B4806" t="s">
        <v>21</v>
      </c>
      <c r="C4806" t="s">
        <v>22</v>
      </c>
      <c r="D4806" t="s">
        <v>23</v>
      </c>
      <c r="E4806" t="s">
        <v>5</v>
      </c>
      <c r="G4806" t="s">
        <v>24</v>
      </c>
      <c r="H4806">
        <v>2894318</v>
      </c>
      <c r="I4806">
        <v>2894551</v>
      </c>
      <c r="J4806" t="s">
        <v>71</v>
      </c>
      <c r="P4806" s="1" t="s">
        <v>10567</v>
      </c>
      <c r="Q4806" t="s">
        <v>10568</v>
      </c>
      <c r="R4806">
        <v>234</v>
      </c>
      <c r="T4806" t="s">
        <v>10569</v>
      </c>
    </row>
    <row r="4807" spans="1:20" x14ac:dyDescent="0.25">
      <c r="A4807" t="s">
        <v>29</v>
      </c>
      <c r="B4807" t="s">
        <v>30</v>
      </c>
      <c r="C4807" t="s">
        <v>22</v>
      </c>
      <c r="D4807" t="s">
        <v>23</v>
      </c>
      <c r="E4807" t="s">
        <v>5</v>
      </c>
      <c r="G4807" t="s">
        <v>24</v>
      </c>
      <c r="H4807">
        <v>2894318</v>
      </c>
      <c r="I4807">
        <v>2894551</v>
      </c>
      <c r="J4807" t="s">
        <v>71</v>
      </c>
      <c r="K4807" t="s">
        <v>10570</v>
      </c>
      <c r="L4807" t="s">
        <v>10570</v>
      </c>
      <c r="N4807" t="s">
        <v>860</v>
      </c>
      <c r="P4807" s="1" t="s">
        <v>10567</v>
      </c>
      <c r="Q4807" t="s">
        <v>10568</v>
      </c>
      <c r="R4807">
        <v>234</v>
      </c>
      <c r="S4807">
        <v>77</v>
      </c>
    </row>
    <row r="4808" spans="1:20" x14ac:dyDescent="0.25">
      <c r="A4808" t="s">
        <v>20</v>
      </c>
      <c r="B4808" t="s">
        <v>21</v>
      </c>
      <c r="C4808" t="s">
        <v>22</v>
      </c>
      <c r="D4808" t="s">
        <v>23</v>
      </c>
      <c r="E4808" t="s">
        <v>5</v>
      </c>
      <c r="G4808" t="s">
        <v>24</v>
      </c>
      <c r="H4808">
        <v>2894555</v>
      </c>
      <c r="I4808">
        <v>2894758</v>
      </c>
      <c r="J4808" t="s">
        <v>71</v>
      </c>
      <c r="P4808" s="1" t="s">
        <v>10571</v>
      </c>
      <c r="Q4808" t="s">
        <v>10572</v>
      </c>
      <c r="R4808">
        <v>204</v>
      </c>
    </row>
    <row r="4809" spans="1:20" x14ac:dyDescent="0.25">
      <c r="A4809" t="s">
        <v>29</v>
      </c>
      <c r="B4809" t="s">
        <v>30</v>
      </c>
      <c r="C4809" t="s">
        <v>22</v>
      </c>
      <c r="D4809" t="s">
        <v>23</v>
      </c>
      <c r="E4809" t="s">
        <v>5</v>
      </c>
      <c r="G4809" t="s">
        <v>24</v>
      </c>
      <c r="H4809">
        <v>2894555</v>
      </c>
      <c r="I4809">
        <v>2894758</v>
      </c>
      <c r="J4809" t="s">
        <v>71</v>
      </c>
      <c r="K4809" t="s">
        <v>10573</v>
      </c>
      <c r="L4809" t="s">
        <v>10573</v>
      </c>
      <c r="N4809" t="s">
        <v>10574</v>
      </c>
      <c r="P4809" s="1" t="s">
        <v>10571</v>
      </c>
      <c r="Q4809" t="s">
        <v>10572</v>
      </c>
      <c r="R4809">
        <v>204</v>
      </c>
      <c r="S4809">
        <v>67</v>
      </c>
    </row>
    <row r="4810" spans="1:20" x14ac:dyDescent="0.25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G4810" t="s">
        <v>24</v>
      </c>
      <c r="H4810">
        <v>2894829</v>
      </c>
      <c r="I4810">
        <v>2896466</v>
      </c>
      <c r="J4810" t="s">
        <v>71</v>
      </c>
      <c r="P4810" s="1" t="s">
        <v>10575</v>
      </c>
      <c r="Q4810" t="s">
        <v>10576</v>
      </c>
      <c r="R4810">
        <v>1638</v>
      </c>
      <c r="T4810" t="s">
        <v>10577</v>
      </c>
    </row>
    <row r="4811" spans="1:20" x14ac:dyDescent="0.25">
      <c r="A4811" t="s">
        <v>29</v>
      </c>
      <c r="B4811" t="s">
        <v>30</v>
      </c>
      <c r="C4811" t="s">
        <v>22</v>
      </c>
      <c r="D4811" t="s">
        <v>23</v>
      </c>
      <c r="E4811" t="s">
        <v>5</v>
      </c>
      <c r="G4811" t="s">
        <v>24</v>
      </c>
      <c r="H4811">
        <v>2894829</v>
      </c>
      <c r="I4811">
        <v>2896466</v>
      </c>
      <c r="J4811" t="s">
        <v>71</v>
      </c>
      <c r="K4811" t="s">
        <v>10578</v>
      </c>
      <c r="L4811" t="s">
        <v>10578</v>
      </c>
      <c r="N4811" t="s">
        <v>36</v>
      </c>
      <c r="P4811" s="1" t="s">
        <v>10575</v>
      </c>
      <c r="Q4811" t="s">
        <v>10576</v>
      </c>
      <c r="R4811">
        <v>1638</v>
      </c>
      <c r="S4811">
        <v>545</v>
      </c>
    </row>
    <row r="4812" spans="1:20" x14ac:dyDescent="0.25">
      <c r="A4812" t="s">
        <v>20</v>
      </c>
      <c r="B4812" t="s">
        <v>21</v>
      </c>
      <c r="C4812" t="s">
        <v>22</v>
      </c>
      <c r="D4812" t="s">
        <v>23</v>
      </c>
      <c r="E4812" t="s">
        <v>5</v>
      </c>
      <c r="G4812" t="s">
        <v>24</v>
      </c>
      <c r="H4812">
        <v>2896528</v>
      </c>
      <c r="I4812">
        <v>2898885</v>
      </c>
      <c r="J4812" t="s">
        <v>71</v>
      </c>
      <c r="P4812" s="1" t="s">
        <v>10579</v>
      </c>
      <c r="Q4812" t="s">
        <v>10580</v>
      </c>
      <c r="R4812">
        <v>2358</v>
      </c>
      <c r="T4812" t="s">
        <v>10581</v>
      </c>
    </row>
    <row r="4813" spans="1:20" x14ac:dyDescent="0.25">
      <c r="A4813" t="s">
        <v>29</v>
      </c>
      <c r="B4813" t="s">
        <v>30</v>
      </c>
      <c r="C4813" t="s">
        <v>22</v>
      </c>
      <c r="D4813" t="s">
        <v>23</v>
      </c>
      <c r="E4813" t="s">
        <v>5</v>
      </c>
      <c r="G4813" t="s">
        <v>24</v>
      </c>
      <c r="H4813">
        <v>2896528</v>
      </c>
      <c r="I4813">
        <v>2898885</v>
      </c>
      <c r="J4813" t="s">
        <v>71</v>
      </c>
      <c r="K4813" t="s">
        <v>10582</v>
      </c>
      <c r="L4813" t="s">
        <v>10582</v>
      </c>
      <c r="N4813" t="s">
        <v>2557</v>
      </c>
      <c r="P4813" s="1" t="s">
        <v>10579</v>
      </c>
      <c r="Q4813" t="s">
        <v>10580</v>
      </c>
      <c r="R4813">
        <v>2358</v>
      </c>
      <c r="S4813">
        <v>785</v>
      </c>
    </row>
    <row r="4814" spans="1:20" x14ac:dyDescent="0.25">
      <c r="A4814" t="s">
        <v>20</v>
      </c>
      <c r="B4814" t="s">
        <v>21</v>
      </c>
      <c r="C4814" t="s">
        <v>22</v>
      </c>
      <c r="D4814" t="s">
        <v>23</v>
      </c>
      <c r="E4814" t="s">
        <v>5</v>
      </c>
      <c r="G4814" t="s">
        <v>24</v>
      </c>
      <c r="H4814">
        <v>2899170</v>
      </c>
      <c r="I4814">
        <v>2900018</v>
      </c>
      <c r="J4814" t="s">
        <v>25</v>
      </c>
      <c r="P4814" s="1" t="s">
        <v>10583</v>
      </c>
      <c r="Q4814" t="s">
        <v>10584</v>
      </c>
      <c r="R4814">
        <v>849</v>
      </c>
      <c r="T4814" t="s">
        <v>10585</v>
      </c>
    </row>
    <row r="4815" spans="1:20" x14ac:dyDescent="0.25">
      <c r="A4815" t="s">
        <v>29</v>
      </c>
      <c r="B4815" t="s">
        <v>30</v>
      </c>
      <c r="C4815" t="s">
        <v>22</v>
      </c>
      <c r="D4815" t="s">
        <v>23</v>
      </c>
      <c r="E4815" t="s">
        <v>5</v>
      </c>
      <c r="G4815" t="s">
        <v>24</v>
      </c>
      <c r="H4815">
        <v>2899170</v>
      </c>
      <c r="I4815">
        <v>2900018</v>
      </c>
      <c r="J4815" t="s">
        <v>25</v>
      </c>
      <c r="K4815" t="s">
        <v>10586</v>
      </c>
      <c r="L4815" t="s">
        <v>10586</v>
      </c>
      <c r="N4815" t="s">
        <v>3174</v>
      </c>
      <c r="P4815" s="1" t="s">
        <v>10583</v>
      </c>
      <c r="Q4815" t="s">
        <v>10584</v>
      </c>
      <c r="R4815">
        <v>849</v>
      </c>
      <c r="S4815">
        <v>282</v>
      </c>
    </row>
    <row r="4816" spans="1:20" x14ac:dyDescent="0.25">
      <c r="A4816" t="s">
        <v>20</v>
      </c>
      <c r="B4816" t="s">
        <v>21</v>
      </c>
      <c r="C4816" t="s">
        <v>22</v>
      </c>
      <c r="D4816" t="s">
        <v>23</v>
      </c>
      <c r="E4816" t="s">
        <v>5</v>
      </c>
      <c r="G4816" t="s">
        <v>24</v>
      </c>
      <c r="H4816">
        <v>2900096</v>
      </c>
      <c r="I4816">
        <v>2901847</v>
      </c>
      <c r="J4816" t="s">
        <v>71</v>
      </c>
      <c r="P4816" s="1" t="s">
        <v>10587</v>
      </c>
      <c r="Q4816" t="s">
        <v>10588</v>
      </c>
      <c r="R4816">
        <v>1752</v>
      </c>
      <c r="T4816" t="s">
        <v>10589</v>
      </c>
    </row>
    <row r="4817" spans="1:20" x14ac:dyDescent="0.25">
      <c r="A4817" t="s">
        <v>29</v>
      </c>
      <c r="B4817" t="s">
        <v>30</v>
      </c>
      <c r="C4817" t="s">
        <v>22</v>
      </c>
      <c r="D4817" t="s">
        <v>23</v>
      </c>
      <c r="E4817" t="s">
        <v>5</v>
      </c>
      <c r="G4817" t="s">
        <v>24</v>
      </c>
      <c r="H4817">
        <v>2900096</v>
      </c>
      <c r="I4817">
        <v>2901847</v>
      </c>
      <c r="J4817" t="s">
        <v>71</v>
      </c>
      <c r="K4817" t="s">
        <v>10590</v>
      </c>
      <c r="L4817" t="s">
        <v>10590</v>
      </c>
      <c r="N4817" t="s">
        <v>9610</v>
      </c>
      <c r="P4817" s="1" t="s">
        <v>10587</v>
      </c>
      <c r="Q4817" t="s">
        <v>10588</v>
      </c>
      <c r="R4817">
        <v>1752</v>
      </c>
      <c r="S4817">
        <v>583</v>
      </c>
    </row>
    <row r="4818" spans="1:20" x14ac:dyDescent="0.25">
      <c r="A4818" t="s">
        <v>20</v>
      </c>
      <c r="B4818" t="s">
        <v>21</v>
      </c>
      <c r="C4818" t="s">
        <v>22</v>
      </c>
      <c r="D4818" t="s">
        <v>23</v>
      </c>
      <c r="E4818" t="s">
        <v>5</v>
      </c>
      <c r="G4818" t="s">
        <v>24</v>
      </c>
      <c r="H4818">
        <v>2901859</v>
      </c>
      <c r="I4818">
        <v>2904000</v>
      </c>
      <c r="J4818" t="s">
        <v>71</v>
      </c>
      <c r="P4818" s="1" t="s">
        <v>10591</v>
      </c>
      <c r="Q4818" t="s">
        <v>10592</v>
      </c>
      <c r="R4818">
        <v>2142</v>
      </c>
      <c r="T4818" t="s">
        <v>10593</v>
      </c>
    </row>
    <row r="4819" spans="1:20" x14ac:dyDescent="0.25">
      <c r="A4819" t="s">
        <v>29</v>
      </c>
      <c r="B4819" t="s">
        <v>30</v>
      </c>
      <c r="C4819" t="s">
        <v>22</v>
      </c>
      <c r="D4819" t="s">
        <v>23</v>
      </c>
      <c r="E4819" t="s">
        <v>5</v>
      </c>
      <c r="G4819" t="s">
        <v>24</v>
      </c>
      <c r="H4819">
        <v>2901859</v>
      </c>
      <c r="I4819">
        <v>2904000</v>
      </c>
      <c r="J4819" t="s">
        <v>71</v>
      </c>
      <c r="K4819" t="s">
        <v>10594</v>
      </c>
      <c r="L4819" t="s">
        <v>10594</v>
      </c>
      <c r="N4819" t="s">
        <v>895</v>
      </c>
      <c r="P4819" s="1" t="s">
        <v>10591</v>
      </c>
      <c r="Q4819" t="s">
        <v>10592</v>
      </c>
      <c r="R4819">
        <v>2142</v>
      </c>
      <c r="S4819">
        <v>713</v>
      </c>
    </row>
    <row r="4820" spans="1:20" x14ac:dyDescent="0.25">
      <c r="A4820" t="s">
        <v>20</v>
      </c>
      <c r="B4820" t="s">
        <v>21</v>
      </c>
      <c r="C4820" t="s">
        <v>22</v>
      </c>
      <c r="D4820" t="s">
        <v>23</v>
      </c>
      <c r="E4820" t="s">
        <v>5</v>
      </c>
      <c r="G4820" t="s">
        <v>24</v>
      </c>
      <c r="H4820">
        <v>2904024</v>
      </c>
      <c r="I4820">
        <v>2905643</v>
      </c>
      <c r="J4820" t="s">
        <v>71</v>
      </c>
      <c r="P4820" s="1" t="s">
        <v>10595</v>
      </c>
      <c r="Q4820" t="s">
        <v>10596</v>
      </c>
      <c r="R4820">
        <v>1620</v>
      </c>
      <c r="T4820" t="s">
        <v>10597</v>
      </c>
    </row>
    <row r="4821" spans="1:20" x14ac:dyDescent="0.25">
      <c r="A4821" t="s">
        <v>29</v>
      </c>
      <c r="B4821" t="s">
        <v>30</v>
      </c>
      <c r="C4821" t="s">
        <v>22</v>
      </c>
      <c r="D4821" t="s">
        <v>23</v>
      </c>
      <c r="E4821" t="s">
        <v>5</v>
      </c>
      <c r="G4821" t="s">
        <v>24</v>
      </c>
      <c r="H4821">
        <v>2904024</v>
      </c>
      <c r="I4821">
        <v>2905643</v>
      </c>
      <c r="J4821" t="s">
        <v>71</v>
      </c>
      <c r="K4821" t="s">
        <v>10598</v>
      </c>
      <c r="L4821" t="s">
        <v>10598</v>
      </c>
      <c r="N4821" t="s">
        <v>2148</v>
      </c>
      <c r="P4821" s="1" t="s">
        <v>10595</v>
      </c>
      <c r="Q4821" t="s">
        <v>10596</v>
      </c>
      <c r="R4821">
        <v>1620</v>
      </c>
      <c r="S4821">
        <v>539</v>
      </c>
    </row>
    <row r="4822" spans="1:20" x14ac:dyDescent="0.25">
      <c r="A4822" t="s">
        <v>20</v>
      </c>
      <c r="B4822" t="s">
        <v>21</v>
      </c>
      <c r="C4822" t="s">
        <v>22</v>
      </c>
      <c r="D4822" t="s">
        <v>23</v>
      </c>
      <c r="E4822" t="s">
        <v>5</v>
      </c>
      <c r="G4822" t="s">
        <v>24</v>
      </c>
      <c r="H4822">
        <v>2905658</v>
      </c>
      <c r="I4822">
        <v>2907457</v>
      </c>
      <c r="J4822" t="s">
        <v>71</v>
      </c>
      <c r="P4822" s="1" t="s">
        <v>10599</v>
      </c>
      <c r="Q4822" t="s">
        <v>10600</v>
      </c>
      <c r="R4822">
        <v>1800</v>
      </c>
      <c r="T4822" t="s">
        <v>10601</v>
      </c>
    </row>
    <row r="4823" spans="1:20" x14ac:dyDescent="0.25">
      <c r="A4823" t="s">
        <v>29</v>
      </c>
      <c r="B4823" t="s">
        <v>30</v>
      </c>
      <c r="C4823" t="s">
        <v>22</v>
      </c>
      <c r="D4823" t="s">
        <v>23</v>
      </c>
      <c r="E4823" t="s">
        <v>5</v>
      </c>
      <c r="G4823" t="s">
        <v>24</v>
      </c>
      <c r="H4823">
        <v>2905658</v>
      </c>
      <c r="I4823">
        <v>2907457</v>
      </c>
      <c r="J4823" t="s">
        <v>71</v>
      </c>
      <c r="K4823" t="s">
        <v>10602</v>
      </c>
      <c r="L4823" t="s">
        <v>10602</v>
      </c>
      <c r="N4823" t="s">
        <v>10603</v>
      </c>
      <c r="P4823" s="1" t="s">
        <v>10599</v>
      </c>
      <c r="Q4823" t="s">
        <v>10600</v>
      </c>
      <c r="R4823">
        <v>1800</v>
      </c>
      <c r="S4823">
        <v>599</v>
      </c>
    </row>
    <row r="4824" spans="1:20" x14ac:dyDescent="0.25">
      <c r="A4824" t="s">
        <v>20</v>
      </c>
      <c r="B4824" t="s">
        <v>21</v>
      </c>
      <c r="C4824" t="s">
        <v>22</v>
      </c>
      <c r="D4824" t="s">
        <v>23</v>
      </c>
      <c r="E4824" t="s">
        <v>5</v>
      </c>
      <c r="G4824" t="s">
        <v>24</v>
      </c>
      <c r="H4824">
        <v>2907722</v>
      </c>
      <c r="I4824">
        <v>2909380</v>
      </c>
      <c r="J4824" t="s">
        <v>71</v>
      </c>
      <c r="P4824" s="1" t="s">
        <v>10604</v>
      </c>
      <c r="Q4824" t="s">
        <v>10605</v>
      </c>
      <c r="R4824">
        <v>1659</v>
      </c>
      <c r="T4824" t="s">
        <v>10606</v>
      </c>
    </row>
    <row r="4825" spans="1:20" x14ac:dyDescent="0.25">
      <c r="A4825" t="s">
        <v>29</v>
      </c>
      <c r="B4825" t="s">
        <v>30</v>
      </c>
      <c r="C4825" t="s">
        <v>22</v>
      </c>
      <c r="D4825" t="s">
        <v>23</v>
      </c>
      <c r="E4825" t="s">
        <v>5</v>
      </c>
      <c r="G4825" t="s">
        <v>24</v>
      </c>
      <c r="H4825">
        <v>2907722</v>
      </c>
      <c r="I4825">
        <v>2909380</v>
      </c>
      <c r="J4825" t="s">
        <v>71</v>
      </c>
      <c r="K4825" t="s">
        <v>10607</v>
      </c>
      <c r="L4825" t="s">
        <v>10607</v>
      </c>
      <c r="N4825" t="s">
        <v>875</v>
      </c>
      <c r="P4825" s="1" t="s">
        <v>10604</v>
      </c>
      <c r="Q4825" t="s">
        <v>10605</v>
      </c>
      <c r="R4825">
        <v>1659</v>
      </c>
      <c r="S4825">
        <v>552</v>
      </c>
    </row>
    <row r="4826" spans="1:20" x14ac:dyDescent="0.25">
      <c r="A4826" t="s">
        <v>20</v>
      </c>
      <c r="B4826" t="s">
        <v>21</v>
      </c>
      <c r="C4826" t="s">
        <v>22</v>
      </c>
      <c r="D4826" t="s">
        <v>23</v>
      </c>
      <c r="E4826" t="s">
        <v>5</v>
      </c>
      <c r="G4826" t="s">
        <v>24</v>
      </c>
      <c r="H4826">
        <v>2909416</v>
      </c>
      <c r="I4826">
        <v>2910999</v>
      </c>
      <c r="J4826" t="s">
        <v>71</v>
      </c>
      <c r="P4826" s="1" t="s">
        <v>10608</v>
      </c>
      <c r="Q4826" t="s">
        <v>10609</v>
      </c>
      <c r="R4826">
        <v>1584</v>
      </c>
      <c r="T4826" t="s">
        <v>10610</v>
      </c>
    </row>
    <row r="4827" spans="1:20" x14ac:dyDescent="0.25">
      <c r="A4827" t="s">
        <v>29</v>
      </c>
      <c r="B4827" t="s">
        <v>30</v>
      </c>
      <c r="C4827" t="s">
        <v>22</v>
      </c>
      <c r="D4827" t="s">
        <v>23</v>
      </c>
      <c r="E4827" t="s">
        <v>5</v>
      </c>
      <c r="G4827" t="s">
        <v>24</v>
      </c>
      <c r="H4827">
        <v>2909416</v>
      </c>
      <c r="I4827">
        <v>2910999</v>
      </c>
      <c r="J4827" t="s">
        <v>71</v>
      </c>
      <c r="K4827" t="s">
        <v>10611</v>
      </c>
      <c r="L4827" t="s">
        <v>10611</v>
      </c>
      <c r="N4827" t="s">
        <v>875</v>
      </c>
      <c r="P4827" s="1" t="s">
        <v>10608</v>
      </c>
      <c r="Q4827" t="s">
        <v>10609</v>
      </c>
      <c r="R4827">
        <v>1584</v>
      </c>
      <c r="S4827">
        <v>527</v>
      </c>
    </row>
    <row r="4828" spans="1:20" x14ac:dyDescent="0.25">
      <c r="A4828" t="s">
        <v>20</v>
      </c>
      <c r="B4828" t="s">
        <v>21</v>
      </c>
      <c r="C4828" t="s">
        <v>22</v>
      </c>
      <c r="D4828" t="s">
        <v>23</v>
      </c>
      <c r="E4828" t="s">
        <v>5</v>
      </c>
      <c r="G4828" t="s">
        <v>24</v>
      </c>
      <c r="H4828">
        <v>2911020</v>
      </c>
      <c r="I4828">
        <v>2913104</v>
      </c>
      <c r="J4828" t="s">
        <v>71</v>
      </c>
      <c r="P4828" s="1" t="s">
        <v>10612</v>
      </c>
      <c r="Q4828" t="s">
        <v>10613</v>
      </c>
      <c r="R4828">
        <v>2085</v>
      </c>
      <c r="T4828" t="s">
        <v>10614</v>
      </c>
    </row>
    <row r="4829" spans="1:20" x14ac:dyDescent="0.25">
      <c r="A4829" t="s">
        <v>29</v>
      </c>
      <c r="B4829" t="s">
        <v>30</v>
      </c>
      <c r="C4829" t="s">
        <v>22</v>
      </c>
      <c r="D4829" t="s">
        <v>23</v>
      </c>
      <c r="E4829" t="s">
        <v>5</v>
      </c>
      <c r="G4829" t="s">
        <v>24</v>
      </c>
      <c r="H4829">
        <v>2911020</v>
      </c>
      <c r="I4829">
        <v>2913104</v>
      </c>
      <c r="J4829" t="s">
        <v>71</v>
      </c>
      <c r="K4829" t="s">
        <v>10615</v>
      </c>
      <c r="L4829" t="s">
        <v>10615</v>
      </c>
      <c r="N4829" t="s">
        <v>875</v>
      </c>
      <c r="P4829" s="1" t="s">
        <v>10612</v>
      </c>
      <c r="Q4829" t="s">
        <v>10613</v>
      </c>
      <c r="R4829">
        <v>2085</v>
      </c>
      <c r="S4829">
        <v>694</v>
      </c>
    </row>
    <row r="4830" spans="1:20" x14ac:dyDescent="0.25">
      <c r="A4830" t="s">
        <v>20</v>
      </c>
      <c r="B4830" t="s">
        <v>21</v>
      </c>
      <c r="C4830" t="s">
        <v>22</v>
      </c>
      <c r="D4830" t="s">
        <v>23</v>
      </c>
      <c r="E4830" t="s">
        <v>5</v>
      </c>
      <c r="G4830" t="s">
        <v>24</v>
      </c>
      <c r="H4830">
        <v>2913250</v>
      </c>
      <c r="I4830">
        <v>2915367</v>
      </c>
      <c r="J4830" t="s">
        <v>71</v>
      </c>
      <c r="P4830" s="1" t="s">
        <v>10616</v>
      </c>
      <c r="Q4830" t="s">
        <v>10617</v>
      </c>
      <c r="R4830">
        <v>2118</v>
      </c>
      <c r="T4830" t="s">
        <v>10618</v>
      </c>
    </row>
    <row r="4831" spans="1:20" x14ac:dyDescent="0.25">
      <c r="A4831" t="s">
        <v>29</v>
      </c>
      <c r="B4831" t="s">
        <v>30</v>
      </c>
      <c r="C4831" t="s">
        <v>22</v>
      </c>
      <c r="D4831" t="s">
        <v>23</v>
      </c>
      <c r="E4831" t="s">
        <v>5</v>
      </c>
      <c r="G4831" t="s">
        <v>24</v>
      </c>
      <c r="H4831">
        <v>2913250</v>
      </c>
      <c r="I4831">
        <v>2915367</v>
      </c>
      <c r="J4831" t="s">
        <v>71</v>
      </c>
      <c r="K4831" t="s">
        <v>10619</v>
      </c>
      <c r="L4831" t="s">
        <v>10619</v>
      </c>
      <c r="N4831" t="s">
        <v>36</v>
      </c>
      <c r="P4831" s="1" t="s">
        <v>10616</v>
      </c>
      <c r="Q4831" t="s">
        <v>10617</v>
      </c>
      <c r="R4831">
        <v>2118</v>
      </c>
      <c r="S4831">
        <v>705</v>
      </c>
    </row>
    <row r="4832" spans="1:20" x14ac:dyDescent="0.25">
      <c r="A4832" t="s">
        <v>20</v>
      </c>
      <c r="B4832" t="s">
        <v>21</v>
      </c>
      <c r="C4832" t="s">
        <v>22</v>
      </c>
      <c r="D4832" t="s">
        <v>23</v>
      </c>
      <c r="E4832" t="s">
        <v>5</v>
      </c>
      <c r="G4832" t="s">
        <v>24</v>
      </c>
      <c r="H4832">
        <v>2915369</v>
      </c>
      <c r="I4832">
        <v>2916286</v>
      </c>
      <c r="J4832" t="s">
        <v>71</v>
      </c>
      <c r="P4832" s="1" t="s">
        <v>10620</v>
      </c>
      <c r="Q4832" t="s">
        <v>10621</v>
      </c>
      <c r="R4832">
        <v>918</v>
      </c>
      <c r="T4832" t="s">
        <v>10622</v>
      </c>
    </row>
    <row r="4833" spans="1:20" x14ac:dyDescent="0.25">
      <c r="A4833" t="s">
        <v>29</v>
      </c>
      <c r="B4833" t="s">
        <v>30</v>
      </c>
      <c r="C4833" t="s">
        <v>22</v>
      </c>
      <c r="D4833" t="s">
        <v>23</v>
      </c>
      <c r="E4833" t="s">
        <v>5</v>
      </c>
      <c r="G4833" t="s">
        <v>24</v>
      </c>
      <c r="H4833">
        <v>2915369</v>
      </c>
      <c r="I4833">
        <v>2916286</v>
      </c>
      <c r="J4833" t="s">
        <v>71</v>
      </c>
      <c r="K4833" t="s">
        <v>10623</v>
      </c>
      <c r="L4833" t="s">
        <v>10623</v>
      </c>
      <c r="N4833" t="s">
        <v>3174</v>
      </c>
      <c r="P4833" s="1" t="s">
        <v>10620</v>
      </c>
      <c r="Q4833" t="s">
        <v>10621</v>
      </c>
      <c r="R4833">
        <v>918</v>
      </c>
      <c r="S4833">
        <v>305</v>
      </c>
    </row>
    <row r="4834" spans="1:20" x14ac:dyDescent="0.25">
      <c r="A4834" t="s">
        <v>20</v>
      </c>
      <c r="B4834" t="s">
        <v>21</v>
      </c>
      <c r="C4834" t="s">
        <v>22</v>
      </c>
      <c r="D4834" t="s">
        <v>23</v>
      </c>
      <c r="E4834" t="s">
        <v>5</v>
      </c>
      <c r="G4834" t="s">
        <v>24</v>
      </c>
      <c r="H4834">
        <v>2916360</v>
      </c>
      <c r="I4834">
        <v>2919008</v>
      </c>
      <c r="J4834" t="s">
        <v>71</v>
      </c>
      <c r="P4834" s="1" t="s">
        <v>10624</v>
      </c>
      <c r="Q4834" t="s">
        <v>10625</v>
      </c>
      <c r="R4834">
        <v>2649</v>
      </c>
      <c r="T4834" t="s">
        <v>10626</v>
      </c>
    </row>
    <row r="4835" spans="1:20" x14ac:dyDescent="0.25">
      <c r="A4835" t="s">
        <v>29</v>
      </c>
      <c r="B4835" t="s">
        <v>30</v>
      </c>
      <c r="C4835" t="s">
        <v>22</v>
      </c>
      <c r="D4835" t="s">
        <v>23</v>
      </c>
      <c r="E4835" t="s">
        <v>5</v>
      </c>
      <c r="G4835" t="s">
        <v>24</v>
      </c>
      <c r="H4835">
        <v>2916360</v>
      </c>
      <c r="I4835">
        <v>2919008</v>
      </c>
      <c r="J4835" t="s">
        <v>71</v>
      </c>
      <c r="K4835" t="s">
        <v>10627</v>
      </c>
      <c r="L4835" t="s">
        <v>10627</v>
      </c>
      <c r="N4835" t="s">
        <v>36</v>
      </c>
      <c r="P4835" s="1" t="s">
        <v>10624</v>
      </c>
      <c r="Q4835" t="s">
        <v>10625</v>
      </c>
      <c r="R4835">
        <v>2649</v>
      </c>
      <c r="S4835">
        <v>882</v>
      </c>
    </row>
    <row r="4836" spans="1:20" x14ac:dyDescent="0.25">
      <c r="A4836" t="s">
        <v>20</v>
      </c>
      <c r="B4836" t="s">
        <v>21</v>
      </c>
      <c r="C4836" t="s">
        <v>22</v>
      </c>
      <c r="D4836" t="s">
        <v>23</v>
      </c>
      <c r="E4836" t="s">
        <v>5</v>
      </c>
      <c r="G4836" t="s">
        <v>24</v>
      </c>
      <c r="H4836">
        <v>2919066</v>
      </c>
      <c r="I4836">
        <v>2919296</v>
      </c>
      <c r="J4836" t="s">
        <v>25</v>
      </c>
      <c r="P4836" s="1" t="s">
        <v>10628</v>
      </c>
      <c r="Q4836" t="s">
        <v>10629</v>
      </c>
      <c r="R4836">
        <v>231</v>
      </c>
    </row>
    <row r="4837" spans="1:20" x14ac:dyDescent="0.25">
      <c r="A4837" t="s">
        <v>29</v>
      </c>
      <c r="B4837" t="s">
        <v>30</v>
      </c>
      <c r="C4837" t="s">
        <v>22</v>
      </c>
      <c r="D4837" t="s">
        <v>23</v>
      </c>
      <c r="E4837" t="s">
        <v>5</v>
      </c>
      <c r="G4837" t="s">
        <v>24</v>
      </c>
      <c r="H4837">
        <v>2919066</v>
      </c>
      <c r="I4837">
        <v>2919296</v>
      </c>
      <c r="J4837" t="s">
        <v>25</v>
      </c>
      <c r="K4837" t="s">
        <v>10630</v>
      </c>
      <c r="L4837" t="s">
        <v>10630</v>
      </c>
      <c r="N4837" t="s">
        <v>36</v>
      </c>
      <c r="P4837" s="1" t="s">
        <v>10628</v>
      </c>
      <c r="Q4837" t="s">
        <v>10629</v>
      </c>
      <c r="R4837">
        <v>231</v>
      </c>
      <c r="S4837">
        <v>76</v>
      </c>
    </row>
    <row r="4838" spans="1:20" x14ac:dyDescent="0.25">
      <c r="A4838" t="s">
        <v>20</v>
      </c>
      <c r="B4838" t="s">
        <v>21</v>
      </c>
      <c r="C4838" t="s">
        <v>22</v>
      </c>
      <c r="D4838" t="s">
        <v>23</v>
      </c>
      <c r="E4838" t="s">
        <v>5</v>
      </c>
      <c r="G4838" t="s">
        <v>24</v>
      </c>
      <c r="H4838">
        <v>2919409</v>
      </c>
      <c r="I4838">
        <v>2920821</v>
      </c>
      <c r="J4838" t="s">
        <v>25</v>
      </c>
      <c r="P4838" s="1" t="s">
        <v>10631</v>
      </c>
      <c r="Q4838" t="s">
        <v>10632</v>
      </c>
      <c r="R4838">
        <v>1413</v>
      </c>
      <c r="T4838" t="s">
        <v>10633</v>
      </c>
    </row>
    <row r="4839" spans="1:20" x14ac:dyDescent="0.25">
      <c r="A4839" t="s">
        <v>29</v>
      </c>
      <c r="B4839" t="s">
        <v>30</v>
      </c>
      <c r="C4839" t="s">
        <v>22</v>
      </c>
      <c r="D4839" t="s">
        <v>23</v>
      </c>
      <c r="E4839" t="s">
        <v>5</v>
      </c>
      <c r="G4839" t="s">
        <v>24</v>
      </c>
      <c r="H4839">
        <v>2919409</v>
      </c>
      <c r="I4839">
        <v>2920821</v>
      </c>
      <c r="J4839" t="s">
        <v>25</v>
      </c>
      <c r="K4839" t="s">
        <v>10634</v>
      </c>
      <c r="L4839" t="s">
        <v>10634</v>
      </c>
      <c r="N4839" t="s">
        <v>388</v>
      </c>
      <c r="P4839" s="1" t="s">
        <v>10631</v>
      </c>
      <c r="Q4839" t="s">
        <v>10632</v>
      </c>
      <c r="R4839">
        <v>1413</v>
      </c>
      <c r="S4839">
        <v>470</v>
      </c>
    </row>
    <row r="4840" spans="1:20" x14ac:dyDescent="0.25">
      <c r="A4840" t="s">
        <v>20</v>
      </c>
      <c r="B4840" t="s">
        <v>21</v>
      </c>
      <c r="C4840" t="s">
        <v>22</v>
      </c>
      <c r="D4840" t="s">
        <v>23</v>
      </c>
      <c r="E4840" t="s">
        <v>5</v>
      </c>
      <c r="G4840" t="s">
        <v>24</v>
      </c>
      <c r="H4840">
        <v>2920888</v>
      </c>
      <c r="I4840">
        <v>2923122</v>
      </c>
      <c r="J4840" t="s">
        <v>71</v>
      </c>
      <c r="P4840" s="1" t="s">
        <v>10635</v>
      </c>
      <c r="Q4840" t="s">
        <v>10636</v>
      </c>
      <c r="R4840">
        <v>2235</v>
      </c>
      <c r="T4840" t="s">
        <v>10637</v>
      </c>
    </row>
    <row r="4841" spans="1:20" x14ac:dyDescent="0.25">
      <c r="A4841" t="s">
        <v>29</v>
      </c>
      <c r="B4841" t="s">
        <v>30</v>
      </c>
      <c r="C4841" t="s">
        <v>22</v>
      </c>
      <c r="D4841" t="s">
        <v>23</v>
      </c>
      <c r="E4841" t="s">
        <v>5</v>
      </c>
      <c r="G4841" t="s">
        <v>24</v>
      </c>
      <c r="H4841">
        <v>2920888</v>
      </c>
      <c r="I4841">
        <v>2923122</v>
      </c>
      <c r="J4841" t="s">
        <v>71</v>
      </c>
      <c r="K4841" t="s">
        <v>10638</v>
      </c>
      <c r="L4841" t="s">
        <v>10638</v>
      </c>
      <c r="N4841" t="s">
        <v>10639</v>
      </c>
      <c r="P4841" s="1" t="s">
        <v>10635</v>
      </c>
      <c r="Q4841" t="s">
        <v>10636</v>
      </c>
      <c r="R4841">
        <v>2235</v>
      </c>
      <c r="S4841">
        <v>744</v>
      </c>
    </row>
    <row r="4842" spans="1:20" x14ac:dyDescent="0.25">
      <c r="A4842" t="s">
        <v>20</v>
      </c>
      <c r="B4842" t="s">
        <v>21</v>
      </c>
      <c r="C4842" t="s">
        <v>22</v>
      </c>
      <c r="D4842" t="s">
        <v>23</v>
      </c>
      <c r="E4842" t="s">
        <v>5</v>
      </c>
      <c r="G4842" t="s">
        <v>24</v>
      </c>
      <c r="H4842">
        <v>2923295</v>
      </c>
      <c r="I4842">
        <v>2925685</v>
      </c>
      <c r="J4842" t="s">
        <v>71</v>
      </c>
      <c r="P4842" s="1" t="s">
        <v>10640</v>
      </c>
      <c r="Q4842" t="s">
        <v>10641</v>
      </c>
      <c r="R4842">
        <v>2391</v>
      </c>
      <c r="T4842" t="s">
        <v>10642</v>
      </c>
    </row>
    <row r="4843" spans="1:20" x14ac:dyDescent="0.25">
      <c r="A4843" t="s">
        <v>29</v>
      </c>
      <c r="B4843" t="s">
        <v>30</v>
      </c>
      <c r="C4843" t="s">
        <v>22</v>
      </c>
      <c r="D4843" t="s">
        <v>23</v>
      </c>
      <c r="E4843" t="s">
        <v>5</v>
      </c>
      <c r="G4843" t="s">
        <v>24</v>
      </c>
      <c r="H4843">
        <v>2923295</v>
      </c>
      <c r="I4843">
        <v>2925685</v>
      </c>
      <c r="J4843" t="s">
        <v>71</v>
      </c>
      <c r="K4843" t="s">
        <v>10643</v>
      </c>
      <c r="L4843" t="s">
        <v>10643</v>
      </c>
      <c r="N4843" t="s">
        <v>2148</v>
      </c>
      <c r="P4843" s="1" t="s">
        <v>10640</v>
      </c>
      <c r="Q4843" t="s">
        <v>10641</v>
      </c>
      <c r="R4843">
        <v>2391</v>
      </c>
      <c r="S4843">
        <v>796</v>
      </c>
    </row>
    <row r="4844" spans="1:20" x14ac:dyDescent="0.25">
      <c r="A4844" t="s">
        <v>20</v>
      </c>
      <c r="B4844" t="s">
        <v>21</v>
      </c>
      <c r="C4844" t="s">
        <v>22</v>
      </c>
      <c r="D4844" t="s">
        <v>23</v>
      </c>
      <c r="E4844" t="s">
        <v>5</v>
      </c>
      <c r="G4844" t="s">
        <v>24</v>
      </c>
      <c r="H4844">
        <v>2925879</v>
      </c>
      <c r="I4844">
        <v>2926730</v>
      </c>
      <c r="J4844" t="s">
        <v>25</v>
      </c>
      <c r="P4844" s="1" t="s">
        <v>10644</v>
      </c>
      <c r="Q4844" t="s">
        <v>10645</v>
      </c>
      <c r="R4844">
        <v>852</v>
      </c>
      <c r="T4844" t="s">
        <v>10646</v>
      </c>
    </row>
    <row r="4845" spans="1:20" x14ac:dyDescent="0.25">
      <c r="A4845" t="s">
        <v>29</v>
      </c>
      <c r="B4845" t="s">
        <v>30</v>
      </c>
      <c r="C4845" t="s">
        <v>22</v>
      </c>
      <c r="D4845" t="s">
        <v>23</v>
      </c>
      <c r="E4845" t="s">
        <v>5</v>
      </c>
      <c r="G4845" t="s">
        <v>24</v>
      </c>
      <c r="H4845">
        <v>2925879</v>
      </c>
      <c r="I4845">
        <v>2926730</v>
      </c>
      <c r="J4845" t="s">
        <v>25</v>
      </c>
      <c r="K4845" t="s">
        <v>10647</v>
      </c>
      <c r="L4845" t="s">
        <v>10647</v>
      </c>
      <c r="N4845" t="s">
        <v>3174</v>
      </c>
      <c r="P4845" s="1" t="s">
        <v>10644</v>
      </c>
      <c r="Q4845" t="s">
        <v>10645</v>
      </c>
      <c r="R4845">
        <v>852</v>
      </c>
      <c r="S4845">
        <v>283</v>
      </c>
    </row>
    <row r="4846" spans="1:20" x14ac:dyDescent="0.25">
      <c r="A4846" t="s">
        <v>20</v>
      </c>
      <c r="B4846" t="s">
        <v>21</v>
      </c>
      <c r="C4846" t="s">
        <v>22</v>
      </c>
      <c r="D4846" t="s">
        <v>23</v>
      </c>
      <c r="E4846" t="s">
        <v>5</v>
      </c>
      <c r="G4846" t="s">
        <v>24</v>
      </c>
      <c r="H4846">
        <v>2926720</v>
      </c>
      <c r="I4846">
        <v>2928117</v>
      </c>
      <c r="J4846" t="s">
        <v>25</v>
      </c>
      <c r="P4846" s="1" t="s">
        <v>10648</v>
      </c>
      <c r="Q4846" t="s">
        <v>10649</v>
      </c>
      <c r="R4846">
        <v>1398</v>
      </c>
    </row>
    <row r="4847" spans="1:20" x14ac:dyDescent="0.25">
      <c r="A4847" t="s">
        <v>29</v>
      </c>
      <c r="B4847" t="s">
        <v>30</v>
      </c>
      <c r="C4847" t="s">
        <v>22</v>
      </c>
      <c r="D4847" t="s">
        <v>23</v>
      </c>
      <c r="E4847" t="s">
        <v>5</v>
      </c>
      <c r="G4847" t="s">
        <v>24</v>
      </c>
      <c r="H4847">
        <v>2926720</v>
      </c>
      <c r="I4847">
        <v>2928117</v>
      </c>
      <c r="J4847" t="s">
        <v>25</v>
      </c>
      <c r="K4847" t="s">
        <v>10650</v>
      </c>
      <c r="L4847" t="s">
        <v>10650</v>
      </c>
      <c r="N4847" t="s">
        <v>36</v>
      </c>
      <c r="P4847" s="1" t="s">
        <v>10648</v>
      </c>
      <c r="Q4847" t="s">
        <v>10649</v>
      </c>
      <c r="R4847">
        <v>1398</v>
      </c>
      <c r="S4847">
        <v>465</v>
      </c>
    </row>
    <row r="4848" spans="1:20" x14ac:dyDescent="0.25">
      <c r="A4848" t="s">
        <v>20</v>
      </c>
      <c r="B4848" t="s">
        <v>21</v>
      </c>
      <c r="C4848" t="s">
        <v>22</v>
      </c>
      <c r="D4848" t="s">
        <v>23</v>
      </c>
      <c r="E4848" t="s">
        <v>5</v>
      </c>
      <c r="G4848" t="s">
        <v>24</v>
      </c>
      <c r="H4848">
        <v>2928205</v>
      </c>
      <c r="I4848">
        <v>2929044</v>
      </c>
      <c r="J4848" t="s">
        <v>25</v>
      </c>
      <c r="P4848" s="1" t="s">
        <v>10651</v>
      </c>
      <c r="Q4848" t="s">
        <v>10652</v>
      </c>
      <c r="R4848">
        <v>840</v>
      </c>
      <c r="T4848" t="s">
        <v>10653</v>
      </c>
    </row>
    <row r="4849" spans="1:20" x14ac:dyDescent="0.25">
      <c r="A4849" t="s">
        <v>29</v>
      </c>
      <c r="B4849" t="s">
        <v>30</v>
      </c>
      <c r="C4849" t="s">
        <v>22</v>
      </c>
      <c r="D4849" t="s">
        <v>23</v>
      </c>
      <c r="E4849" t="s">
        <v>5</v>
      </c>
      <c r="G4849" t="s">
        <v>24</v>
      </c>
      <c r="H4849">
        <v>2928205</v>
      </c>
      <c r="I4849">
        <v>2929044</v>
      </c>
      <c r="J4849" t="s">
        <v>25</v>
      </c>
      <c r="K4849" t="s">
        <v>10654</v>
      </c>
      <c r="L4849" t="s">
        <v>10654</v>
      </c>
      <c r="N4849" t="s">
        <v>3174</v>
      </c>
      <c r="P4849" s="1" t="s">
        <v>10651</v>
      </c>
      <c r="Q4849" t="s">
        <v>10652</v>
      </c>
      <c r="R4849">
        <v>840</v>
      </c>
      <c r="S4849">
        <v>279</v>
      </c>
    </row>
    <row r="4850" spans="1:20" x14ac:dyDescent="0.25">
      <c r="A4850" t="s">
        <v>20</v>
      </c>
      <c r="B4850" t="s">
        <v>21</v>
      </c>
      <c r="C4850" t="s">
        <v>22</v>
      </c>
      <c r="D4850" t="s">
        <v>23</v>
      </c>
      <c r="E4850" t="s">
        <v>5</v>
      </c>
      <c r="G4850" t="s">
        <v>24</v>
      </c>
      <c r="H4850">
        <v>2929044</v>
      </c>
      <c r="I4850">
        <v>2930270</v>
      </c>
      <c r="J4850" t="s">
        <v>25</v>
      </c>
      <c r="P4850" s="1" t="s">
        <v>10655</v>
      </c>
      <c r="Q4850" t="s">
        <v>10656</v>
      </c>
      <c r="R4850">
        <v>1227</v>
      </c>
      <c r="T4850" t="s">
        <v>10657</v>
      </c>
    </row>
    <row r="4851" spans="1:20" x14ac:dyDescent="0.25">
      <c r="A4851" t="s">
        <v>29</v>
      </c>
      <c r="B4851" t="s">
        <v>30</v>
      </c>
      <c r="C4851" t="s">
        <v>22</v>
      </c>
      <c r="D4851" t="s">
        <v>23</v>
      </c>
      <c r="E4851" t="s">
        <v>5</v>
      </c>
      <c r="G4851" t="s">
        <v>24</v>
      </c>
      <c r="H4851">
        <v>2929044</v>
      </c>
      <c r="I4851">
        <v>2930270</v>
      </c>
      <c r="J4851" t="s">
        <v>25</v>
      </c>
      <c r="K4851" t="s">
        <v>10658</v>
      </c>
      <c r="L4851" t="s">
        <v>10658</v>
      </c>
      <c r="N4851" t="s">
        <v>6839</v>
      </c>
      <c r="P4851" s="1" t="s">
        <v>10655</v>
      </c>
      <c r="Q4851" t="s">
        <v>10656</v>
      </c>
      <c r="R4851">
        <v>1227</v>
      </c>
      <c r="S4851">
        <v>408</v>
      </c>
    </row>
    <row r="4852" spans="1:20" x14ac:dyDescent="0.25">
      <c r="A4852" t="s">
        <v>20</v>
      </c>
      <c r="B4852" t="s">
        <v>21</v>
      </c>
      <c r="C4852" t="s">
        <v>22</v>
      </c>
      <c r="D4852" t="s">
        <v>23</v>
      </c>
      <c r="E4852" t="s">
        <v>5</v>
      </c>
      <c r="G4852" t="s">
        <v>24</v>
      </c>
      <c r="H4852">
        <v>2930298</v>
      </c>
      <c r="I4852">
        <v>2932193</v>
      </c>
      <c r="J4852" t="s">
        <v>25</v>
      </c>
      <c r="P4852" s="1" t="s">
        <v>10659</v>
      </c>
      <c r="Q4852" t="s">
        <v>10660</v>
      </c>
      <c r="R4852">
        <v>1896</v>
      </c>
      <c r="T4852" t="s">
        <v>10661</v>
      </c>
    </row>
    <row r="4853" spans="1:20" x14ac:dyDescent="0.25">
      <c r="A4853" t="s">
        <v>29</v>
      </c>
      <c r="B4853" t="s">
        <v>30</v>
      </c>
      <c r="C4853" t="s">
        <v>22</v>
      </c>
      <c r="D4853" t="s">
        <v>23</v>
      </c>
      <c r="E4853" t="s">
        <v>5</v>
      </c>
      <c r="G4853" t="s">
        <v>24</v>
      </c>
      <c r="H4853">
        <v>2930298</v>
      </c>
      <c r="I4853">
        <v>2932193</v>
      </c>
      <c r="J4853" t="s">
        <v>25</v>
      </c>
      <c r="K4853" t="s">
        <v>10662</v>
      </c>
      <c r="L4853" t="s">
        <v>10662</v>
      </c>
      <c r="N4853" t="s">
        <v>1572</v>
      </c>
      <c r="P4853" s="1" t="s">
        <v>10659</v>
      </c>
      <c r="Q4853" t="s">
        <v>10660</v>
      </c>
      <c r="R4853">
        <v>1896</v>
      </c>
      <c r="S4853">
        <v>631</v>
      </c>
    </row>
    <row r="4854" spans="1:20" x14ac:dyDescent="0.25">
      <c r="A4854" t="s">
        <v>20</v>
      </c>
      <c r="B4854" t="s">
        <v>21</v>
      </c>
      <c r="C4854" t="s">
        <v>22</v>
      </c>
      <c r="D4854" t="s">
        <v>23</v>
      </c>
      <c r="E4854" t="s">
        <v>5</v>
      </c>
      <c r="G4854" t="s">
        <v>24</v>
      </c>
      <c r="H4854">
        <v>2932320</v>
      </c>
      <c r="I4854">
        <v>2934077</v>
      </c>
      <c r="J4854" t="s">
        <v>71</v>
      </c>
      <c r="P4854" s="1" t="s">
        <v>10663</v>
      </c>
      <c r="Q4854" t="s">
        <v>10664</v>
      </c>
      <c r="R4854">
        <v>1758</v>
      </c>
      <c r="T4854" t="s">
        <v>10665</v>
      </c>
    </row>
    <row r="4855" spans="1:20" x14ac:dyDescent="0.25">
      <c r="A4855" t="s">
        <v>29</v>
      </c>
      <c r="B4855" t="s">
        <v>30</v>
      </c>
      <c r="C4855" t="s">
        <v>22</v>
      </c>
      <c r="D4855" t="s">
        <v>23</v>
      </c>
      <c r="E4855" t="s">
        <v>5</v>
      </c>
      <c r="G4855" t="s">
        <v>24</v>
      </c>
      <c r="H4855">
        <v>2932320</v>
      </c>
      <c r="I4855">
        <v>2934077</v>
      </c>
      <c r="J4855" t="s">
        <v>71</v>
      </c>
      <c r="K4855" t="s">
        <v>10666</v>
      </c>
      <c r="L4855" t="s">
        <v>10666</v>
      </c>
      <c r="N4855" t="s">
        <v>36</v>
      </c>
      <c r="P4855" s="1" t="s">
        <v>10663</v>
      </c>
      <c r="Q4855" t="s">
        <v>10664</v>
      </c>
      <c r="R4855">
        <v>1758</v>
      </c>
      <c r="S4855">
        <v>585</v>
      </c>
    </row>
    <row r="4856" spans="1:20" x14ac:dyDescent="0.25">
      <c r="A4856" t="s">
        <v>20</v>
      </c>
      <c r="B4856" t="s">
        <v>21</v>
      </c>
      <c r="C4856" t="s">
        <v>22</v>
      </c>
      <c r="D4856" t="s">
        <v>23</v>
      </c>
      <c r="E4856" t="s">
        <v>5</v>
      </c>
      <c r="G4856" t="s">
        <v>24</v>
      </c>
      <c r="H4856">
        <v>2934269</v>
      </c>
      <c r="I4856">
        <v>2934796</v>
      </c>
      <c r="J4856" t="s">
        <v>25</v>
      </c>
      <c r="P4856" s="1" t="s">
        <v>10667</v>
      </c>
      <c r="Q4856" t="s">
        <v>10668</v>
      </c>
      <c r="R4856">
        <v>528</v>
      </c>
      <c r="T4856" t="s">
        <v>10669</v>
      </c>
    </row>
    <row r="4857" spans="1:20" x14ac:dyDescent="0.25">
      <c r="A4857" t="s">
        <v>29</v>
      </c>
      <c r="B4857" t="s">
        <v>30</v>
      </c>
      <c r="C4857" t="s">
        <v>22</v>
      </c>
      <c r="D4857" t="s">
        <v>23</v>
      </c>
      <c r="E4857" t="s">
        <v>5</v>
      </c>
      <c r="G4857" t="s">
        <v>24</v>
      </c>
      <c r="H4857">
        <v>2934269</v>
      </c>
      <c r="I4857">
        <v>2934796</v>
      </c>
      <c r="J4857" t="s">
        <v>25</v>
      </c>
      <c r="K4857" t="s">
        <v>10670</v>
      </c>
      <c r="L4857" t="s">
        <v>10670</v>
      </c>
      <c r="N4857" t="s">
        <v>10671</v>
      </c>
      <c r="P4857" s="1" t="s">
        <v>10667</v>
      </c>
      <c r="Q4857" t="s">
        <v>10668</v>
      </c>
      <c r="R4857">
        <v>528</v>
      </c>
      <c r="S4857">
        <v>175</v>
      </c>
    </row>
    <row r="4858" spans="1:20" x14ac:dyDescent="0.25">
      <c r="A4858" t="s">
        <v>20</v>
      </c>
      <c r="B4858" t="s">
        <v>21</v>
      </c>
      <c r="C4858" t="s">
        <v>22</v>
      </c>
      <c r="D4858" t="s">
        <v>23</v>
      </c>
      <c r="E4858" t="s">
        <v>5</v>
      </c>
      <c r="G4858" t="s">
        <v>24</v>
      </c>
      <c r="H4858">
        <v>2934799</v>
      </c>
      <c r="I4858">
        <v>2934987</v>
      </c>
      <c r="J4858" t="s">
        <v>25</v>
      </c>
      <c r="P4858" s="1" t="s">
        <v>10672</v>
      </c>
      <c r="Q4858" t="s">
        <v>10673</v>
      </c>
      <c r="R4858">
        <v>189</v>
      </c>
      <c r="T4858" t="s">
        <v>10674</v>
      </c>
    </row>
    <row r="4859" spans="1:20" x14ac:dyDescent="0.25">
      <c r="A4859" t="s">
        <v>29</v>
      </c>
      <c r="B4859" t="s">
        <v>30</v>
      </c>
      <c r="C4859" t="s">
        <v>22</v>
      </c>
      <c r="D4859" t="s">
        <v>23</v>
      </c>
      <c r="E4859" t="s">
        <v>5</v>
      </c>
      <c r="G4859" t="s">
        <v>24</v>
      </c>
      <c r="H4859">
        <v>2934799</v>
      </c>
      <c r="I4859">
        <v>2934987</v>
      </c>
      <c r="J4859" t="s">
        <v>25</v>
      </c>
      <c r="K4859" t="s">
        <v>10675</v>
      </c>
      <c r="L4859" t="s">
        <v>10675</v>
      </c>
      <c r="N4859" t="s">
        <v>10676</v>
      </c>
      <c r="P4859" s="1" t="s">
        <v>10672</v>
      </c>
      <c r="Q4859" t="s">
        <v>10673</v>
      </c>
      <c r="R4859">
        <v>189</v>
      </c>
      <c r="S4859">
        <v>62</v>
      </c>
    </row>
    <row r="4860" spans="1:20" x14ac:dyDescent="0.25">
      <c r="A4860" t="s">
        <v>20</v>
      </c>
      <c r="B4860" t="s">
        <v>21</v>
      </c>
      <c r="C4860" t="s">
        <v>22</v>
      </c>
      <c r="D4860" t="s">
        <v>23</v>
      </c>
      <c r="E4860" t="s">
        <v>5</v>
      </c>
      <c r="G4860" t="s">
        <v>24</v>
      </c>
      <c r="H4860">
        <v>2935002</v>
      </c>
      <c r="I4860">
        <v>2935985</v>
      </c>
      <c r="J4860" t="s">
        <v>25</v>
      </c>
      <c r="P4860" s="1" t="s">
        <v>10677</v>
      </c>
      <c r="Q4860" t="s">
        <v>10678</v>
      </c>
      <c r="R4860">
        <v>984</v>
      </c>
      <c r="T4860" t="s">
        <v>10679</v>
      </c>
    </row>
    <row r="4861" spans="1:20" x14ac:dyDescent="0.25">
      <c r="A4861" t="s">
        <v>29</v>
      </c>
      <c r="B4861" t="s">
        <v>30</v>
      </c>
      <c r="C4861" t="s">
        <v>22</v>
      </c>
      <c r="D4861" t="s">
        <v>23</v>
      </c>
      <c r="E4861" t="s">
        <v>5</v>
      </c>
      <c r="G4861" t="s">
        <v>24</v>
      </c>
      <c r="H4861">
        <v>2935002</v>
      </c>
      <c r="I4861">
        <v>2935985</v>
      </c>
      <c r="J4861" t="s">
        <v>25</v>
      </c>
      <c r="K4861" t="s">
        <v>10680</v>
      </c>
      <c r="L4861" t="s">
        <v>10680</v>
      </c>
      <c r="N4861" t="s">
        <v>10681</v>
      </c>
      <c r="P4861" s="1" t="s">
        <v>10677</v>
      </c>
      <c r="Q4861" t="s">
        <v>10678</v>
      </c>
      <c r="R4861">
        <v>984</v>
      </c>
      <c r="S4861">
        <v>327</v>
      </c>
    </row>
    <row r="4862" spans="1:20" x14ac:dyDescent="0.25">
      <c r="A4862" t="s">
        <v>20</v>
      </c>
      <c r="B4862" t="s">
        <v>21</v>
      </c>
      <c r="C4862" t="s">
        <v>22</v>
      </c>
      <c r="D4862" t="s">
        <v>23</v>
      </c>
      <c r="E4862" t="s">
        <v>5</v>
      </c>
      <c r="G4862" t="s">
        <v>24</v>
      </c>
      <c r="H4862">
        <v>2936179</v>
      </c>
      <c r="I4862">
        <v>2936907</v>
      </c>
      <c r="J4862" t="s">
        <v>25</v>
      </c>
      <c r="O4862" t="s">
        <v>10682</v>
      </c>
      <c r="P4862" s="1" t="s">
        <v>10683</v>
      </c>
      <c r="Q4862" t="s">
        <v>10684</v>
      </c>
      <c r="R4862">
        <v>729</v>
      </c>
      <c r="T4862" t="s">
        <v>10685</v>
      </c>
    </row>
    <row r="4863" spans="1:20" x14ac:dyDescent="0.25">
      <c r="A4863" t="s">
        <v>29</v>
      </c>
      <c r="B4863" t="s">
        <v>30</v>
      </c>
      <c r="C4863" t="s">
        <v>22</v>
      </c>
      <c r="D4863" t="s">
        <v>23</v>
      </c>
      <c r="E4863" t="s">
        <v>5</v>
      </c>
      <c r="G4863" t="s">
        <v>24</v>
      </c>
      <c r="H4863">
        <v>2936179</v>
      </c>
      <c r="I4863">
        <v>2936907</v>
      </c>
      <c r="J4863" t="s">
        <v>25</v>
      </c>
      <c r="K4863" t="s">
        <v>10686</v>
      </c>
      <c r="L4863" t="s">
        <v>10686</v>
      </c>
      <c r="N4863" t="s">
        <v>10687</v>
      </c>
      <c r="O4863" t="s">
        <v>10682</v>
      </c>
      <c r="P4863" s="1" t="s">
        <v>10683</v>
      </c>
      <c r="Q4863" t="s">
        <v>10684</v>
      </c>
      <c r="R4863">
        <v>729</v>
      </c>
      <c r="S4863">
        <v>242</v>
      </c>
    </row>
    <row r="4864" spans="1:20" x14ac:dyDescent="0.25">
      <c r="A4864" t="s">
        <v>20</v>
      </c>
      <c r="B4864" t="s">
        <v>21</v>
      </c>
      <c r="C4864" t="s">
        <v>22</v>
      </c>
      <c r="D4864" t="s">
        <v>23</v>
      </c>
      <c r="E4864" t="s">
        <v>5</v>
      </c>
      <c r="G4864" t="s">
        <v>24</v>
      </c>
      <c r="H4864">
        <v>2936955</v>
      </c>
      <c r="I4864">
        <v>2937194</v>
      </c>
      <c r="J4864" t="s">
        <v>25</v>
      </c>
      <c r="O4864" t="s">
        <v>10688</v>
      </c>
      <c r="P4864" s="1" t="s">
        <v>10689</v>
      </c>
      <c r="Q4864" t="s">
        <v>10690</v>
      </c>
      <c r="R4864">
        <v>240</v>
      </c>
      <c r="T4864" t="s">
        <v>10691</v>
      </c>
    </row>
    <row r="4865" spans="1:20" x14ac:dyDescent="0.25">
      <c r="A4865" t="s">
        <v>29</v>
      </c>
      <c r="B4865" t="s">
        <v>30</v>
      </c>
      <c r="C4865" t="s">
        <v>22</v>
      </c>
      <c r="D4865" t="s">
        <v>23</v>
      </c>
      <c r="E4865" t="s">
        <v>5</v>
      </c>
      <c r="G4865" t="s">
        <v>24</v>
      </c>
      <c r="H4865">
        <v>2936955</v>
      </c>
      <c r="I4865">
        <v>2937194</v>
      </c>
      <c r="J4865" t="s">
        <v>25</v>
      </c>
      <c r="K4865" t="s">
        <v>10692</v>
      </c>
      <c r="L4865" t="s">
        <v>10692</v>
      </c>
      <c r="N4865" t="s">
        <v>299</v>
      </c>
      <c r="O4865" t="s">
        <v>10688</v>
      </c>
      <c r="P4865" s="1" t="s">
        <v>10689</v>
      </c>
      <c r="Q4865" t="s">
        <v>10690</v>
      </c>
      <c r="R4865">
        <v>240</v>
      </c>
      <c r="S4865">
        <v>79</v>
      </c>
    </row>
    <row r="4866" spans="1:20" x14ac:dyDescent="0.25">
      <c r="A4866" t="s">
        <v>20</v>
      </c>
      <c r="B4866" t="s">
        <v>21</v>
      </c>
      <c r="C4866" t="s">
        <v>22</v>
      </c>
      <c r="D4866" t="s">
        <v>23</v>
      </c>
      <c r="E4866" t="s">
        <v>5</v>
      </c>
      <c r="G4866" t="s">
        <v>24</v>
      </c>
      <c r="H4866">
        <v>2937353</v>
      </c>
      <c r="I4866">
        <v>2938165</v>
      </c>
      <c r="J4866" t="s">
        <v>25</v>
      </c>
      <c r="O4866" t="s">
        <v>10693</v>
      </c>
      <c r="P4866" s="1" t="s">
        <v>10694</v>
      </c>
      <c r="Q4866" t="s">
        <v>10695</v>
      </c>
      <c r="R4866">
        <v>813</v>
      </c>
      <c r="T4866" t="s">
        <v>10696</v>
      </c>
    </row>
    <row r="4867" spans="1:20" x14ac:dyDescent="0.25">
      <c r="A4867" t="s">
        <v>29</v>
      </c>
      <c r="B4867" t="s">
        <v>30</v>
      </c>
      <c r="C4867" t="s">
        <v>22</v>
      </c>
      <c r="D4867" t="s">
        <v>23</v>
      </c>
      <c r="E4867" t="s">
        <v>5</v>
      </c>
      <c r="G4867" t="s">
        <v>24</v>
      </c>
      <c r="H4867">
        <v>2937353</v>
      </c>
      <c r="I4867">
        <v>2938165</v>
      </c>
      <c r="J4867" t="s">
        <v>25</v>
      </c>
      <c r="K4867" t="s">
        <v>10697</v>
      </c>
      <c r="L4867" t="s">
        <v>10697</v>
      </c>
      <c r="N4867" t="s">
        <v>10698</v>
      </c>
      <c r="O4867" t="s">
        <v>10693</v>
      </c>
      <c r="P4867" s="1" t="s">
        <v>10694</v>
      </c>
      <c r="Q4867" t="s">
        <v>10695</v>
      </c>
      <c r="R4867">
        <v>813</v>
      </c>
      <c r="S4867">
        <v>270</v>
      </c>
    </row>
    <row r="4868" spans="1:20" x14ac:dyDescent="0.25">
      <c r="A4868" t="s">
        <v>20</v>
      </c>
      <c r="B4868" t="s">
        <v>21</v>
      </c>
      <c r="C4868" t="s">
        <v>22</v>
      </c>
      <c r="D4868" t="s">
        <v>23</v>
      </c>
      <c r="E4868" t="s">
        <v>5</v>
      </c>
      <c r="G4868" t="s">
        <v>24</v>
      </c>
      <c r="H4868">
        <v>2938269</v>
      </c>
      <c r="I4868">
        <v>2940095</v>
      </c>
      <c r="J4868" t="s">
        <v>25</v>
      </c>
      <c r="P4868" s="1" t="s">
        <v>10699</v>
      </c>
      <c r="Q4868" t="s">
        <v>10700</v>
      </c>
      <c r="R4868">
        <v>1827</v>
      </c>
      <c r="T4868" t="s">
        <v>10701</v>
      </c>
    </row>
    <row r="4869" spans="1:20" x14ac:dyDescent="0.25">
      <c r="A4869" t="s">
        <v>29</v>
      </c>
      <c r="B4869" t="s">
        <v>30</v>
      </c>
      <c r="C4869" t="s">
        <v>22</v>
      </c>
      <c r="D4869" t="s">
        <v>23</v>
      </c>
      <c r="E4869" t="s">
        <v>5</v>
      </c>
      <c r="G4869" t="s">
        <v>24</v>
      </c>
      <c r="H4869">
        <v>2938269</v>
      </c>
      <c r="I4869">
        <v>2940095</v>
      </c>
      <c r="J4869" t="s">
        <v>25</v>
      </c>
      <c r="K4869" t="s">
        <v>10702</v>
      </c>
      <c r="L4869" t="s">
        <v>10702</v>
      </c>
      <c r="N4869" t="s">
        <v>1551</v>
      </c>
      <c r="P4869" s="1" t="s">
        <v>10699</v>
      </c>
      <c r="Q4869" t="s">
        <v>10700</v>
      </c>
      <c r="R4869">
        <v>1827</v>
      </c>
      <c r="S4869">
        <v>608</v>
      </c>
    </row>
    <row r="4870" spans="1:20" x14ac:dyDescent="0.25">
      <c r="A4870" t="s">
        <v>20</v>
      </c>
      <c r="B4870" t="s">
        <v>21</v>
      </c>
      <c r="C4870" t="s">
        <v>22</v>
      </c>
      <c r="D4870" t="s">
        <v>23</v>
      </c>
      <c r="E4870" t="s">
        <v>5</v>
      </c>
      <c r="G4870" t="s">
        <v>24</v>
      </c>
      <c r="H4870">
        <v>2940283</v>
      </c>
      <c r="I4870">
        <v>2941059</v>
      </c>
      <c r="J4870" t="s">
        <v>71</v>
      </c>
      <c r="P4870" s="1" t="s">
        <v>10703</v>
      </c>
      <c r="Q4870" t="s">
        <v>10704</v>
      </c>
      <c r="R4870">
        <v>777</v>
      </c>
      <c r="T4870" t="s">
        <v>10705</v>
      </c>
    </row>
    <row r="4871" spans="1:20" x14ac:dyDescent="0.25">
      <c r="A4871" t="s">
        <v>29</v>
      </c>
      <c r="B4871" t="s">
        <v>30</v>
      </c>
      <c r="C4871" t="s">
        <v>22</v>
      </c>
      <c r="D4871" t="s">
        <v>23</v>
      </c>
      <c r="E4871" t="s">
        <v>5</v>
      </c>
      <c r="G4871" t="s">
        <v>24</v>
      </c>
      <c r="H4871">
        <v>2940283</v>
      </c>
      <c r="I4871">
        <v>2941059</v>
      </c>
      <c r="J4871" t="s">
        <v>71</v>
      </c>
      <c r="K4871" t="s">
        <v>10706</v>
      </c>
      <c r="L4871" t="s">
        <v>10706</v>
      </c>
      <c r="N4871" t="s">
        <v>36</v>
      </c>
      <c r="P4871" s="1" t="s">
        <v>10703</v>
      </c>
      <c r="Q4871" t="s">
        <v>10704</v>
      </c>
      <c r="R4871">
        <v>777</v>
      </c>
      <c r="S4871">
        <v>258</v>
      </c>
    </row>
    <row r="4872" spans="1:20" x14ac:dyDescent="0.25">
      <c r="A4872" t="s">
        <v>20</v>
      </c>
      <c r="B4872" t="s">
        <v>21</v>
      </c>
      <c r="C4872" t="s">
        <v>22</v>
      </c>
      <c r="D4872" t="s">
        <v>23</v>
      </c>
      <c r="E4872" t="s">
        <v>5</v>
      </c>
      <c r="G4872" t="s">
        <v>24</v>
      </c>
      <c r="H4872">
        <v>2941216</v>
      </c>
      <c r="I4872">
        <v>2942049</v>
      </c>
      <c r="J4872" t="s">
        <v>71</v>
      </c>
      <c r="P4872" s="1" t="s">
        <v>10707</v>
      </c>
      <c r="Q4872" t="s">
        <v>10708</v>
      </c>
      <c r="R4872">
        <v>834</v>
      </c>
      <c r="T4872" t="s">
        <v>10709</v>
      </c>
    </row>
    <row r="4873" spans="1:20" x14ac:dyDescent="0.25">
      <c r="A4873" t="s">
        <v>29</v>
      </c>
      <c r="B4873" t="s">
        <v>30</v>
      </c>
      <c r="C4873" t="s">
        <v>22</v>
      </c>
      <c r="D4873" t="s">
        <v>23</v>
      </c>
      <c r="E4873" t="s">
        <v>5</v>
      </c>
      <c r="G4873" t="s">
        <v>24</v>
      </c>
      <c r="H4873">
        <v>2941216</v>
      </c>
      <c r="I4873">
        <v>2942049</v>
      </c>
      <c r="J4873" t="s">
        <v>71</v>
      </c>
      <c r="K4873" t="s">
        <v>10710</v>
      </c>
      <c r="L4873" t="s">
        <v>10710</v>
      </c>
      <c r="N4873" t="s">
        <v>36</v>
      </c>
      <c r="P4873" s="1" t="s">
        <v>10707</v>
      </c>
      <c r="Q4873" t="s">
        <v>10708</v>
      </c>
      <c r="R4873">
        <v>834</v>
      </c>
      <c r="S4873">
        <v>277</v>
      </c>
    </row>
    <row r="4874" spans="1:20" x14ac:dyDescent="0.25">
      <c r="A4874" t="s">
        <v>20</v>
      </c>
      <c r="B4874" t="s">
        <v>21</v>
      </c>
      <c r="C4874" t="s">
        <v>22</v>
      </c>
      <c r="D4874" t="s">
        <v>23</v>
      </c>
      <c r="E4874" t="s">
        <v>5</v>
      </c>
      <c r="G4874" t="s">
        <v>24</v>
      </c>
      <c r="H4874">
        <v>2942265</v>
      </c>
      <c r="I4874">
        <v>2947313</v>
      </c>
      <c r="J4874" t="s">
        <v>25</v>
      </c>
      <c r="P4874" s="1" t="s">
        <v>10711</v>
      </c>
      <c r="Q4874" t="s">
        <v>10712</v>
      </c>
      <c r="R4874">
        <v>5049</v>
      </c>
      <c r="T4874" t="s">
        <v>10713</v>
      </c>
    </row>
    <row r="4875" spans="1:20" x14ac:dyDescent="0.25">
      <c r="A4875" t="s">
        <v>29</v>
      </c>
      <c r="B4875" t="s">
        <v>30</v>
      </c>
      <c r="C4875" t="s">
        <v>22</v>
      </c>
      <c r="D4875" t="s">
        <v>23</v>
      </c>
      <c r="E4875" t="s">
        <v>5</v>
      </c>
      <c r="G4875" t="s">
        <v>24</v>
      </c>
      <c r="H4875">
        <v>2942265</v>
      </c>
      <c r="I4875">
        <v>2947313</v>
      </c>
      <c r="J4875" t="s">
        <v>25</v>
      </c>
      <c r="K4875" t="s">
        <v>10714</v>
      </c>
      <c r="L4875" t="s">
        <v>10714</v>
      </c>
      <c r="N4875" t="s">
        <v>2148</v>
      </c>
      <c r="P4875" s="1" t="s">
        <v>10711</v>
      </c>
      <c r="Q4875" t="s">
        <v>10712</v>
      </c>
      <c r="R4875">
        <v>5049</v>
      </c>
      <c r="S4875">
        <v>1682</v>
      </c>
    </row>
    <row r="4876" spans="1:20" x14ac:dyDescent="0.25">
      <c r="A4876" t="s">
        <v>20</v>
      </c>
      <c r="B4876" t="s">
        <v>21</v>
      </c>
      <c r="C4876" t="s">
        <v>22</v>
      </c>
      <c r="D4876" t="s">
        <v>23</v>
      </c>
      <c r="E4876" t="s">
        <v>5</v>
      </c>
      <c r="G4876" t="s">
        <v>24</v>
      </c>
      <c r="H4876">
        <v>2947360</v>
      </c>
      <c r="I4876">
        <v>2948979</v>
      </c>
      <c r="J4876" t="s">
        <v>25</v>
      </c>
      <c r="P4876" s="1" t="s">
        <v>10715</v>
      </c>
      <c r="Q4876" t="s">
        <v>10716</v>
      </c>
      <c r="R4876">
        <v>1620</v>
      </c>
      <c r="T4876" t="s">
        <v>10717</v>
      </c>
    </row>
    <row r="4877" spans="1:20" x14ac:dyDescent="0.25">
      <c r="A4877" t="s">
        <v>29</v>
      </c>
      <c r="B4877" t="s">
        <v>30</v>
      </c>
      <c r="C4877" t="s">
        <v>22</v>
      </c>
      <c r="D4877" t="s">
        <v>23</v>
      </c>
      <c r="E4877" t="s">
        <v>5</v>
      </c>
      <c r="G4877" t="s">
        <v>24</v>
      </c>
      <c r="H4877">
        <v>2947360</v>
      </c>
      <c r="I4877">
        <v>2948979</v>
      </c>
      <c r="J4877" t="s">
        <v>25</v>
      </c>
      <c r="K4877" t="s">
        <v>10718</v>
      </c>
      <c r="L4877" t="s">
        <v>10718</v>
      </c>
      <c r="N4877" t="s">
        <v>10719</v>
      </c>
      <c r="P4877" s="1" t="s">
        <v>10715</v>
      </c>
      <c r="Q4877" t="s">
        <v>10716</v>
      </c>
      <c r="R4877">
        <v>1620</v>
      </c>
      <c r="S4877">
        <v>539</v>
      </c>
    </row>
    <row r="4878" spans="1:20" x14ac:dyDescent="0.25">
      <c r="A4878" t="s">
        <v>20</v>
      </c>
      <c r="B4878" t="s">
        <v>21</v>
      </c>
      <c r="C4878" t="s">
        <v>22</v>
      </c>
      <c r="D4878" t="s">
        <v>23</v>
      </c>
      <c r="E4878" t="s">
        <v>5</v>
      </c>
      <c r="G4878" t="s">
        <v>24</v>
      </c>
      <c r="H4878">
        <v>2949255</v>
      </c>
      <c r="I4878">
        <v>2950298</v>
      </c>
      <c r="J4878" t="s">
        <v>25</v>
      </c>
      <c r="P4878" s="1" t="s">
        <v>10720</v>
      </c>
      <c r="Q4878" t="s">
        <v>10721</v>
      </c>
      <c r="R4878">
        <v>1044</v>
      </c>
      <c r="T4878" t="s">
        <v>10722</v>
      </c>
    </row>
    <row r="4879" spans="1:20" x14ac:dyDescent="0.25">
      <c r="A4879" t="s">
        <v>29</v>
      </c>
      <c r="B4879" t="s">
        <v>30</v>
      </c>
      <c r="C4879" t="s">
        <v>22</v>
      </c>
      <c r="D4879" t="s">
        <v>23</v>
      </c>
      <c r="E4879" t="s">
        <v>5</v>
      </c>
      <c r="G4879" t="s">
        <v>24</v>
      </c>
      <c r="H4879">
        <v>2949255</v>
      </c>
      <c r="I4879">
        <v>2950298</v>
      </c>
      <c r="J4879" t="s">
        <v>25</v>
      </c>
      <c r="K4879" t="s">
        <v>10723</v>
      </c>
      <c r="L4879" t="s">
        <v>10723</v>
      </c>
      <c r="N4879" t="s">
        <v>36</v>
      </c>
      <c r="P4879" s="1" t="s">
        <v>10720</v>
      </c>
      <c r="Q4879" t="s">
        <v>10721</v>
      </c>
      <c r="R4879">
        <v>1044</v>
      </c>
      <c r="S4879">
        <v>347</v>
      </c>
    </row>
    <row r="4880" spans="1:20" x14ac:dyDescent="0.25">
      <c r="A4880" t="s">
        <v>20</v>
      </c>
      <c r="B4880" t="s">
        <v>93</v>
      </c>
      <c r="C4880" t="s">
        <v>22</v>
      </c>
      <c r="D4880" t="s">
        <v>23</v>
      </c>
      <c r="E4880" t="s">
        <v>5</v>
      </c>
      <c r="G4880" t="s">
        <v>24</v>
      </c>
      <c r="H4880">
        <v>2950385</v>
      </c>
      <c r="I4880">
        <v>2950458</v>
      </c>
      <c r="J4880" t="s">
        <v>71</v>
      </c>
      <c r="P4880" s="1" t="s">
        <v>10724</v>
      </c>
      <c r="Q4880" t="s">
        <v>10725</v>
      </c>
      <c r="R4880">
        <v>74</v>
      </c>
      <c r="T4880" t="s">
        <v>10726</v>
      </c>
    </row>
    <row r="4881" spans="1:20" x14ac:dyDescent="0.25">
      <c r="A4881" t="s">
        <v>93</v>
      </c>
      <c r="C4881" t="s">
        <v>22</v>
      </c>
      <c r="D4881" t="s">
        <v>23</v>
      </c>
      <c r="E4881" t="s">
        <v>5</v>
      </c>
      <c r="G4881" t="s">
        <v>24</v>
      </c>
      <c r="H4881">
        <v>2950385</v>
      </c>
      <c r="I4881">
        <v>2950458</v>
      </c>
      <c r="J4881" t="s">
        <v>71</v>
      </c>
      <c r="N4881" t="s">
        <v>229</v>
      </c>
      <c r="P4881" s="1" t="s">
        <v>10724</v>
      </c>
      <c r="Q4881" t="s">
        <v>10725</v>
      </c>
      <c r="R4881">
        <v>74</v>
      </c>
      <c r="T4881" t="s">
        <v>10727</v>
      </c>
    </row>
    <row r="4882" spans="1:20" x14ac:dyDescent="0.25">
      <c r="A4882" t="s">
        <v>20</v>
      </c>
      <c r="B4882" t="s">
        <v>21</v>
      </c>
      <c r="C4882" t="s">
        <v>22</v>
      </c>
      <c r="D4882" t="s">
        <v>23</v>
      </c>
      <c r="E4882" t="s">
        <v>5</v>
      </c>
      <c r="G4882" t="s">
        <v>24</v>
      </c>
      <c r="H4882">
        <v>2950558</v>
      </c>
      <c r="I4882">
        <v>2951118</v>
      </c>
      <c r="J4882" t="s">
        <v>71</v>
      </c>
      <c r="P4882" s="1" t="s">
        <v>10728</v>
      </c>
      <c r="Q4882" t="s">
        <v>10729</v>
      </c>
      <c r="R4882">
        <v>561</v>
      </c>
    </row>
    <row r="4883" spans="1:20" x14ac:dyDescent="0.25">
      <c r="A4883" t="s">
        <v>29</v>
      </c>
      <c r="B4883" t="s">
        <v>30</v>
      </c>
      <c r="C4883" t="s">
        <v>22</v>
      </c>
      <c r="D4883" t="s">
        <v>23</v>
      </c>
      <c r="E4883" t="s">
        <v>5</v>
      </c>
      <c r="G4883" t="s">
        <v>24</v>
      </c>
      <c r="H4883">
        <v>2950558</v>
      </c>
      <c r="I4883">
        <v>2951118</v>
      </c>
      <c r="J4883" t="s">
        <v>71</v>
      </c>
      <c r="K4883" t="s">
        <v>10730</v>
      </c>
      <c r="L4883" t="s">
        <v>10730</v>
      </c>
      <c r="N4883" t="s">
        <v>36</v>
      </c>
      <c r="P4883" s="1" t="s">
        <v>10728</v>
      </c>
      <c r="Q4883" t="s">
        <v>10729</v>
      </c>
      <c r="R4883">
        <v>561</v>
      </c>
      <c r="S4883">
        <v>186</v>
      </c>
    </row>
    <row r="4884" spans="1:20" x14ac:dyDescent="0.25">
      <c r="A4884" t="s">
        <v>20</v>
      </c>
      <c r="B4884" t="s">
        <v>21</v>
      </c>
      <c r="C4884" t="s">
        <v>22</v>
      </c>
      <c r="D4884" t="s">
        <v>23</v>
      </c>
      <c r="E4884" t="s">
        <v>5</v>
      </c>
      <c r="G4884" t="s">
        <v>24</v>
      </c>
      <c r="H4884">
        <v>2951269</v>
      </c>
      <c r="I4884">
        <v>2951724</v>
      </c>
      <c r="J4884" t="s">
        <v>71</v>
      </c>
      <c r="P4884" s="1" t="s">
        <v>10731</v>
      </c>
      <c r="Q4884" t="s">
        <v>10732</v>
      </c>
      <c r="R4884">
        <v>456</v>
      </c>
      <c r="T4884" t="s">
        <v>10733</v>
      </c>
    </row>
    <row r="4885" spans="1:20" x14ac:dyDescent="0.25">
      <c r="A4885" t="s">
        <v>29</v>
      </c>
      <c r="B4885" t="s">
        <v>30</v>
      </c>
      <c r="C4885" t="s">
        <v>22</v>
      </c>
      <c r="D4885" t="s">
        <v>23</v>
      </c>
      <c r="E4885" t="s">
        <v>5</v>
      </c>
      <c r="G4885" t="s">
        <v>24</v>
      </c>
      <c r="H4885">
        <v>2951269</v>
      </c>
      <c r="I4885">
        <v>2951724</v>
      </c>
      <c r="J4885" t="s">
        <v>71</v>
      </c>
      <c r="K4885" t="s">
        <v>10734</v>
      </c>
      <c r="L4885" t="s">
        <v>10734</v>
      </c>
      <c r="N4885" t="s">
        <v>36</v>
      </c>
      <c r="P4885" s="1" t="s">
        <v>10731</v>
      </c>
      <c r="Q4885" t="s">
        <v>10732</v>
      </c>
      <c r="R4885">
        <v>456</v>
      </c>
      <c r="S4885">
        <v>151</v>
      </c>
    </row>
    <row r="4886" spans="1:20" x14ac:dyDescent="0.25">
      <c r="A4886" t="s">
        <v>20</v>
      </c>
      <c r="B4886" t="s">
        <v>21</v>
      </c>
      <c r="C4886" t="s">
        <v>22</v>
      </c>
      <c r="D4886" t="s">
        <v>23</v>
      </c>
      <c r="E4886" t="s">
        <v>5</v>
      </c>
      <c r="G4886" t="s">
        <v>24</v>
      </c>
      <c r="H4886">
        <v>2951796</v>
      </c>
      <c r="I4886">
        <v>2952647</v>
      </c>
      <c r="J4886" t="s">
        <v>25</v>
      </c>
      <c r="P4886" s="1" t="s">
        <v>10735</v>
      </c>
      <c r="Q4886" t="s">
        <v>10736</v>
      </c>
      <c r="R4886">
        <v>852</v>
      </c>
      <c r="T4886" t="s">
        <v>10737</v>
      </c>
    </row>
    <row r="4887" spans="1:20" x14ac:dyDescent="0.25">
      <c r="A4887" t="s">
        <v>29</v>
      </c>
      <c r="B4887" t="s">
        <v>30</v>
      </c>
      <c r="C4887" t="s">
        <v>22</v>
      </c>
      <c r="D4887" t="s">
        <v>23</v>
      </c>
      <c r="E4887" t="s">
        <v>5</v>
      </c>
      <c r="G4887" t="s">
        <v>24</v>
      </c>
      <c r="H4887">
        <v>2951796</v>
      </c>
      <c r="I4887">
        <v>2952647</v>
      </c>
      <c r="J4887" t="s">
        <v>25</v>
      </c>
      <c r="K4887" t="s">
        <v>10738</v>
      </c>
      <c r="L4887" t="s">
        <v>10738</v>
      </c>
      <c r="N4887" t="s">
        <v>10739</v>
      </c>
      <c r="P4887" s="1" t="s">
        <v>10735</v>
      </c>
      <c r="Q4887" t="s">
        <v>10736</v>
      </c>
      <c r="R4887">
        <v>852</v>
      </c>
      <c r="S4887">
        <v>283</v>
      </c>
    </row>
    <row r="4888" spans="1:20" x14ac:dyDescent="0.25">
      <c r="A4888" t="s">
        <v>20</v>
      </c>
      <c r="B4888" t="s">
        <v>21</v>
      </c>
      <c r="C4888" t="s">
        <v>22</v>
      </c>
      <c r="D4888" t="s">
        <v>23</v>
      </c>
      <c r="E4888" t="s">
        <v>5</v>
      </c>
      <c r="G4888" t="s">
        <v>24</v>
      </c>
      <c r="H4888">
        <v>2952651</v>
      </c>
      <c r="I4888">
        <v>2953949</v>
      </c>
      <c r="J4888" t="s">
        <v>71</v>
      </c>
      <c r="P4888" s="1" t="s">
        <v>10740</v>
      </c>
      <c r="Q4888" t="s">
        <v>10741</v>
      </c>
      <c r="R4888">
        <v>1299</v>
      </c>
      <c r="T4888" t="s">
        <v>10742</v>
      </c>
    </row>
    <row r="4889" spans="1:20" x14ac:dyDescent="0.25">
      <c r="A4889" t="s">
        <v>29</v>
      </c>
      <c r="B4889" t="s">
        <v>30</v>
      </c>
      <c r="C4889" t="s">
        <v>22</v>
      </c>
      <c r="D4889" t="s">
        <v>23</v>
      </c>
      <c r="E4889" t="s">
        <v>5</v>
      </c>
      <c r="G4889" t="s">
        <v>24</v>
      </c>
      <c r="H4889">
        <v>2952651</v>
      </c>
      <c r="I4889">
        <v>2953949</v>
      </c>
      <c r="J4889" t="s">
        <v>71</v>
      </c>
      <c r="K4889" t="s">
        <v>10743</v>
      </c>
      <c r="L4889" t="s">
        <v>10743</v>
      </c>
      <c r="N4889" t="s">
        <v>3080</v>
      </c>
      <c r="P4889" s="1" t="s">
        <v>10740</v>
      </c>
      <c r="Q4889" t="s">
        <v>10741</v>
      </c>
      <c r="R4889">
        <v>1299</v>
      </c>
      <c r="S4889">
        <v>432</v>
      </c>
    </row>
    <row r="4890" spans="1:20" x14ac:dyDescent="0.25">
      <c r="A4890" t="s">
        <v>20</v>
      </c>
      <c r="B4890" t="s">
        <v>21</v>
      </c>
      <c r="C4890" t="s">
        <v>22</v>
      </c>
      <c r="D4890" t="s">
        <v>23</v>
      </c>
      <c r="E4890" t="s">
        <v>5</v>
      </c>
      <c r="G4890" t="s">
        <v>24</v>
      </c>
      <c r="H4890">
        <v>2954037</v>
      </c>
      <c r="I4890">
        <v>2954966</v>
      </c>
      <c r="J4890" t="s">
        <v>25</v>
      </c>
      <c r="P4890" s="1" t="s">
        <v>10744</v>
      </c>
      <c r="Q4890" t="s">
        <v>10745</v>
      </c>
      <c r="R4890">
        <v>930</v>
      </c>
      <c r="T4890" t="s">
        <v>10746</v>
      </c>
    </row>
    <row r="4891" spans="1:20" x14ac:dyDescent="0.25">
      <c r="A4891" t="s">
        <v>29</v>
      </c>
      <c r="B4891" t="s">
        <v>30</v>
      </c>
      <c r="C4891" t="s">
        <v>22</v>
      </c>
      <c r="D4891" t="s">
        <v>23</v>
      </c>
      <c r="E4891" t="s">
        <v>5</v>
      </c>
      <c r="G4891" t="s">
        <v>24</v>
      </c>
      <c r="H4891">
        <v>2954037</v>
      </c>
      <c r="I4891">
        <v>2954966</v>
      </c>
      <c r="J4891" t="s">
        <v>25</v>
      </c>
      <c r="K4891" t="s">
        <v>10747</v>
      </c>
      <c r="L4891" t="s">
        <v>10747</v>
      </c>
      <c r="N4891" t="s">
        <v>10748</v>
      </c>
      <c r="P4891" s="1" t="s">
        <v>10744</v>
      </c>
      <c r="Q4891" t="s">
        <v>10745</v>
      </c>
      <c r="R4891">
        <v>930</v>
      </c>
      <c r="S4891">
        <v>309</v>
      </c>
    </row>
    <row r="4892" spans="1:20" x14ac:dyDescent="0.25">
      <c r="A4892" t="s">
        <v>20</v>
      </c>
      <c r="B4892" t="s">
        <v>21</v>
      </c>
      <c r="C4892" t="s">
        <v>22</v>
      </c>
      <c r="D4892" t="s">
        <v>23</v>
      </c>
      <c r="E4892" t="s">
        <v>5</v>
      </c>
      <c r="G4892" t="s">
        <v>24</v>
      </c>
      <c r="H4892">
        <v>2955339</v>
      </c>
      <c r="I4892">
        <v>2956172</v>
      </c>
      <c r="J4892" t="s">
        <v>25</v>
      </c>
      <c r="P4892" s="1" t="s">
        <v>10749</v>
      </c>
      <c r="Q4892" t="s">
        <v>10750</v>
      </c>
      <c r="R4892">
        <v>834</v>
      </c>
      <c r="T4892" t="s">
        <v>10751</v>
      </c>
    </row>
    <row r="4893" spans="1:20" x14ac:dyDescent="0.25">
      <c r="A4893" t="s">
        <v>29</v>
      </c>
      <c r="B4893" t="s">
        <v>30</v>
      </c>
      <c r="C4893" t="s">
        <v>22</v>
      </c>
      <c r="D4893" t="s">
        <v>23</v>
      </c>
      <c r="E4893" t="s">
        <v>5</v>
      </c>
      <c r="G4893" t="s">
        <v>24</v>
      </c>
      <c r="H4893">
        <v>2955339</v>
      </c>
      <c r="I4893">
        <v>2956172</v>
      </c>
      <c r="J4893" t="s">
        <v>25</v>
      </c>
      <c r="K4893" t="s">
        <v>10752</v>
      </c>
      <c r="L4893" t="s">
        <v>10752</v>
      </c>
      <c r="N4893" t="s">
        <v>9342</v>
      </c>
      <c r="P4893" s="1" t="s">
        <v>10749</v>
      </c>
      <c r="Q4893" t="s">
        <v>10750</v>
      </c>
      <c r="R4893">
        <v>834</v>
      </c>
      <c r="S4893">
        <v>277</v>
      </c>
    </row>
    <row r="4894" spans="1:20" x14ac:dyDescent="0.25">
      <c r="A4894" t="s">
        <v>20</v>
      </c>
      <c r="B4894" t="s">
        <v>21</v>
      </c>
      <c r="C4894" t="s">
        <v>22</v>
      </c>
      <c r="D4894" t="s">
        <v>23</v>
      </c>
      <c r="E4894" t="s">
        <v>5</v>
      </c>
      <c r="G4894" t="s">
        <v>24</v>
      </c>
      <c r="H4894">
        <v>2956298</v>
      </c>
      <c r="I4894">
        <v>2958787</v>
      </c>
      <c r="J4894" t="s">
        <v>71</v>
      </c>
      <c r="P4894" s="1" t="s">
        <v>10753</v>
      </c>
      <c r="Q4894" t="s">
        <v>10754</v>
      </c>
      <c r="R4894">
        <v>2490</v>
      </c>
      <c r="T4894" t="s">
        <v>10755</v>
      </c>
    </row>
    <row r="4895" spans="1:20" x14ac:dyDescent="0.25">
      <c r="A4895" t="s">
        <v>29</v>
      </c>
      <c r="B4895" t="s">
        <v>30</v>
      </c>
      <c r="C4895" t="s">
        <v>22</v>
      </c>
      <c r="D4895" t="s">
        <v>23</v>
      </c>
      <c r="E4895" t="s">
        <v>5</v>
      </c>
      <c r="G4895" t="s">
        <v>24</v>
      </c>
      <c r="H4895">
        <v>2956298</v>
      </c>
      <c r="I4895">
        <v>2958787</v>
      </c>
      <c r="J4895" t="s">
        <v>71</v>
      </c>
      <c r="K4895" t="s">
        <v>10756</v>
      </c>
      <c r="L4895" t="s">
        <v>10756</v>
      </c>
      <c r="N4895" t="s">
        <v>3467</v>
      </c>
      <c r="P4895" s="1" t="s">
        <v>10753</v>
      </c>
      <c r="Q4895" t="s">
        <v>10754</v>
      </c>
      <c r="R4895">
        <v>2490</v>
      </c>
      <c r="S4895">
        <v>829</v>
      </c>
    </row>
    <row r="4896" spans="1:20" x14ac:dyDescent="0.25">
      <c r="A4896" t="s">
        <v>20</v>
      </c>
      <c r="B4896" t="s">
        <v>21</v>
      </c>
      <c r="C4896" t="s">
        <v>22</v>
      </c>
      <c r="D4896" t="s">
        <v>23</v>
      </c>
      <c r="E4896" t="s">
        <v>5</v>
      </c>
      <c r="G4896" t="s">
        <v>24</v>
      </c>
      <c r="H4896">
        <v>2958799</v>
      </c>
      <c r="I4896">
        <v>2959740</v>
      </c>
      <c r="J4896" t="s">
        <v>71</v>
      </c>
      <c r="P4896" s="1" t="s">
        <v>10757</v>
      </c>
      <c r="Q4896" t="s">
        <v>10758</v>
      </c>
      <c r="R4896">
        <v>942</v>
      </c>
      <c r="T4896" t="s">
        <v>10759</v>
      </c>
    </row>
    <row r="4897" spans="1:20" x14ac:dyDescent="0.25">
      <c r="A4897" t="s">
        <v>29</v>
      </c>
      <c r="B4897" t="s">
        <v>30</v>
      </c>
      <c r="C4897" t="s">
        <v>22</v>
      </c>
      <c r="D4897" t="s">
        <v>23</v>
      </c>
      <c r="E4897" t="s">
        <v>5</v>
      </c>
      <c r="G4897" t="s">
        <v>24</v>
      </c>
      <c r="H4897">
        <v>2958799</v>
      </c>
      <c r="I4897">
        <v>2959740</v>
      </c>
      <c r="J4897" t="s">
        <v>71</v>
      </c>
      <c r="K4897" t="s">
        <v>10760</v>
      </c>
      <c r="L4897" t="s">
        <v>10760</v>
      </c>
      <c r="N4897" t="s">
        <v>10761</v>
      </c>
      <c r="P4897" s="1" t="s">
        <v>10757</v>
      </c>
      <c r="Q4897" t="s">
        <v>10758</v>
      </c>
      <c r="R4897">
        <v>942</v>
      </c>
      <c r="S4897">
        <v>313</v>
      </c>
    </row>
    <row r="4898" spans="1:20" x14ac:dyDescent="0.25">
      <c r="A4898" t="s">
        <v>20</v>
      </c>
      <c r="B4898" t="s">
        <v>21</v>
      </c>
      <c r="C4898" t="s">
        <v>22</v>
      </c>
      <c r="D4898" t="s">
        <v>23</v>
      </c>
      <c r="E4898" t="s">
        <v>5</v>
      </c>
      <c r="G4898" t="s">
        <v>24</v>
      </c>
      <c r="H4898">
        <v>2960221</v>
      </c>
      <c r="I4898">
        <v>2962383</v>
      </c>
      <c r="J4898" t="s">
        <v>25</v>
      </c>
      <c r="P4898" s="1" t="s">
        <v>10762</v>
      </c>
      <c r="Q4898" t="s">
        <v>10763</v>
      </c>
      <c r="R4898">
        <v>2163</v>
      </c>
      <c r="T4898" t="s">
        <v>10764</v>
      </c>
    </row>
    <row r="4899" spans="1:20" x14ac:dyDescent="0.25">
      <c r="A4899" t="s">
        <v>29</v>
      </c>
      <c r="B4899" t="s">
        <v>30</v>
      </c>
      <c r="C4899" t="s">
        <v>22</v>
      </c>
      <c r="D4899" t="s">
        <v>23</v>
      </c>
      <c r="E4899" t="s">
        <v>5</v>
      </c>
      <c r="G4899" t="s">
        <v>24</v>
      </c>
      <c r="H4899">
        <v>2960221</v>
      </c>
      <c r="I4899">
        <v>2962383</v>
      </c>
      <c r="J4899" t="s">
        <v>25</v>
      </c>
      <c r="K4899" t="s">
        <v>10765</v>
      </c>
      <c r="L4899" t="s">
        <v>10765</v>
      </c>
      <c r="N4899" t="s">
        <v>2148</v>
      </c>
      <c r="P4899" s="1" t="s">
        <v>10762</v>
      </c>
      <c r="Q4899" t="s">
        <v>10763</v>
      </c>
      <c r="R4899">
        <v>2163</v>
      </c>
      <c r="S4899">
        <v>720</v>
      </c>
    </row>
    <row r="4900" spans="1:20" x14ac:dyDescent="0.25">
      <c r="A4900" t="s">
        <v>20</v>
      </c>
      <c r="B4900" t="s">
        <v>21</v>
      </c>
      <c r="C4900" t="s">
        <v>22</v>
      </c>
      <c r="D4900" t="s">
        <v>23</v>
      </c>
      <c r="E4900" t="s">
        <v>5</v>
      </c>
      <c r="G4900" t="s">
        <v>24</v>
      </c>
      <c r="H4900">
        <v>2962423</v>
      </c>
      <c r="I4900">
        <v>2963907</v>
      </c>
      <c r="J4900" t="s">
        <v>71</v>
      </c>
      <c r="P4900" s="1" t="s">
        <v>10766</v>
      </c>
      <c r="Q4900" t="s">
        <v>10767</v>
      </c>
      <c r="R4900">
        <v>1485</v>
      </c>
      <c r="T4900" t="s">
        <v>10768</v>
      </c>
    </row>
    <row r="4901" spans="1:20" x14ac:dyDescent="0.25">
      <c r="A4901" t="s">
        <v>29</v>
      </c>
      <c r="B4901" t="s">
        <v>30</v>
      </c>
      <c r="C4901" t="s">
        <v>22</v>
      </c>
      <c r="D4901" t="s">
        <v>23</v>
      </c>
      <c r="E4901" t="s">
        <v>5</v>
      </c>
      <c r="G4901" t="s">
        <v>24</v>
      </c>
      <c r="H4901">
        <v>2962423</v>
      </c>
      <c r="I4901">
        <v>2963907</v>
      </c>
      <c r="J4901" t="s">
        <v>71</v>
      </c>
      <c r="K4901" t="s">
        <v>10769</v>
      </c>
      <c r="L4901" t="s">
        <v>10769</v>
      </c>
      <c r="N4901" t="s">
        <v>36</v>
      </c>
      <c r="P4901" s="1" t="s">
        <v>10766</v>
      </c>
      <c r="Q4901" t="s">
        <v>10767</v>
      </c>
      <c r="R4901">
        <v>1485</v>
      </c>
      <c r="S4901">
        <v>494</v>
      </c>
    </row>
    <row r="4902" spans="1:20" x14ac:dyDescent="0.25">
      <c r="A4902" t="s">
        <v>20</v>
      </c>
      <c r="B4902" t="s">
        <v>21</v>
      </c>
      <c r="C4902" t="s">
        <v>22</v>
      </c>
      <c r="D4902" t="s">
        <v>23</v>
      </c>
      <c r="E4902" t="s">
        <v>5</v>
      </c>
      <c r="G4902" t="s">
        <v>24</v>
      </c>
      <c r="H4902">
        <v>2963979</v>
      </c>
      <c r="I4902">
        <v>2965085</v>
      </c>
      <c r="J4902" t="s">
        <v>71</v>
      </c>
      <c r="P4902" s="1" t="s">
        <v>10770</v>
      </c>
      <c r="Q4902" t="s">
        <v>10771</v>
      </c>
      <c r="R4902">
        <v>1107</v>
      </c>
      <c r="T4902" t="s">
        <v>10772</v>
      </c>
    </row>
    <row r="4903" spans="1:20" x14ac:dyDescent="0.25">
      <c r="A4903" t="s">
        <v>29</v>
      </c>
      <c r="B4903" t="s">
        <v>30</v>
      </c>
      <c r="C4903" t="s">
        <v>22</v>
      </c>
      <c r="D4903" t="s">
        <v>23</v>
      </c>
      <c r="E4903" t="s">
        <v>5</v>
      </c>
      <c r="G4903" t="s">
        <v>24</v>
      </c>
      <c r="H4903">
        <v>2963979</v>
      </c>
      <c r="I4903">
        <v>2965085</v>
      </c>
      <c r="J4903" t="s">
        <v>71</v>
      </c>
      <c r="K4903" t="s">
        <v>10773</v>
      </c>
      <c r="L4903" t="s">
        <v>10773</v>
      </c>
      <c r="N4903" t="s">
        <v>81</v>
      </c>
      <c r="P4903" s="1" t="s">
        <v>10770</v>
      </c>
      <c r="Q4903" t="s">
        <v>10771</v>
      </c>
      <c r="R4903">
        <v>1107</v>
      </c>
      <c r="S4903">
        <v>368</v>
      </c>
    </row>
    <row r="4904" spans="1:20" x14ac:dyDescent="0.25">
      <c r="A4904" t="s">
        <v>20</v>
      </c>
      <c r="B4904" t="s">
        <v>21</v>
      </c>
      <c r="C4904" t="s">
        <v>22</v>
      </c>
      <c r="D4904" t="s">
        <v>23</v>
      </c>
      <c r="E4904" t="s">
        <v>5</v>
      </c>
      <c r="G4904" t="s">
        <v>24</v>
      </c>
      <c r="H4904">
        <v>2965194</v>
      </c>
      <c r="I4904">
        <v>2966036</v>
      </c>
      <c r="J4904" t="s">
        <v>71</v>
      </c>
      <c r="P4904" s="1" t="s">
        <v>10774</v>
      </c>
      <c r="Q4904" t="s">
        <v>10775</v>
      </c>
      <c r="R4904">
        <v>843</v>
      </c>
      <c r="T4904" t="s">
        <v>10776</v>
      </c>
    </row>
    <row r="4905" spans="1:20" x14ac:dyDescent="0.25">
      <c r="A4905" t="s">
        <v>29</v>
      </c>
      <c r="B4905" t="s">
        <v>30</v>
      </c>
      <c r="C4905" t="s">
        <v>22</v>
      </c>
      <c r="D4905" t="s">
        <v>23</v>
      </c>
      <c r="E4905" t="s">
        <v>5</v>
      </c>
      <c r="G4905" t="s">
        <v>24</v>
      </c>
      <c r="H4905">
        <v>2965194</v>
      </c>
      <c r="I4905">
        <v>2966036</v>
      </c>
      <c r="J4905" t="s">
        <v>71</v>
      </c>
      <c r="K4905" t="s">
        <v>10777</v>
      </c>
      <c r="L4905" t="s">
        <v>10777</v>
      </c>
      <c r="N4905" t="s">
        <v>10778</v>
      </c>
      <c r="P4905" s="1" t="s">
        <v>10774</v>
      </c>
      <c r="Q4905" t="s">
        <v>10775</v>
      </c>
      <c r="R4905">
        <v>843</v>
      </c>
      <c r="S4905">
        <v>280</v>
      </c>
    </row>
    <row r="4906" spans="1:20" x14ac:dyDescent="0.25">
      <c r="A4906" t="s">
        <v>20</v>
      </c>
      <c r="B4906" t="s">
        <v>21</v>
      </c>
      <c r="C4906" t="s">
        <v>22</v>
      </c>
      <c r="D4906" t="s">
        <v>23</v>
      </c>
      <c r="E4906" t="s">
        <v>5</v>
      </c>
      <c r="G4906" t="s">
        <v>24</v>
      </c>
      <c r="H4906">
        <v>2966160</v>
      </c>
      <c r="I4906">
        <v>2966360</v>
      </c>
      <c r="J4906" t="s">
        <v>25</v>
      </c>
      <c r="P4906" s="1" t="s">
        <v>10779</v>
      </c>
      <c r="Q4906" t="s">
        <v>10780</v>
      </c>
      <c r="R4906">
        <v>201</v>
      </c>
    </row>
    <row r="4907" spans="1:20" x14ac:dyDescent="0.25">
      <c r="A4907" t="s">
        <v>29</v>
      </c>
      <c r="B4907" t="s">
        <v>30</v>
      </c>
      <c r="C4907" t="s">
        <v>22</v>
      </c>
      <c r="D4907" t="s">
        <v>23</v>
      </c>
      <c r="E4907" t="s">
        <v>5</v>
      </c>
      <c r="G4907" t="s">
        <v>24</v>
      </c>
      <c r="H4907">
        <v>2966160</v>
      </c>
      <c r="I4907">
        <v>2966360</v>
      </c>
      <c r="J4907" t="s">
        <v>25</v>
      </c>
      <c r="K4907" t="s">
        <v>10781</v>
      </c>
      <c r="L4907" t="s">
        <v>10781</v>
      </c>
      <c r="N4907" t="s">
        <v>36</v>
      </c>
      <c r="P4907" s="1" t="s">
        <v>10779</v>
      </c>
      <c r="Q4907" t="s">
        <v>10780</v>
      </c>
      <c r="R4907">
        <v>201</v>
      </c>
      <c r="S4907">
        <v>66</v>
      </c>
    </row>
    <row r="4908" spans="1:20" x14ac:dyDescent="0.25">
      <c r="A4908" t="s">
        <v>20</v>
      </c>
      <c r="B4908" t="s">
        <v>21</v>
      </c>
      <c r="C4908" t="s">
        <v>22</v>
      </c>
      <c r="D4908" t="s">
        <v>23</v>
      </c>
      <c r="E4908" t="s">
        <v>5</v>
      </c>
      <c r="G4908" t="s">
        <v>24</v>
      </c>
      <c r="H4908">
        <v>2966361</v>
      </c>
      <c r="I4908">
        <v>2968934</v>
      </c>
      <c r="J4908" t="s">
        <v>71</v>
      </c>
      <c r="P4908" s="1" t="s">
        <v>10782</v>
      </c>
      <c r="Q4908" t="s">
        <v>10783</v>
      </c>
      <c r="R4908">
        <v>2574</v>
      </c>
      <c r="T4908" t="s">
        <v>10784</v>
      </c>
    </row>
    <row r="4909" spans="1:20" x14ac:dyDescent="0.25">
      <c r="A4909" t="s">
        <v>29</v>
      </c>
      <c r="B4909" t="s">
        <v>30</v>
      </c>
      <c r="C4909" t="s">
        <v>22</v>
      </c>
      <c r="D4909" t="s">
        <v>23</v>
      </c>
      <c r="E4909" t="s">
        <v>5</v>
      </c>
      <c r="G4909" t="s">
        <v>24</v>
      </c>
      <c r="H4909">
        <v>2966361</v>
      </c>
      <c r="I4909">
        <v>2968934</v>
      </c>
      <c r="J4909" t="s">
        <v>71</v>
      </c>
      <c r="K4909" t="s">
        <v>10785</v>
      </c>
      <c r="L4909" t="s">
        <v>10785</v>
      </c>
      <c r="N4909" t="s">
        <v>10786</v>
      </c>
      <c r="P4909" s="1" t="s">
        <v>10782</v>
      </c>
      <c r="Q4909" t="s">
        <v>10783</v>
      </c>
      <c r="R4909">
        <v>2574</v>
      </c>
      <c r="S4909">
        <v>857</v>
      </c>
    </row>
    <row r="4910" spans="1:20" x14ac:dyDescent="0.25">
      <c r="A4910" t="s">
        <v>20</v>
      </c>
      <c r="B4910" t="s">
        <v>21</v>
      </c>
      <c r="C4910" t="s">
        <v>22</v>
      </c>
      <c r="D4910" t="s">
        <v>23</v>
      </c>
      <c r="E4910" t="s">
        <v>5</v>
      </c>
      <c r="G4910" t="s">
        <v>24</v>
      </c>
      <c r="H4910">
        <v>2968994</v>
      </c>
      <c r="I4910">
        <v>2970349</v>
      </c>
      <c r="J4910" t="s">
        <v>25</v>
      </c>
      <c r="P4910" s="1" t="s">
        <v>10787</v>
      </c>
      <c r="Q4910" t="s">
        <v>10788</v>
      </c>
      <c r="R4910">
        <v>1356</v>
      </c>
      <c r="T4910" t="s">
        <v>10789</v>
      </c>
    </row>
    <row r="4911" spans="1:20" x14ac:dyDescent="0.25">
      <c r="A4911" t="s">
        <v>29</v>
      </c>
      <c r="B4911" t="s">
        <v>30</v>
      </c>
      <c r="C4911" t="s">
        <v>22</v>
      </c>
      <c r="D4911" t="s">
        <v>23</v>
      </c>
      <c r="E4911" t="s">
        <v>5</v>
      </c>
      <c r="G4911" t="s">
        <v>24</v>
      </c>
      <c r="H4911">
        <v>2968994</v>
      </c>
      <c r="I4911">
        <v>2970349</v>
      </c>
      <c r="J4911" t="s">
        <v>25</v>
      </c>
      <c r="K4911" t="s">
        <v>10790</v>
      </c>
      <c r="L4911" t="s">
        <v>10790</v>
      </c>
      <c r="N4911" t="s">
        <v>1012</v>
      </c>
      <c r="P4911" s="1" t="s">
        <v>10787</v>
      </c>
      <c r="Q4911" t="s">
        <v>10788</v>
      </c>
      <c r="R4911">
        <v>1356</v>
      </c>
      <c r="S4911">
        <v>451</v>
      </c>
    </row>
    <row r="4912" spans="1:20" x14ac:dyDescent="0.25">
      <c r="A4912" t="s">
        <v>20</v>
      </c>
      <c r="B4912" t="s">
        <v>21</v>
      </c>
      <c r="C4912" t="s">
        <v>22</v>
      </c>
      <c r="D4912" t="s">
        <v>23</v>
      </c>
      <c r="E4912" t="s">
        <v>5</v>
      </c>
      <c r="G4912" t="s">
        <v>24</v>
      </c>
      <c r="H4912">
        <v>2970635</v>
      </c>
      <c r="I4912">
        <v>2971969</v>
      </c>
      <c r="J4912" t="s">
        <v>25</v>
      </c>
      <c r="P4912" s="1" t="s">
        <v>10791</v>
      </c>
      <c r="Q4912" t="s">
        <v>10792</v>
      </c>
      <c r="R4912">
        <v>1335</v>
      </c>
      <c r="T4912" t="s">
        <v>10793</v>
      </c>
    </row>
    <row r="4913" spans="1:20" x14ac:dyDescent="0.25">
      <c r="A4913" t="s">
        <v>29</v>
      </c>
      <c r="B4913" t="s">
        <v>30</v>
      </c>
      <c r="C4913" t="s">
        <v>22</v>
      </c>
      <c r="D4913" t="s">
        <v>23</v>
      </c>
      <c r="E4913" t="s">
        <v>5</v>
      </c>
      <c r="G4913" t="s">
        <v>24</v>
      </c>
      <c r="H4913">
        <v>2970635</v>
      </c>
      <c r="I4913">
        <v>2971969</v>
      </c>
      <c r="J4913" t="s">
        <v>25</v>
      </c>
      <c r="K4913" t="s">
        <v>10794</v>
      </c>
      <c r="L4913" t="s">
        <v>10794</v>
      </c>
      <c r="N4913" t="s">
        <v>7559</v>
      </c>
      <c r="P4913" s="1" t="s">
        <v>10791</v>
      </c>
      <c r="Q4913" t="s">
        <v>10792</v>
      </c>
      <c r="R4913">
        <v>1335</v>
      </c>
      <c r="S4913">
        <v>444</v>
      </c>
    </row>
    <row r="4914" spans="1:20" x14ac:dyDescent="0.25">
      <c r="A4914" t="s">
        <v>20</v>
      </c>
      <c r="B4914" t="s">
        <v>21</v>
      </c>
      <c r="C4914" t="s">
        <v>22</v>
      </c>
      <c r="D4914" t="s">
        <v>23</v>
      </c>
      <c r="E4914" t="s">
        <v>5</v>
      </c>
      <c r="G4914" t="s">
        <v>24</v>
      </c>
      <c r="H4914">
        <v>2972315</v>
      </c>
      <c r="I4914">
        <v>2972818</v>
      </c>
      <c r="J4914" t="s">
        <v>25</v>
      </c>
      <c r="P4914" s="1" t="s">
        <v>10795</v>
      </c>
      <c r="Q4914" t="s">
        <v>10796</v>
      </c>
      <c r="R4914">
        <v>504</v>
      </c>
      <c r="T4914" t="s">
        <v>10797</v>
      </c>
    </row>
    <row r="4915" spans="1:20" x14ac:dyDescent="0.25">
      <c r="A4915" t="s">
        <v>29</v>
      </c>
      <c r="B4915" t="s">
        <v>30</v>
      </c>
      <c r="C4915" t="s">
        <v>22</v>
      </c>
      <c r="D4915" t="s">
        <v>23</v>
      </c>
      <c r="E4915" t="s">
        <v>5</v>
      </c>
      <c r="G4915" t="s">
        <v>24</v>
      </c>
      <c r="H4915">
        <v>2972315</v>
      </c>
      <c r="I4915">
        <v>2972818</v>
      </c>
      <c r="J4915" t="s">
        <v>25</v>
      </c>
      <c r="K4915" t="s">
        <v>10798</v>
      </c>
      <c r="L4915" t="s">
        <v>10798</v>
      </c>
      <c r="N4915" t="s">
        <v>791</v>
      </c>
      <c r="P4915" s="1" t="s">
        <v>10795</v>
      </c>
      <c r="Q4915" t="s">
        <v>10796</v>
      </c>
      <c r="R4915">
        <v>504</v>
      </c>
      <c r="S4915">
        <v>167</v>
      </c>
    </row>
    <row r="4916" spans="1:20" x14ac:dyDescent="0.25">
      <c r="A4916" t="s">
        <v>20</v>
      </c>
      <c r="B4916" t="s">
        <v>21</v>
      </c>
      <c r="C4916" t="s">
        <v>22</v>
      </c>
      <c r="D4916" t="s">
        <v>23</v>
      </c>
      <c r="E4916" t="s">
        <v>5</v>
      </c>
      <c r="G4916" t="s">
        <v>24</v>
      </c>
      <c r="H4916">
        <v>2973151</v>
      </c>
      <c r="I4916">
        <v>2974137</v>
      </c>
      <c r="J4916" t="s">
        <v>71</v>
      </c>
      <c r="P4916" s="1" t="s">
        <v>10799</v>
      </c>
      <c r="Q4916" t="s">
        <v>10800</v>
      </c>
      <c r="R4916">
        <v>987</v>
      </c>
      <c r="T4916" t="s">
        <v>10801</v>
      </c>
    </row>
    <row r="4917" spans="1:20" x14ac:dyDescent="0.25">
      <c r="A4917" t="s">
        <v>29</v>
      </c>
      <c r="B4917" t="s">
        <v>30</v>
      </c>
      <c r="C4917" t="s">
        <v>22</v>
      </c>
      <c r="D4917" t="s">
        <v>23</v>
      </c>
      <c r="E4917" t="s">
        <v>5</v>
      </c>
      <c r="G4917" t="s">
        <v>24</v>
      </c>
      <c r="H4917">
        <v>2973151</v>
      </c>
      <c r="I4917">
        <v>2974137</v>
      </c>
      <c r="J4917" t="s">
        <v>71</v>
      </c>
      <c r="K4917" t="s">
        <v>10802</v>
      </c>
      <c r="L4917" t="s">
        <v>10802</v>
      </c>
      <c r="N4917" t="s">
        <v>36</v>
      </c>
      <c r="P4917" s="1" t="s">
        <v>10799</v>
      </c>
      <c r="Q4917" t="s">
        <v>10800</v>
      </c>
      <c r="R4917">
        <v>987</v>
      </c>
      <c r="S4917">
        <v>328</v>
      </c>
    </row>
    <row r="4918" spans="1:20" x14ac:dyDescent="0.25">
      <c r="A4918" t="s">
        <v>20</v>
      </c>
      <c r="B4918" t="s">
        <v>21</v>
      </c>
      <c r="C4918" t="s">
        <v>22</v>
      </c>
      <c r="D4918" t="s">
        <v>23</v>
      </c>
      <c r="E4918" t="s">
        <v>5</v>
      </c>
      <c r="G4918" t="s">
        <v>24</v>
      </c>
      <c r="H4918">
        <v>2974247</v>
      </c>
      <c r="I4918">
        <v>2975446</v>
      </c>
      <c r="J4918" t="s">
        <v>71</v>
      </c>
      <c r="P4918" s="1" t="s">
        <v>10803</v>
      </c>
      <c r="Q4918" t="s">
        <v>10804</v>
      </c>
      <c r="R4918">
        <v>1200</v>
      </c>
      <c r="T4918" t="s">
        <v>10805</v>
      </c>
    </row>
    <row r="4919" spans="1:20" x14ac:dyDescent="0.25">
      <c r="A4919" t="s">
        <v>29</v>
      </c>
      <c r="B4919" t="s">
        <v>30</v>
      </c>
      <c r="C4919" t="s">
        <v>22</v>
      </c>
      <c r="D4919" t="s">
        <v>23</v>
      </c>
      <c r="E4919" t="s">
        <v>5</v>
      </c>
      <c r="G4919" t="s">
        <v>24</v>
      </c>
      <c r="H4919">
        <v>2974247</v>
      </c>
      <c r="I4919">
        <v>2975446</v>
      </c>
      <c r="J4919" t="s">
        <v>71</v>
      </c>
      <c r="K4919" t="s">
        <v>10806</v>
      </c>
      <c r="L4919" t="s">
        <v>10806</v>
      </c>
      <c r="N4919" t="s">
        <v>36</v>
      </c>
      <c r="P4919" s="1" t="s">
        <v>10803</v>
      </c>
      <c r="Q4919" t="s">
        <v>10804</v>
      </c>
      <c r="R4919">
        <v>1200</v>
      </c>
      <c r="S4919">
        <v>399</v>
      </c>
    </row>
    <row r="4920" spans="1:20" x14ac:dyDescent="0.25">
      <c r="A4920" t="s">
        <v>20</v>
      </c>
      <c r="B4920" t="s">
        <v>21</v>
      </c>
      <c r="C4920" t="s">
        <v>22</v>
      </c>
      <c r="D4920" t="s">
        <v>23</v>
      </c>
      <c r="E4920" t="s">
        <v>5</v>
      </c>
      <c r="G4920" t="s">
        <v>24</v>
      </c>
      <c r="H4920">
        <v>2975446</v>
      </c>
      <c r="I4920">
        <v>2975784</v>
      </c>
      <c r="J4920" t="s">
        <v>71</v>
      </c>
      <c r="P4920" s="1" t="s">
        <v>10807</v>
      </c>
      <c r="Q4920" t="s">
        <v>10808</v>
      </c>
      <c r="R4920">
        <v>339</v>
      </c>
    </row>
    <row r="4921" spans="1:20" x14ac:dyDescent="0.25">
      <c r="A4921" t="s">
        <v>29</v>
      </c>
      <c r="B4921" t="s">
        <v>30</v>
      </c>
      <c r="C4921" t="s">
        <v>22</v>
      </c>
      <c r="D4921" t="s">
        <v>23</v>
      </c>
      <c r="E4921" t="s">
        <v>5</v>
      </c>
      <c r="G4921" t="s">
        <v>24</v>
      </c>
      <c r="H4921">
        <v>2975446</v>
      </c>
      <c r="I4921">
        <v>2975784</v>
      </c>
      <c r="J4921" t="s">
        <v>71</v>
      </c>
      <c r="K4921" t="s">
        <v>10809</v>
      </c>
      <c r="L4921" t="s">
        <v>10809</v>
      </c>
      <c r="N4921" t="s">
        <v>36</v>
      </c>
      <c r="P4921" s="1" t="s">
        <v>10807</v>
      </c>
      <c r="Q4921" t="s">
        <v>10808</v>
      </c>
      <c r="R4921">
        <v>339</v>
      </c>
      <c r="S4921">
        <v>112</v>
      </c>
    </row>
    <row r="4922" spans="1:20" x14ac:dyDescent="0.25">
      <c r="A4922" t="s">
        <v>20</v>
      </c>
      <c r="B4922" t="s">
        <v>21</v>
      </c>
      <c r="C4922" t="s">
        <v>22</v>
      </c>
      <c r="D4922" t="s">
        <v>23</v>
      </c>
      <c r="E4922" t="s">
        <v>5</v>
      </c>
      <c r="G4922" t="s">
        <v>24</v>
      </c>
      <c r="H4922">
        <v>2976278</v>
      </c>
      <c r="I4922">
        <v>2977060</v>
      </c>
      <c r="J4922" t="s">
        <v>71</v>
      </c>
      <c r="P4922" s="1" t="s">
        <v>10810</v>
      </c>
      <c r="Q4922" t="s">
        <v>10811</v>
      </c>
      <c r="R4922">
        <v>783</v>
      </c>
      <c r="T4922" t="s">
        <v>10812</v>
      </c>
    </row>
    <row r="4923" spans="1:20" x14ac:dyDescent="0.25">
      <c r="A4923" t="s">
        <v>29</v>
      </c>
      <c r="B4923" t="s">
        <v>30</v>
      </c>
      <c r="C4923" t="s">
        <v>22</v>
      </c>
      <c r="D4923" t="s">
        <v>23</v>
      </c>
      <c r="E4923" t="s">
        <v>5</v>
      </c>
      <c r="G4923" t="s">
        <v>24</v>
      </c>
      <c r="H4923">
        <v>2976278</v>
      </c>
      <c r="I4923">
        <v>2977060</v>
      </c>
      <c r="J4923" t="s">
        <v>71</v>
      </c>
      <c r="K4923" t="s">
        <v>10813</v>
      </c>
      <c r="L4923" t="s">
        <v>10813</v>
      </c>
      <c r="N4923" t="s">
        <v>36</v>
      </c>
      <c r="P4923" s="1" t="s">
        <v>10810</v>
      </c>
      <c r="Q4923" t="s">
        <v>10811</v>
      </c>
      <c r="R4923">
        <v>783</v>
      </c>
      <c r="S4923">
        <v>260</v>
      </c>
    </row>
    <row r="4924" spans="1:20" x14ac:dyDescent="0.25">
      <c r="A4924" t="s">
        <v>20</v>
      </c>
      <c r="B4924" t="s">
        <v>21</v>
      </c>
      <c r="C4924" t="s">
        <v>22</v>
      </c>
      <c r="D4924" t="s">
        <v>23</v>
      </c>
      <c r="E4924" t="s">
        <v>5</v>
      </c>
      <c r="G4924" t="s">
        <v>24</v>
      </c>
      <c r="H4924">
        <v>2977194</v>
      </c>
      <c r="I4924">
        <v>2977961</v>
      </c>
      <c r="J4924" t="s">
        <v>25</v>
      </c>
      <c r="P4924" s="1" t="s">
        <v>10814</v>
      </c>
      <c r="Q4924" t="s">
        <v>10815</v>
      </c>
      <c r="R4924">
        <v>768</v>
      </c>
      <c r="T4924" t="s">
        <v>10816</v>
      </c>
    </row>
    <row r="4925" spans="1:20" x14ac:dyDescent="0.25">
      <c r="A4925" t="s">
        <v>29</v>
      </c>
      <c r="B4925" t="s">
        <v>30</v>
      </c>
      <c r="C4925" t="s">
        <v>22</v>
      </c>
      <c r="D4925" t="s">
        <v>23</v>
      </c>
      <c r="E4925" t="s">
        <v>5</v>
      </c>
      <c r="G4925" t="s">
        <v>24</v>
      </c>
      <c r="H4925">
        <v>2977194</v>
      </c>
      <c r="I4925">
        <v>2977961</v>
      </c>
      <c r="J4925" t="s">
        <v>25</v>
      </c>
      <c r="K4925" t="s">
        <v>10817</v>
      </c>
      <c r="L4925" t="s">
        <v>10817</v>
      </c>
      <c r="N4925" t="s">
        <v>732</v>
      </c>
      <c r="P4925" s="1" t="s">
        <v>10814</v>
      </c>
      <c r="Q4925" t="s">
        <v>10815</v>
      </c>
      <c r="R4925">
        <v>768</v>
      </c>
      <c r="S4925">
        <v>255</v>
      </c>
    </row>
    <row r="4926" spans="1:20" x14ac:dyDescent="0.25">
      <c r="A4926" t="s">
        <v>20</v>
      </c>
      <c r="B4926" t="s">
        <v>21</v>
      </c>
      <c r="C4926" t="s">
        <v>22</v>
      </c>
      <c r="D4926" t="s">
        <v>23</v>
      </c>
      <c r="E4926" t="s">
        <v>5</v>
      </c>
      <c r="G4926" t="s">
        <v>24</v>
      </c>
      <c r="H4926">
        <v>2977973</v>
      </c>
      <c r="I4926">
        <v>2978839</v>
      </c>
      <c r="J4926" t="s">
        <v>25</v>
      </c>
      <c r="P4926" s="1" t="s">
        <v>10818</v>
      </c>
      <c r="Q4926" t="s">
        <v>10819</v>
      </c>
      <c r="R4926">
        <v>867</v>
      </c>
      <c r="T4926" t="s">
        <v>10820</v>
      </c>
    </row>
    <row r="4927" spans="1:20" x14ac:dyDescent="0.25">
      <c r="A4927" t="s">
        <v>29</v>
      </c>
      <c r="B4927" t="s">
        <v>30</v>
      </c>
      <c r="C4927" t="s">
        <v>22</v>
      </c>
      <c r="D4927" t="s">
        <v>23</v>
      </c>
      <c r="E4927" t="s">
        <v>5</v>
      </c>
      <c r="G4927" t="s">
        <v>24</v>
      </c>
      <c r="H4927">
        <v>2977973</v>
      </c>
      <c r="I4927">
        <v>2978839</v>
      </c>
      <c r="J4927" t="s">
        <v>25</v>
      </c>
      <c r="K4927" t="s">
        <v>10821</v>
      </c>
      <c r="L4927" t="s">
        <v>10821</v>
      </c>
      <c r="N4927" t="s">
        <v>1243</v>
      </c>
      <c r="P4927" s="1" t="s">
        <v>10818</v>
      </c>
      <c r="Q4927" t="s">
        <v>10819</v>
      </c>
      <c r="R4927">
        <v>867</v>
      </c>
      <c r="S4927">
        <v>288</v>
      </c>
    </row>
    <row r="4928" spans="1:20" x14ac:dyDescent="0.25">
      <c r="A4928" t="s">
        <v>20</v>
      </c>
      <c r="B4928" t="s">
        <v>21</v>
      </c>
      <c r="C4928" t="s">
        <v>22</v>
      </c>
      <c r="D4928" t="s">
        <v>23</v>
      </c>
      <c r="E4928" t="s">
        <v>5</v>
      </c>
      <c r="G4928" t="s">
        <v>24</v>
      </c>
      <c r="H4928">
        <v>2979014</v>
      </c>
      <c r="I4928">
        <v>2980771</v>
      </c>
      <c r="J4928" t="s">
        <v>25</v>
      </c>
      <c r="P4928" s="1" t="s">
        <v>10822</v>
      </c>
      <c r="Q4928" t="s">
        <v>10823</v>
      </c>
      <c r="R4928">
        <v>1758</v>
      </c>
      <c r="T4928" t="s">
        <v>10824</v>
      </c>
    </row>
    <row r="4929" spans="1:20" x14ac:dyDescent="0.25">
      <c r="A4929" t="s">
        <v>29</v>
      </c>
      <c r="B4929" t="s">
        <v>30</v>
      </c>
      <c r="C4929" t="s">
        <v>22</v>
      </c>
      <c r="D4929" t="s">
        <v>23</v>
      </c>
      <c r="E4929" t="s">
        <v>5</v>
      </c>
      <c r="G4929" t="s">
        <v>24</v>
      </c>
      <c r="H4929">
        <v>2979014</v>
      </c>
      <c r="I4929">
        <v>2980771</v>
      </c>
      <c r="J4929" t="s">
        <v>25</v>
      </c>
      <c r="K4929" t="s">
        <v>10825</v>
      </c>
      <c r="L4929" t="s">
        <v>10825</v>
      </c>
      <c r="N4929" t="s">
        <v>3770</v>
      </c>
      <c r="P4929" s="1" t="s">
        <v>10822</v>
      </c>
      <c r="Q4929" t="s">
        <v>10823</v>
      </c>
      <c r="R4929">
        <v>1758</v>
      </c>
      <c r="S4929">
        <v>585</v>
      </c>
    </row>
    <row r="4930" spans="1:20" x14ac:dyDescent="0.25">
      <c r="A4930" t="s">
        <v>20</v>
      </c>
      <c r="B4930" t="s">
        <v>21</v>
      </c>
      <c r="C4930" t="s">
        <v>22</v>
      </c>
      <c r="D4930" t="s">
        <v>23</v>
      </c>
      <c r="E4930" t="s">
        <v>5</v>
      </c>
      <c r="G4930" t="s">
        <v>24</v>
      </c>
      <c r="H4930">
        <v>2980774</v>
      </c>
      <c r="I4930">
        <v>2981844</v>
      </c>
      <c r="J4930" t="s">
        <v>71</v>
      </c>
      <c r="P4930" s="1" t="s">
        <v>10826</v>
      </c>
      <c r="Q4930" t="s">
        <v>10827</v>
      </c>
      <c r="R4930">
        <v>1071</v>
      </c>
      <c r="T4930" t="s">
        <v>10828</v>
      </c>
    </row>
    <row r="4931" spans="1:20" x14ac:dyDescent="0.25">
      <c r="A4931" t="s">
        <v>29</v>
      </c>
      <c r="B4931" t="s">
        <v>30</v>
      </c>
      <c r="C4931" t="s">
        <v>22</v>
      </c>
      <c r="D4931" t="s">
        <v>23</v>
      </c>
      <c r="E4931" t="s">
        <v>5</v>
      </c>
      <c r="G4931" t="s">
        <v>24</v>
      </c>
      <c r="H4931">
        <v>2980774</v>
      </c>
      <c r="I4931">
        <v>2981844</v>
      </c>
      <c r="J4931" t="s">
        <v>71</v>
      </c>
      <c r="K4931" t="s">
        <v>10829</v>
      </c>
      <c r="L4931" t="s">
        <v>10829</v>
      </c>
      <c r="N4931" t="s">
        <v>1243</v>
      </c>
      <c r="P4931" s="1" t="s">
        <v>10826</v>
      </c>
      <c r="Q4931" t="s">
        <v>10827</v>
      </c>
      <c r="R4931">
        <v>1071</v>
      </c>
      <c r="S4931">
        <v>356</v>
      </c>
    </row>
    <row r="4932" spans="1:20" x14ac:dyDescent="0.25">
      <c r="A4932" t="s">
        <v>20</v>
      </c>
      <c r="B4932" t="s">
        <v>21</v>
      </c>
      <c r="C4932" t="s">
        <v>22</v>
      </c>
      <c r="D4932" t="s">
        <v>23</v>
      </c>
      <c r="E4932" t="s">
        <v>5</v>
      </c>
      <c r="G4932" t="s">
        <v>24</v>
      </c>
      <c r="H4932">
        <v>2981847</v>
      </c>
      <c r="I4932">
        <v>2982764</v>
      </c>
      <c r="J4932" t="s">
        <v>71</v>
      </c>
      <c r="P4932" s="1" t="s">
        <v>10830</v>
      </c>
      <c r="Q4932" t="s">
        <v>10831</v>
      </c>
      <c r="R4932">
        <v>918</v>
      </c>
      <c r="T4932" t="s">
        <v>10832</v>
      </c>
    </row>
    <row r="4933" spans="1:20" x14ac:dyDescent="0.25">
      <c r="A4933" t="s">
        <v>29</v>
      </c>
      <c r="B4933" t="s">
        <v>30</v>
      </c>
      <c r="C4933" t="s">
        <v>22</v>
      </c>
      <c r="D4933" t="s">
        <v>23</v>
      </c>
      <c r="E4933" t="s">
        <v>5</v>
      </c>
      <c r="G4933" t="s">
        <v>24</v>
      </c>
      <c r="H4933">
        <v>2981847</v>
      </c>
      <c r="I4933">
        <v>2982764</v>
      </c>
      <c r="J4933" t="s">
        <v>71</v>
      </c>
      <c r="K4933" t="s">
        <v>10833</v>
      </c>
      <c r="L4933" t="s">
        <v>10833</v>
      </c>
      <c r="N4933" t="s">
        <v>185</v>
      </c>
      <c r="P4933" s="1" t="s">
        <v>10830</v>
      </c>
      <c r="Q4933" t="s">
        <v>10831</v>
      </c>
      <c r="R4933">
        <v>918</v>
      </c>
      <c r="S4933">
        <v>305</v>
      </c>
    </row>
    <row r="4934" spans="1:20" x14ac:dyDescent="0.25">
      <c r="A4934" t="s">
        <v>20</v>
      </c>
      <c r="B4934" t="s">
        <v>21</v>
      </c>
      <c r="C4934" t="s">
        <v>22</v>
      </c>
      <c r="D4934" t="s">
        <v>23</v>
      </c>
      <c r="E4934" t="s">
        <v>5</v>
      </c>
      <c r="G4934" t="s">
        <v>24</v>
      </c>
      <c r="H4934">
        <v>2982766</v>
      </c>
      <c r="I4934">
        <v>2983485</v>
      </c>
      <c r="J4934" t="s">
        <v>71</v>
      </c>
      <c r="P4934" s="1" t="s">
        <v>10834</v>
      </c>
      <c r="Q4934" t="s">
        <v>10835</v>
      </c>
      <c r="R4934">
        <v>720</v>
      </c>
      <c r="T4934" t="s">
        <v>10836</v>
      </c>
    </row>
    <row r="4935" spans="1:20" x14ac:dyDescent="0.25">
      <c r="A4935" t="s">
        <v>29</v>
      </c>
      <c r="B4935" t="s">
        <v>30</v>
      </c>
      <c r="C4935" t="s">
        <v>22</v>
      </c>
      <c r="D4935" t="s">
        <v>23</v>
      </c>
      <c r="E4935" t="s">
        <v>5</v>
      </c>
      <c r="G4935" t="s">
        <v>24</v>
      </c>
      <c r="H4935">
        <v>2982766</v>
      </c>
      <c r="I4935">
        <v>2983485</v>
      </c>
      <c r="J4935" t="s">
        <v>71</v>
      </c>
      <c r="K4935" t="s">
        <v>10837</v>
      </c>
      <c r="L4935" t="s">
        <v>10837</v>
      </c>
      <c r="N4935" t="s">
        <v>36</v>
      </c>
      <c r="P4935" s="1" t="s">
        <v>10834</v>
      </c>
      <c r="Q4935" t="s">
        <v>10835</v>
      </c>
      <c r="R4935">
        <v>720</v>
      </c>
      <c r="S4935">
        <v>239</v>
      </c>
    </row>
    <row r="4936" spans="1:20" x14ac:dyDescent="0.25">
      <c r="A4936" t="s">
        <v>20</v>
      </c>
      <c r="B4936" t="s">
        <v>21</v>
      </c>
      <c r="C4936" t="s">
        <v>22</v>
      </c>
      <c r="D4936" t="s">
        <v>23</v>
      </c>
      <c r="E4936" t="s">
        <v>5</v>
      </c>
      <c r="G4936" t="s">
        <v>24</v>
      </c>
      <c r="H4936">
        <v>2983566</v>
      </c>
      <c r="I4936">
        <v>2984525</v>
      </c>
      <c r="J4936" t="s">
        <v>71</v>
      </c>
      <c r="P4936" s="1" t="s">
        <v>10838</v>
      </c>
      <c r="Q4936" t="s">
        <v>10839</v>
      </c>
      <c r="R4936">
        <v>960</v>
      </c>
      <c r="T4936" t="s">
        <v>10840</v>
      </c>
    </row>
    <row r="4937" spans="1:20" x14ac:dyDescent="0.25">
      <c r="A4937" t="s">
        <v>29</v>
      </c>
      <c r="B4937" t="s">
        <v>30</v>
      </c>
      <c r="C4937" t="s">
        <v>22</v>
      </c>
      <c r="D4937" t="s">
        <v>23</v>
      </c>
      <c r="E4937" t="s">
        <v>5</v>
      </c>
      <c r="G4937" t="s">
        <v>24</v>
      </c>
      <c r="H4937">
        <v>2983566</v>
      </c>
      <c r="I4937">
        <v>2984525</v>
      </c>
      <c r="J4937" t="s">
        <v>71</v>
      </c>
      <c r="K4937" t="s">
        <v>10841</v>
      </c>
      <c r="L4937" t="s">
        <v>10841</v>
      </c>
      <c r="N4937" t="s">
        <v>10842</v>
      </c>
      <c r="P4937" s="1" t="s">
        <v>10838</v>
      </c>
      <c r="Q4937" t="s">
        <v>10839</v>
      </c>
      <c r="R4937">
        <v>960</v>
      </c>
      <c r="S4937">
        <v>319</v>
      </c>
    </row>
    <row r="4938" spans="1:20" x14ac:dyDescent="0.25">
      <c r="A4938" t="s">
        <v>20</v>
      </c>
      <c r="B4938" t="s">
        <v>21</v>
      </c>
      <c r="C4938" t="s">
        <v>22</v>
      </c>
      <c r="D4938" t="s">
        <v>23</v>
      </c>
      <c r="E4938" t="s">
        <v>5</v>
      </c>
      <c r="G4938" t="s">
        <v>24</v>
      </c>
      <c r="H4938">
        <v>2984522</v>
      </c>
      <c r="I4938">
        <v>2985631</v>
      </c>
      <c r="J4938" t="s">
        <v>71</v>
      </c>
      <c r="P4938" s="1" t="s">
        <v>10843</v>
      </c>
      <c r="Q4938" t="s">
        <v>10844</v>
      </c>
      <c r="R4938">
        <v>1110</v>
      </c>
      <c r="T4938" t="s">
        <v>10845</v>
      </c>
    </row>
    <row r="4939" spans="1:20" x14ac:dyDescent="0.25">
      <c r="A4939" t="s">
        <v>29</v>
      </c>
      <c r="B4939" t="s">
        <v>30</v>
      </c>
      <c r="C4939" t="s">
        <v>22</v>
      </c>
      <c r="D4939" t="s">
        <v>23</v>
      </c>
      <c r="E4939" t="s">
        <v>5</v>
      </c>
      <c r="G4939" t="s">
        <v>24</v>
      </c>
      <c r="H4939">
        <v>2984522</v>
      </c>
      <c r="I4939">
        <v>2985631</v>
      </c>
      <c r="J4939" t="s">
        <v>71</v>
      </c>
      <c r="K4939" t="s">
        <v>10846</v>
      </c>
      <c r="L4939" t="s">
        <v>10846</v>
      </c>
      <c r="N4939" t="s">
        <v>978</v>
      </c>
      <c r="P4939" s="1" t="s">
        <v>10843</v>
      </c>
      <c r="Q4939" t="s">
        <v>10844</v>
      </c>
      <c r="R4939">
        <v>1110</v>
      </c>
      <c r="S4939">
        <v>369</v>
      </c>
    </row>
    <row r="4940" spans="1:20" x14ac:dyDescent="0.25">
      <c r="A4940" t="s">
        <v>20</v>
      </c>
      <c r="B4940" t="s">
        <v>21</v>
      </c>
      <c r="C4940" t="s">
        <v>22</v>
      </c>
      <c r="D4940" t="s">
        <v>23</v>
      </c>
      <c r="E4940" t="s">
        <v>5</v>
      </c>
      <c r="G4940" t="s">
        <v>24</v>
      </c>
      <c r="H4940">
        <v>2985635</v>
      </c>
      <c r="I4940">
        <v>2986402</v>
      </c>
      <c r="J4940" t="s">
        <v>71</v>
      </c>
      <c r="P4940" s="1" t="s">
        <v>10847</v>
      </c>
      <c r="Q4940" t="s">
        <v>10848</v>
      </c>
      <c r="R4940">
        <v>768</v>
      </c>
      <c r="T4940" t="s">
        <v>10849</v>
      </c>
    </row>
    <row r="4941" spans="1:20" x14ac:dyDescent="0.25">
      <c r="A4941" t="s">
        <v>29</v>
      </c>
      <c r="B4941" t="s">
        <v>30</v>
      </c>
      <c r="C4941" t="s">
        <v>22</v>
      </c>
      <c r="D4941" t="s">
        <v>23</v>
      </c>
      <c r="E4941" t="s">
        <v>5</v>
      </c>
      <c r="G4941" t="s">
        <v>24</v>
      </c>
      <c r="H4941">
        <v>2985635</v>
      </c>
      <c r="I4941">
        <v>2986402</v>
      </c>
      <c r="J4941" t="s">
        <v>71</v>
      </c>
      <c r="K4941" t="s">
        <v>10850</v>
      </c>
      <c r="L4941" t="s">
        <v>10850</v>
      </c>
      <c r="N4941" t="s">
        <v>36</v>
      </c>
      <c r="P4941" s="1" t="s">
        <v>10847</v>
      </c>
      <c r="Q4941" t="s">
        <v>10848</v>
      </c>
      <c r="R4941">
        <v>768</v>
      </c>
      <c r="S4941">
        <v>255</v>
      </c>
    </row>
    <row r="4942" spans="1:20" x14ac:dyDescent="0.25">
      <c r="A4942" t="s">
        <v>20</v>
      </c>
      <c r="B4942" t="s">
        <v>21</v>
      </c>
      <c r="C4942" t="s">
        <v>22</v>
      </c>
      <c r="D4942" t="s">
        <v>23</v>
      </c>
      <c r="E4942" t="s">
        <v>5</v>
      </c>
      <c r="G4942" t="s">
        <v>24</v>
      </c>
      <c r="H4942">
        <v>2986399</v>
      </c>
      <c r="I4942">
        <v>2987928</v>
      </c>
      <c r="J4942" t="s">
        <v>71</v>
      </c>
      <c r="P4942" s="1" t="s">
        <v>10851</v>
      </c>
      <c r="Q4942" t="s">
        <v>10852</v>
      </c>
      <c r="R4942">
        <v>1530</v>
      </c>
      <c r="T4942" t="s">
        <v>10853</v>
      </c>
    </row>
    <row r="4943" spans="1:20" x14ac:dyDescent="0.25">
      <c r="A4943" t="s">
        <v>29</v>
      </c>
      <c r="B4943" t="s">
        <v>30</v>
      </c>
      <c r="C4943" t="s">
        <v>22</v>
      </c>
      <c r="D4943" t="s">
        <v>23</v>
      </c>
      <c r="E4943" t="s">
        <v>5</v>
      </c>
      <c r="G4943" t="s">
        <v>24</v>
      </c>
      <c r="H4943">
        <v>2986399</v>
      </c>
      <c r="I4943">
        <v>2987928</v>
      </c>
      <c r="J4943" t="s">
        <v>71</v>
      </c>
      <c r="K4943" t="s">
        <v>10854</v>
      </c>
      <c r="L4943" t="s">
        <v>10854</v>
      </c>
      <c r="N4943" t="s">
        <v>811</v>
      </c>
      <c r="P4943" s="1" t="s">
        <v>10851</v>
      </c>
      <c r="Q4943" t="s">
        <v>10852</v>
      </c>
      <c r="R4943">
        <v>1530</v>
      </c>
      <c r="S4943">
        <v>509</v>
      </c>
    </row>
    <row r="4944" spans="1:20" x14ac:dyDescent="0.25">
      <c r="A4944" t="s">
        <v>20</v>
      </c>
      <c r="B4944" t="s">
        <v>21</v>
      </c>
      <c r="C4944" t="s">
        <v>22</v>
      </c>
      <c r="D4944" t="s">
        <v>23</v>
      </c>
      <c r="E4944" t="s">
        <v>5</v>
      </c>
      <c r="G4944" t="s">
        <v>24</v>
      </c>
      <c r="H4944">
        <v>2988125</v>
      </c>
      <c r="I4944">
        <v>2988346</v>
      </c>
      <c r="J4944" t="s">
        <v>25</v>
      </c>
      <c r="P4944" s="1" t="s">
        <v>10855</v>
      </c>
      <c r="Q4944" t="s">
        <v>10856</v>
      </c>
      <c r="R4944">
        <v>222</v>
      </c>
    </row>
    <row r="4945" spans="1:20" x14ac:dyDescent="0.25">
      <c r="A4945" t="s">
        <v>29</v>
      </c>
      <c r="B4945" t="s">
        <v>30</v>
      </c>
      <c r="C4945" t="s">
        <v>22</v>
      </c>
      <c r="D4945" t="s">
        <v>23</v>
      </c>
      <c r="E4945" t="s">
        <v>5</v>
      </c>
      <c r="G4945" t="s">
        <v>24</v>
      </c>
      <c r="H4945">
        <v>2988125</v>
      </c>
      <c r="I4945">
        <v>2988346</v>
      </c>
      <c r="J4945" t="s">
        <v>25</v>
      </c>
      <c r="K4945" t="s">
        <v>10857</v>
      </c>
      <c r="L4945" t="s">
        <v>10857</v>
      </c>
      <c r="N4945" t="s">
        <v>7526</v>
      </c>
      <c r="P4945" s="1" t="s">
        <v>10855</v>
      </c>
      <c r="Q4945" t="s">
        <v>10856</v>
      </c>
      <c r="R4945">
        <v>222</v>
      </c>
      <c r="S4945">
        <v>73</v>
      </c>
    </row>
    <row r="4946" spans="1:20" x14ac:dyDescent="0.25">
      <c r="A4946" t="s">
        <v>20</v>
      </c>
      <c r="B4946" t="s">
        <v>21</v>
      </c>
      <c r="C4946" t="s">
        <v>22</v>
      </c>
      <c r="D4946" t="s">
        <v>23</v>
      </c>
      <c r="E4946" t="s">
        <v>5</v>
      </c>
      <c r="G4946" t="s">
        <v>24</v>
      </c>
      <c r="H4946">
        <v>2988339</v>
      </c>
      <c r="I4946">
        <v>2988902</v>
      </c>
      <c r="J4946" t="s">
        <v>25</v>
      </c>
      <c r="P4946" s="1" t="s">
        <v>10858</v>
      </c>
      <c r="Q4946" t="s">
        <v>10859</v>
      </c>
      <c r="R4946">
        <v>564</v>
      </c>
      <c r="T4946" t="s">
        <v>10860</v>
      </c>
    </row>
    <row r="4947" spans="1:20" x14ac:dyDescent="0.25">
      <c r="A4947" t="s">
        <v>29</v>
      </c>
      <c r="B4947" t="s">
        <v>30</v>
      </c>
      <c r="C4947" t="s">
        <v>22</v>
      </c>
      <c r="D4947" t="s">
        <v>23</v>
      </c>
      <c r="E4947" t="s">
        <v>5</v>
      </c>
      <c r="G4947" t="s">
        <v>24</v>
      </c>
      <c r="H4947">
        <v>2988339</v>
      </c>
      <c r="I4947">
        <v>2988902</v>
      </c>
      <c r="J4947" t="s">
        <v>25</v>
      </c>
      <c r="K4947" t="s">
        <v>10861</v>
      </c>
      <c r="L4947" t="s">
        <v>10861</v>
      </c>
      <c r="N4947" t="s">
        <v>7522</v>
      </c>
      <c r="P4947" s="1" t="s">
        <v>10858</v>
      </c>
      <c r="Q4947" t="s">
        <v>10859</v>
      </c>
      <c r="R4947">
        <v>564</v>
      </c>
      <c r="S4947">
        <v>187</v>
      </c>
    </row>
    <row r="4948" spans="1:20" x14ac:dyDescent="0.25">
      <c r="A4948" t="s">
        <v>20</v>
      </c>
      <c r="B4948" t="s">
        <v>21</v>
      </c>
      <c r="C4948" t="s">
        <v>22</v>
      </c>
      <c r="D4948" t="s">
        <v>23</v>
      </c>
      <c r="E4948" t="s">
        <v>5</v>
      </c>
      <c r="G4948" t="s">
        <v>24</v>
      </c>
      <c r="H4948">
        <v>2988893</v>
      </c>
      <c r="I4948">
        <v>2989147</v>
      </c>
      <c r="J4948" t="s">
        <v>25</v>
      </c>
      <c r="P4948" s="1" t="s">
        <v>10862</v>
      </c>
      <c r="Q4948" t="s">
        <v>10863</v>
      </c>
      <c r="R4948">
        <v>255</v>
      </c>
      <c r="T4948" t="s">
        <v>10864</v>
      </c>
    </row>
    <row r="4949" spans="1:20" x14ac:dyDescent="0.25">
      <c r="A4949" t="s">
        <v>29</v>
      </c>
      <c r="B4949" t="s">
        <v>30</v>
      </c>
      <c r="C4949" t="s">
        <v>22</v>
      </c>
      <c r="D4949" t="s">
        <v>23</v>
      </c>
      <c r="E4949" t="s">
        <v>5</v>
      </c>
      <c r="G4949" t="s">
        <v>24</v>
      </c>
      <c r="H4949">
        <v>2988893</v>
      </c>
      <c r="I4949">
        <v>2989147</v>
      </c>
      <c r="J4949" t="s">
        <v>25</v>
      </c>
      <c r="K4949" t="s">
        <v>10865</v>
      </c>
      <c r="L4949" t="s">
        <v>10865</v>
      </c>
      <c r="N4949" t="s">
        <v>36</v>
      </c>
      <c r="P4949" s="1" t="s">
        <v>10862</v>
      </c>
      <c r="Q4949" t="s">
        <v>10863</v>
      </c>
      <c r="R4949">
        <v>255</v>
      </c>
      <c r="S4949">
        <v>84</v>
      </c>
    </row>
    <row r="4950" spans="1:20" x14ac:dyDescent="0.25">
      <c r="A4950" t="s">
        <v>20</v>
      </c>
      <c r="B4950" t="s">
        <v>21</v>
      </c>
      <c r="C4950" t="s">
        <v>22</v>
      </c>
      <c r="D4950" t="s">
        <v>23</v>
      </c>
      <c r="E4950" t="s">
        <v>5</v>
      </c>
      <c r="G4950" t="s">
        <v>24</v>
      </c>
      <c r="H4950">
        <v>2989104</v>
      </c>
      <c r="I4950">
        <v>2990024</v>
      </c>
      <c r="J4950" t="s">
        <v>71</v>
      </c>
      <c r="P4950" s="1" t="s">
        <v>10866</v>
      </c>
      <c r="Q4950" t="s">
        <v>10867</v>
      </c>
      <c r="R4950">
        <v>921</v>
      </c>
      <c r="T4950" t="s">
        <v>10868</v>
      </c>
    </row>
    <row r="4951" spans="1:20" x14ac:dyDescent="0.25">
      <c r="A4951" t="s">
        <v>29</v>
      </c>
      <c r="B4951" t="s">
        <v>30</v>
      </c>
      <c r="C4951" t="s">
        <v>22</v>
      </c>
      <c r="D4951" t="s">
        <v>23</v>
      </c>
      <c r="E4951" t="s">
        <v>5</v>
      </c>
      <c r="G4951" t="s">
        <v>24</v>
      </c>
      <c r="H4951">
        <v>2989104</v>
      </c>
      <c r="I4951">
        <v>2990024</v>
      </c>
      <c r="J4951" t="s">
        <v>71</v>
      </c>
      <c r="K4951" t="s">
        <v>10869</v>
      </c>
      <c r="L4951" t="s">
        <v>10869</v>
      </c>
      <c r="N4951" t="s">
        <v>3579</v>
      </c>
      <c r="P4951" s="1" t="s">
        <v>10866</v>
      </c>
      <c r="Q4951" t="s">
        <v>10867</v>
      </c>
      <c r="R4951">
        <v>921</v>
      </c>
      <c r="S4951">
        <v>306</v>
      </c>
    </row>
    <row r="4952" spans="1:20" x14ac:dyDescent="0.25">
      <c r="A4952" t="s">
        <v>20</v>
      </c>
      <c r="B4952" t="s">
        <v>21</v>
      </c>
      <c r="C4952" t="s">
        <v>22</v>
      </c>
      <c r="D4952" t="s">
        <v>23</v>
      </c>
      <c r="E4952" t="s">
        <v>5</v>
      </c>
      <c r="G4952" t="s">
        <v>24</v>
      </c>
      <c r="H4952">
        <v>2990025</v>
      </c>
      <c r="I4952">
        <v>2991248</v>
      </c>
      <c r="J4952" t="s">
        <v>71</v>
      </c>
      <c r="P4952" s="1" t="s">
        <v>10870</v>
      </c>
      <c r="Q4952" t="s">
        <v>10871</v>
      </c>
      <c r="R4952">
        <v>1224</v>
      </c>
      <c r="T4952" t="s">
        <v>10872</v>
      </c>
    </row>
    <row r="4953" spans="1:20" x14ac:dyDescent="0.25">
      <c r="A4953" t="s">
        <v>29</v>
      </c>
      <c r="B4953" t="s">
        <v>30</v>
      </c>
      <c r="C4953" t="s">
        <v>22</v>
      </c>
      <c r="D4953" t="s">
        <v>23</v>
      </c>
      <c r="E4953" t="s">
        <v>5</v>
      </c>
      <c r="G4953" t="s">
        <v>24</v>
      </c>
      <c r="H4953">
        <v>2990025</v>
      </c>
      <c r="I4953">
        <v>2991248</v>
      </c>
      <c r="J4953" t="s">
        <v>71</v>
      </c>
      <c r="K4953" t="s">
        <v>10873</v>
      </c>
      <c r="L4953" t="s">
        <v>10873</v>
      </c>
      <c r="N4953" t="s">
        <v>10874</v>
      </c>
      <c r="P4953" s="1" t="s">
        <v>10870</v>
      </c>
      <c r="Q4953" t="s">
        <v>10871</v>
      </c>
      <c r="R4953">
        <v>1224</v>
      </c>
      <c r="S4953">
        <v>407</v>
      </c>
    </row>
    <row r="4954" spans="1:20" x14ac:dyDescent="0.25">
      <c r="A4954" t="s">
        <v>20</v>
      </c>
      <c r="B4954" t="s">
        <v>21</v>
      </c>
      <c r="C4954" t="s">
        <v>22</v>
      </c>
      <c r="D4954" t="s">
        <v>23</v>
      </c>
      <c r="E4954" t="s">
        <v>5</v>
      </c>
      <c r="G4954" t="s">
        <v>24</v>
      </c>
      <c r="H4954">
        <v>2991255</v>
      </c>
      <c r="I4954">
        <v>2992478</v>
      </c>
      <c r="J4954" t="s">
        <v>71</v>
      </c>
      <c r="P4954" s="1" t="s">
        <v>10875</v>
      </c>
      <c r="Q4954" t="s">
        <v>10876</v>
      </c>
      <c r="R4954">
        <v>1224</v>
      </c>
      <c r="T4954" t="s">
        <v>10877</v>
      </c>
    </row>
    <row r="4955" spans="1:20" x14ac:dyDescent="0.25">
      <c r="A4955" t="s">
        <v>29</v>
      </c>
      <c r="B4955" t="s">
        <v>30</v>
      </c>
      <c r="C4955" t="s">
        <v>22</v>
      </c>
      <c r="D4955" t="s">
        <v>23</v>
      </c>
      <c r="E4955" t="s">
        <v>5</v>
      </c>
      <c r="G4955" t="s">
        <v>24</v>
      </c>
      <c r="H4955">
        <v>2991255</v>
      </c>
      <c r="I4955">
        <v>2992478</v>
      </c>
      <c r="J4955" t="s">
        <v>71</v>
      </c>
      <c r="K4955" t="s">
        <v>10878</v>
      </c>
      <c r="L4955" t="s">
        <v>10878</v>
      </c>
      <c r="N4955" t="s">
        <v>10879</v>
      </c>
      <c r="P4955" s="1" t="s">
        <v>10875</v>
      </c>
      <c r="Q4955" t="s">
        <v>10876</v>
      </c>
      <c r="R4955">
        <v>1224</v>
      </c>
      <c r="S4955">
        <v>407</v>
      </c>
    </row>
    <row r="4956" spans="1:20" x14ac:dyDescent="0.25">
      <c r="A4956" t="s">
        <v>20</v>
      </c>
      <c r="B4956" t="s">
        <v>21</v>
      </c>
      <c r="C4956" t="s">
        <v>22</v>
      </c>
      <c r="D4956" t="s">
        <v>23</v>
      </c>
      <c r="E4956" t="s">
        <v>5</v>
      </c>
      <c r="G4956" t="s">
        <v>24</v>
      </c>
      <c r="H4956">
        <v>2992485</v>
      </c>
      <c r="I4956">
        <v>2993630</v>
      </c>
      <c r="J4956" t="s">
        <v>71</v>
      </c>
      <c r="P4956" s="1" t="s">
        <v>10880</v>
      </c>
      <c r="Q4956" t="s">
        <v>10881</v>
      </c>
      <c r="R4956">
        <v>1146</v>
      </c>
      <c r="T4956" t="s">
        <v>10882</v>
      </c>
    </row>
    <row r="4957" spans="1:20" x14ac:dyDescent="0.25">
      <c r="A4957" t="s">
        <v>29</v>
      </c>
      <c r="B4957" t="s">
        <v>30</v>
      </c>
      <c r="C4957" t="s">
        <v>22</v>
      </c>
      <c r="D4957" t="s">
        <v>23</v>
      </c>
      <c r="E4957" t="s">
        <v>5</v>
      </c>
      <c r="G4957" t="s">
        <v>24</v>
      </c>
      <c r="H4957">
        <v>2992485</v>
      </c>
      <c r="I4957">
        <v>2993630</v>
      </c>
      <c r="J4957" t="s">
        <v>71</v>
      </c>
      <c r="K4957" t="s">
        <v>10883</v>
      </c>
      <c r="L4957" t="s">
        <v>10883</v>
      </c>
      <c r="N4957" t="s">
        <v>10884</v>
      </c>
      <c r="P4957" s="1" t="s">
        <v>10880</v>
      </c>
      <c r="Q4957" t="s">
        <v>10881</v>
      </c>
      <c r="R4957">
        <v>1146</v>
      </c>
      <c r="S4957">
        <v>381</v>
      </c>
    </row>
    <row r="4958" spans="1:20" x14ac:dyDescent="0.25">
      <c r="A4958" t="s">
        <v>20</v>
      </c>
      <c r="B4958" t="s">
        <v>21</v>
      </c>
      <c r="C4958" t="s">
        <v>22</v>
      </c>
      <c r="D4958" t="s">
        <v>23</v>
      </c>
      <c r="E4958" t="s">
        <v>5</v>
      </c>
      <c r="G4958" t="s">
        <v>24</v>
      </c>
      <c r="H4958">
        <v>2993749</v>
      </c>
      <c r="I4958">
        <v>2995224</v>
      </c>
      <c r="J4958" t="s">
        <v>71</v>
      </c>
      <c r="P4958" s="1" t="s">
        <v>10885</v>
      </c>
      <c r="Q4958" t="s">
        <v>10886</v>
      </c>
      <c r="R4958">
        <v>1476</v>
      </c>
      <c r="T4958" t="s">
        <v>10887</v>
      </c>
    </row>
    <row r="4959" spans="1:20" x14ac:dyDescent="0.25">
      <c r="A4959" t="s">
        <v>29</v>
      </c>
      <c r="B4959" t="s">
        <v>30</v>
      </c>
      <c r="C4959" t="s">
        <v>22</v>
      </c>
      <c r="D4959" t="s">
        <v>23</v>
      </c>
      <c r="E4959" t="s">
        <v>5</v>
      </c>
      <c r="G4959" t="s">
        <v>24</v>
      </c>
      <c r="H4959">
        <v>2993749</v>
      </c>
      <c r="I4959">
        <v>2995224</v>
      </c>
      <c r="J4959" t="s">
        <v>71</v>
      </c>
      <c r="K4959" t="s">
        <v>10888</v>
      </c>
      <c r="L4959" t="s">
        <v>10888</v>
      </c>
      <c r="N4959" t="s">
        <v>10889</v>
      </c>
      <c r="P4959" s="1" t="s">
        <v>10885</v>
      </c>
      <c r="Q4959" t="s">
        <v>10886</v>
      </c>
      <c r="R4959">
        <v>1476</v>
      </c>
      <c r="S4959">
        <v>491</v>
      </c>
    </row>
    <row r="4960" spans="1:20" x14ac:dyDescent="0.25">
      <c r="A4960" t="s">
        <v>20</v>
      </c>
      <c r="B4960" t="s">
        <v>21</v>
      </c>
      <c r="C4960" t="s">
        <v>22</v>
      </c>
      <c r="D4960" t="s">
        <v>23</v>
      </c>
      <c r="E4960" t="s">
        <v>5</v>
      </c>
      <c r="G4960" t="s">
        <v>24</v>
      </c>
      <c r="H4960">
        <v>2995395</v>
      </c>
      <c r="I4960">
        <v>2996393</v>
      </c>
      <c r="J4960" t="s">
        <v>25</v>
      </c>
      <c r="O4960" t="s">
        <v>10890</v>
      </c>
      <c r="P4960" s="1" t="s">
        <v>10891</v>
      </c>
      <c r="Q4960" t="s">
        <v>10892</v>
      </c>
      <c r="R4960">
        <v>999</v>
      </c>
      <c r="T4960" t="s">
        <v>10893</v>
      </c>
    </row>
    <row r="4961" spans="1:20" x14ac:dyDescent="0.25">
      <c r="A4961" t="s">
        <v>29</v>
      </c>
      <c r="B4961" t="s">
        <v>30</v>
      </c>
      <c r="C4961" t="s">
        <v>22</v>
      </c>
      <c r="D4961" t="s">
        <v>23</v>
      </c>
      <c r="E4961" t="s">
        <v>5</v>
      </c>
      <c r="G4961" t="s">
        <v>24</v>
      </c>
      <c r="H4961">
        <v>2995395</v>
      </c>
      <c r="I4961">
        <v>2996393</v>
      </c>
      <c r="J4961" t="s">
        <v>25</v>
      </c>
      <c r="K4961" t="s">
        <v>10894</v>
      </c>
      <c r="L4961" t="s">
        <v>10894</v>
      </c>
      <c r="N4961" t="s">
        <v>10895</v>
      </c>
      <c r="O4961" t="s">
        <v>10890</v>
      </c>
      <c r="P4961" s="1" t="s">
        <v>10891</v>
      </c>
      <c r="Q4961" t="s">
        <v>10892</v>
      </c>
      <c r="R4961">
        <v>999</v>
      </c>
      <c r="S4961">
        <v>332</v>
      </c>
    </row>
    <row r="4962" spans="1:20" x14ac:dyDescent="0.25">
      <c r="A4962" t="s">
        <v>20</v>
      </c>
      <c r="B4962" t="s">
        <v>21</v>
      </c>
      <c r="C4962" t="s">
        <v>22</v>
      </c>
      <c r="D4962" t="s">
        <v>23</v>
      </c>
      <c r="E4962" t="s">
        <v>5</v>
      </c>
      <c r="G4962" t="s">
        <v>24</v>
      </c>
      <c r="H4962">
        <v>2996390</v>
      </c>
      <c r="I4962">
        <v>2998426</v>
      </c>
      <c r="J4962" t="s">
        <v>71</v>
      </c>
      <c r="P4962" s="1" t="s">
        <v>10896</v>
      </c>
      <c r="Q4962" t="s">
        <v>10897</v>
      </c>
      <c r="R4962">
        <v>2037</v>
      </c>
      <c r="T4962" t="s">
        <v>10898</v>
      </c>
    </row>
    <row r="4963" spans="1:20" x14ac:dyDescent="0.25">
      <c r="A4963" t="s">
        <v>29</v>
      </c>
      <c r="B4963" t="s">
        <v>30</v>
      </c>
      <c r="C4963" t="s">
        <v>22</v>
      </c>
      <c r="D4963" t="s">
        <v>23</v>
      </c>
      <c r="E4963" t="s">
        <v>5</v>
      </c>
      <c r="G4963" t="s">
        <v>24</v>
      </c>
      <c r="H4963">
        <v>2996390</v>
      </c>
      <c r="I4963">
        <v>2998426</v>
      </c>
      <c r="J4963" t="s">
        <v>71</v>
      </c>
      <c r="K4963" t="s">
        <v>10899</v>
      </c>
      <c r="L4963" t="s">
        <v>10899</v>
      </c>
      <c r="N4963" t="s">
        <v>875</v>
      </c>
      <c r="P4963" s="1" t="s">
        <v>10896</v>
      </c>
      <c r="Q4963" t="s">
        <v>10897</v>
      </c>
      <c r="R4963">
        <v>2037</v>
      </c>
      <c r="S4963">
        <v>678</v>
      </c>
    </row>
    <row r="4964" spans="1:20" x14ac:dyDescent="0.25">
      <c r="A4964" t="s">
        <v>20</v>
      </c>
      <c r="B4964" t="s">
        <v>21</v>
      </c>
      <c r="C4964" t="s">
        <v>22</v>
      </c>
      <c r="D4964" t="s">
        <v>23</v>
      </c>
      <c r="E4964" t="s">
        <v>5</v>
      </c>
      <c r="G4964" t="s">
        <v>24</v>
      </c>
      <c r="H4964">
        <v>2998519</v>
      </c>
      <c r="I4964">
        <v>2999013</v>
      </c>
      <c r="J4964" t="s">
        <v>71</v>
      </c>
      <c r="P4964" s="1" t="s">
        <v>10900</v>
      </c>
      <c r="Q4964" t="s">
        <v>10901</v>
      </c>
      <c r="R4964">
        <v>495</v>
      </c>
      <c r="T4964" t="s">
        <v>10902</v>
      </c>
    </row>
    <row r="4965" spans="1:20" x14ac:dyDescent="0.25">
      <c r="A4965" t="s">
        <v>29</v>
      </c>
      <c r="B4965" t="s">
        <v>30</v>
      </c>
      <c r="C4965" t="s">
        <v>22</v>
      </c>
      <c r="D4965" t="s">
        <v>23</v>
      </c>
      <c r="E4965" t="s">
        <v>5</v>
      </c>
      <c r="G4965" t="s">
        <v>24</v>
      </c>
      <c r="H4965">
        <v>2998519</v>
      </c>
      <c r="I4965">
        <v>2999013</v>
      </c>
      <c r="J4965" t="s">
        <v>71</v>
      </c>
      <c r="K4965" t="s">
        <v>10903</v>
      </c>
      <c r="L4965" t="s">
        <v>10903</v>
      </c>
      <c r="N4965" t="s">
        <v>791</v>
      </c>
      <c r="P4965" s="1" t="s">
        <v>10900</v>
      </c>
      <c r="Q4965" t="s">
        <v>10901</v>
      </c>
      <c r="R4965">
        <v>495</v>
      </c>
      <c r="S4965">
        <v>164</v>
      </c>
    </row>
    <row r="4966" spans="1:20" x14ac:dyDescent="0.25">
      <c r="A4966" t="s">
        <v>20</v>
      </c>
      <c r="B4966" t="s">
        <v>93</v>
      </c>
      <c r="C4966" t="s">
        <v>22</v>
      </c>
      <c r="D4966" t="s">
        <v>23</v>
      </c>
      <c r="E4966" t="s">
        <v>5</v>
      </c>
      <c r="G4966" t="s">
        <v>24</v>
      </c>
      <c r="H4966">
        <v>2999110</v>
      </c>
      <c r="I4966">
        <v>2999186</v>
      </c>
      <c r="J4966" t="s">
        <v>71</v>
      </c>
      <c r="P4966" s="1" t="s">
        <v>10904</v>
      </c>
      <c r="Q4966" t="s">
        <v>10905</v>
      </c>
      <c r="R4966">
        <v>77</v>
      </c>
      <c r="T4966" t="s">
        <v>10906</v>
      </c>
    </row>
    <row r="4967" spans="1:20" x14ac:dyDescent="0.25">
      <c r="A4967" t="s">
        <v>93</v>
      </c>
      <c r="C4967" t="s">
        <v>22</v>
      </c>
      <c r="D4967" t="s">
        <v>23</v>
      </c>
      <c r="E4967" t="s">
        <v>5</v>
      </c>
      <c r="G4967" t="s">
        <v>24</v>
      </c>
      <c r="H4967">
        <v>2999110</v>
      </c>
      <c r="I4967">
        <v>2999186</v>
      </c>
      <c r="J4967" t="s">
        <v>71</v>
      </c>
      <c r="N4967" t="s">
        <v>8171</v>
      </c>
      <c r="P4967" s="1" t="s">
        <v>10904</v>
      </c>
      <c r="Q4967" t="s">
        <v>10905</v>
      </c>
      <c r="R4967">
        <v>77</v>
      </c>
      <c r="T4967" t="s">
        <v>8172</v>
      </c>
    </row>
    <row r="4968" spans="1:20" x14ac:dyDescent="0.25">
      <c r="A4968" t="s">
        <v>20</v>
      </c>
      <c r="B4968" t="s">
        <v>21</v>
      </c>
      <c r="C4968" t="s">
        <v>22</v>
      </c>
      <c r="D4968" t="s">
        <v>23</v>
      </c>
      <c r="E4968" t="s">
        <v>5</v>
      </c>
      <c r="G4968" t="s">
        <v>24</v>
      </c>
      <c r="H4968">
        <v>2999177</v>
      </c>
      <c r="I4968">
        <v>3000610</v>
      </c>
      <c r="J4968" t="s">
        <v>71</v>
      </c>
      <c r="P4968" s="1" t="s">
        <v>10907</v>
      </c>
      <c r="Q4968" t="s">
        <v>10908</v>
      </c>
      <c r="R4968">
        <v>1434</v>
      </c>
      <c r="T4968" t="s">
        <v>10909</v>
      </c>
    </row>
    <row r="4969" spans="1:20" x14ac:dyDescent="0.25">
      <c r="A4969" t="s">
        <v>29</v>
      </c>
      <c r="B4969" t="s">
        <v>30</v>
      </c>
      <c r="C4969" t="s">
        <v>22</v>
      </c>
      <c r="D4969" t="s">
        <v>23</v>
      </c>
      <c r="E4969" t="s">
        <v>5</v>
      </c>
      <c r="G4969" t="s">
        <v>24</v>
      </c>
      <c r="H4969">
        <v>2999177</v>
      </c>
      <c r="I4969">
        <v>3000610</v>
      </c>
      <c r="J4969" t="s">
        <v>71</v>
      </c>
      <c r="K4969" t="s">
        <v>10910</v>
      </c>
      <c r="L4969" t="s">
        <v>10910</v>
      </c>
      <c r="N4969" t="s">
        <v>10911</v>
      </c>
      <c r="P4969" s="1" t="s">
        <v>10907</v>
      </c>
      <c r="Q4969" t="s">
        <v>10908</v>
      </c>
      <c r="R4969">
        <v>1434</v>
      </c>
      <c r="S4969">
        <v>477</v>
      </c>
    </row>
    <row r="4970" spans="1:20" x14ac:dyDescent="0.25">
      <c r="A4970" t="s">
        <v>20</v>
      </c>
      <c r="B4970" t="s">
        <v>21</v>
      </c>
      <c r="C4970" t="s">
        <v>22</v>
      </c>
      <c r="D4970" t="s">
        <v>23</v>
      </c>
      <c r="E4970" t="s">
        <v>5</v>
      </c>
      <c r="G4970" t="s">
        <v>24</v>
      </c>
      <c r="H4970">
        <v>3000769</v>
      </c>
      <c r="I4970">
        <v>3001824</v>
      </c>
      <c r="J4970" t="s">
        <v>25</v>
      </c>
      <c r="P4970" s="1" t="s">
        <v>10912</v>
      </c>
      <c r="Q4970" t="s">
        <v>10913</v>
      </c>
      <c r="R4970">
        <v>1056</v>
      </c>
      <c r="T4970" t="s">
        <v>10914</v>
      </c>
    </row>
    <row r="4971" spans="1:20" x14ac:dyDescent="0.25">
      <c r="A4971" t="s">
        <v>29</v>
      </c>
      <c r="B4971" t="s">
        <v>30</v>
      </c>
      <c r="C4971" t="s">
        <v>22</v>
      </c>
      <c r="D4971" t="s">
        <v>23</v>
      </c>
      <c r="E4971" t="s">
        <v>5</v>
      </c>
      <c r="G4971" t="s">
        <v>24</v>
      </c>
      <c r="H4971">
        <v>3000769</v>
      </c>
      <c r="I4971">
        <v>3001824</v>
      </c>
      <c r="J4971" t="s">
        <v>25</v>
      </c>
      <c r="K4971" t="s">
        <v>10915</v>
      </c>
      <c r="L4971" t="s">
        <v>10915</v>
      </c>
      <c r="N4971" t="s">
        <v>36</v>
      </c>
      <c r="P4971" s="1" t="s">
        <v>10912</v>
      </c>
      <c r="Q4971" t="s">
        <v>10913</v>
      </c>
      <c r="R4971">
        <v>1056</v>
      </c>
      <c r="S4971">
        <v>351</v>
      </c>
    </row>
    <row r="4972" spans="1:20" x14ac:dyDescent="0.25">
      <c r="A4972" t="s">
        <v>20</v>
      </c>
      <c r="B4972" t="s">
        <v>21</v>
      </c>
      <c r="C4972" t="s">
        <v>22</v>
      </c>
      <c r="D4972" t="s">
        <v>23</v>
      </c>
      <c r="E4972" t="s">
        <v>5</v>
      </c>
      <c r="G4972" t="s">
        <v>24</v>
      </c>
      <c r="H4972">
        <v>3002301</v>
      </c>
      <c r="I4972">
        <v>3003431</v>
      </c>
      <c r="J4972" t="s">
        <v>71</v>
      </c>
      <c r="P4972" s="1" t="s">
        <v>10916</v>
      </c>
      <c r="Q4972" t="s">
        <v>10917</v>
      </c>
      <c r="R4972">
        <v>1131</v>
      </c>
      <c r="T4972" t="s">
        <v>10918</v>
      </c>
    </row>
    <row r="4973" spans="1:20" x14ac:dyDescent="0.25">
      <c r="A4973" t="s">
        <v>29</v>
      </c>
      <c r="B4973" t="s">
        <v>30</v>
      </c>
      <c r="C4973" t="s">
        <v>22</v>
      </c>
      <c r="D4973" t="s">
        <v>23</v>
      </c>
      <c r="E4973" t="s">
        <v>5</v>
      </c>
      <c r="G4973" t="s">
        <v>24</v>
      </c>
      <c r="H4973">
        <v>3002301</v>
      </c>
      <c r="I4973">
        <v>3003431</v>
      </c>
      <c r="J4973" t="s">
        <v>71</v>
      </c>
      <c r="K4973" t="s">
        <v>10919</v>
      </c>
      <c r="L4973" t="s">
        <v>10919</v>
      </c>
      <c r="N4973" t="s">
        <v>36</v>
      </c>
      <c r="P4973" s="1" t="s">
        <v>10916</v>
      </c>
      <c r="Q4973" t="s">
        <v>10917</v>
      </c>
      <c r="R4973">
        <v>1131</v>
      </c>
      <c r="S4973">
        <v>376</v>
      </c>
    </row>
    <row r="4974" spans="1:20" x14ac:dyDescent="0.25">
      <c r="A4974" t="s">
        <v>20</v>
      </c>
      <c r="B4974" t="s">
        <v>21</v>
      </c>
      <c r="C4974" t="s">
        <v>22</v>
      </c>
      <c r="D4974" t="s">
        <v>23</v>
      </c>
      <c r="E4974" t="s">
        <v>5</v>
      </c>
      <c r="G4974" t="s">
        <v>24</v>
      </c>
      <c r="H4974">
        <v>3003595</v>
      </c>
      <c r="I4974">
        <v>3004227</v>
      </c>
      <c r="J4974" t="s">
        <v>25</v>
      </c>
      <c r="P4974" s="1" t="s">
        <v>10920</v>
      </c>
      <c r="Q4974" t="s">
        <v>10921</v>
      </c>
      <c r="R4974">
        <v>633</v>
      </c>
      <c r="T4974" t="s">
        <v>10922</v>
      </c>
    </row>
    <row r="4975" spans="1:20" x14ac:dyDescent="0.25">
      <c r="A4975" t="s">
        <v>29</v>
      </c>
      <c r="B4975" t="s">
        <v>30</v>
      </c>
      <c r="C4975" t="s">
        <v>22</v>
      </c>
      <c r="D4975" t="s">
        <v>23</v>
      </c>
      <c r="E4975" t="s">
        <v>5</v>
      </c>
      <c r="G4975" t="s">
        <v>24</v>
      </c>
      <c r="H4975">
        <v>3003595</v>
      </c>
      <c r="I4975">
        <v>3004227</v>
      </c>
      <c r="J4975" t="s">
        <v>25</v>
      </c>
      <c r="K4975" t="s">
        <v>10923</v>
      </c>
      <c r="L4975" t="s">
        <v>10923</v>
      </c>
      <c r="N4975" t="s">
        <v>1224</v>
      </c>
      <c r="P4975" s="1" t="s">
        <v>10920</v>
      </c>
      <c r="Q4975" t="s">
        <v>10921</v>
      </c>
      <c r="R4975">
        <v>633</v>
      </c>
      <c r="S4975">
        <v>210</v>
      </c>
    </row>
    <row r="4976" spans="1:20" x14ac:dyDescent="0.25">
      <c r="A4976" t="s">
        <v>20</v>
      </c>
      <c r="B4976" t="s">
        <v>21</v>
      </c>
      <c r="C4976" t="s">
        <v>22</v>
      </c>
      <c r="D4976" t="s">
        <v>23</v>
      </c>
      <c r="E4976" t="s">
        <v>5</v>
      </c>
      <c r="G4976" t="s">
        <v>24</v>
      </c>
      <c r="H4976">
        <v>3004231</v>
      </c>
      <c r="I4976">
        <v>3005859</v>
      </c>
      <c r="J4976" t="s">
        <v>25</v>
      </c>
      <c r="P4976" s="1" t="s">
        <v>10924</v>
      </c>
      <c r="Q4976" t="s">
        <v>10925</v>
      </c>
      <c r="R4976">
        <v>1629</v>
      </c>
      <c r="T4976" t="s">
        <v>10926</v>
      </c>
    </row>
    <row r="4977" spans="1:20" x14ac:dyDescent="0.25">
      <c r="A4977" t="s">
        <v>29</v>
      </c>
      <c r="B4977" t="s">
        <v>30</v>
      </c>
      <c r="C4977" t="s">
        <v>22</v>
      </c>
      <c r="D4977" t="s">
        <v>23</v>
      </c>
      <c r="E4977" t="s">
        <v>5</v>
      </c>
      <c r="G4977" t="s">
        <v>24</v>
      </c>
      <c r="H4977">
        <v>3004231</v>
      </c>
      <c r="I4977">
        <v>3005859</v>
      </c>
      <c r="J4977" t="s">
        <v>25</v>
      </c>
      <c r="K4977" t="s">
        <v>10927</v>
      </c>
      <c r="L4977" t="s">
        <v>10927</v>
      </c>
      <c r="N4977" t="s">
        <v>36</v>
      </c>
      <c r="P4977" s="1" t="s">
        <v>10924</v>
      </c>
      <c r="Q4977" t="s">
        <v>10925</v>
      </c>
      <c r="R4977">
        <v>1629</v>
      </c>
      <c r="S4977">
        <v>542</v>
      </c>
    </row>
    <row r="4978" spans="1:20" x14ac:dyDescent="0.25">
      <c r="A4978" t="s">
        <v>20</v>
      </c>
      <c r="B4978" t="s">
        <v>21</v>
      </c>
      <c r="C4978" t="s">
        <v>22</v>
      </c>
      <c r="D4978" t="s">
        <v>23</v>
      </c>
      <c r="E4978" t="s">
        <v>5</v>
      </c>
      <c r="G4978" t="s">
        <v>24</v>
      </c>
      <c r="H4978">
        <v>3005856</v>
      </c>
      <c r="I4978">
        <v>3006905</v>
      </c>
      <c r="J4978" t="s">
        <v>25</v>
      </c>
      <c r="P4978" s="1" t="s">
        <v>10928</v>
      </c>
      <c r="Q4978" t="s">
        <v>10929</v>
      </c>
      <c r="R4978">
        <v>1050</v>
      </c>
      <c r="T4978" t="s">
        <v>10930</v>
      </c>
    </row>
    <row r="4979" spans="1:20" x14ac:dyDescent="0.25">
      <c r="A4979" t="s">
        <v>29</v>
      </c>
      <c r="B4979" t="s">
        <v>30</v>
      </c>
      <c r="C4979" t="s">
        <v>22</v>
      </c>
      <c r="D4979" t="s">
        <v>23</v>
      </c>
      <c r="E4979" t="s">
        <v>5</v>
      </c>
      <c r="G4979" t="s">
        <v>24</v>
      </c>
      <c r="H4979">
        <v>3005856</v>
      </c>
      <c r="I4979">
        <v>3006905</v>
      </c>
      <c r="J4979" t="s">
        <v>25</v>
      </c>
      <c r="K4979" t="s">
        <v>10931</v>
      </c>
      <c r="L4979" t="s">
        <v>10931</v>
      </c>
      <c r="N4979" t="s">
        <v>36</v>
      </c>
      <c r="P4979" s="1" t="s">
        <v>10928</v>
      </c>
      <c r="Q4979" t="s">
        <v>10929</v>
      </c>
      <c r="R4979">
        <v>1050</v>
      </c>
      <c r="S4979">
        <v>349</v>
      </c>
    </row>
    <row r="4980" spans="1:20" x14ac:dyDescent="0.25">
      <c r="A4980" t="s">
        <v>20</v>
      </c>
      <c r="B4980" t="s">
        <v>21</v>
      </c>
      <c r="C4980" t="s">
        <v>22</v>
      </c>
      <c r="D4980" t="s">
        <v>23</v>
      </c>
      <c r="E4980" t="s">
        <v>5</v>
      </c>
      <c r="G4980" t="s">
        <v>24</v>
      </c>
      <c r="H4980">
        <v>3006902</v>
      </c>
      <c r="I4980">
        <v>3008161</v>
      </c>
      <c r="J4980" t="s">
        <v>25</v>
      </c>
      <c r="P4980" s="1" t="s">
        <v>10932</v>
      </c>
      <c r="Q4980" t="s">
        <v>10933</v>
      </c>
      <c r="R4980">
        <v>1260</v>
      </c>
      <c r="T4980" t="s">
        <v>10934</v>
      </c>
    </row>
    <row r="4981" spans="1:20" x14ac:dyDescent="0.25">
      <c r="A4981" t="s">
        <v>29</v>
      </c>
      <c r="B4981" t="s">
        <v>30</v>
      </c>
      <c r="C4981" t="s">
        <v>22</v>
      </c>
      <c r="D4981" t="s">
        <v>23</v>
      </c>
      <c r="E4981" t="s">
        <v>5</v>
      </c>
      <c r="G4981" t="s">
        <v>24</v>
      </c>
      <c r="H4981">
        <v>3006902</v>
      </c>
      <c r="I4981">
        <v>3008161</v>
      </c>
      <c r="J4981" t="s">
        <v>25</v>
      </c>
      <c r="K4981" t="s">
        <v>10935</v>
      </c>
      <c r="L4981" t="s">
        <v>10935</v>
      </c>
      <c r="N4981" t="s">
        <v>10936</v>
      </c>
      <c r="P4981" s="1" t="s">
        <v>10932</v>
      </c>
      <c r="Q4981" t="s">
        <v>10933</v>
      </c>
      <c r="R4981">
        <v>1260</v>
      </c>
      <c r="S4981">
        <v>419</v>
      </c>
    </row>
    <row r="4982" spans="1:20" x14ac:dyDescent="0.25">
      <c r="A4982" t="s">
        <v>20</v>
      </c>
      <c r="B4982" t="s">
        <v>21</v>
      </c>
      <c r="C4982" t="s">
        <v>22</v>
      </c>
      <c r="D4982" t="s">
        <v>23</v>
      </c>
      <c r="E4982" t="s">
        <v>5</v>
      </c>
      <c r="G4982" t="s">
        <v>24</v>
      </c>
      <c r="H4982">
        <v>3008223</v>
      </c>
      <c r="I4982">
        <v>3008672</v>
      </c>
      <c r="J4982" t="s">
        <v>71</v>
      </c>
      <c r="P4982" s="1" t="s">
        <v>10937</v>
      </c>
      <c r="Q4982" t="s">
        <v>10938</v>
      </c>
      <c r="R4982">
        <v>450</v>
      </c>
      <c r="T4982" t="s">
        <v>10939</v>
      </c>
    </row>
    <row r="4983" spans="1:20" x14ac:dyDescent="0.25">
      <c r="A4983" t="s">
        <v>29</v>
      </c>
      <c r="B4983" t="s">
        <v>30</v>
      </c>
      <c r="C4983" t="s">
        <v>22</v>
      </c>
      <c r="D4983" t="s">
        <v>23</v>
      </c>
      <c r="E4983" t="s">
        <v>5</v>
      </c>
      <c r="G4983" t="s">
        <v>24</v>
      </c>
      <c r="H4983">
        <v>3008223</v>
      </c>
      <c r="I4983">
        <v>3008672</v>
      </c>
      <c r="J4983" t="s">
        <v>71</v>
      </c>
      <c r="K4983" t="s">
        <v>10940</v>
      </c>
      <c r="L4983" t="s">
        <v>10940</v>
      </c>
      <c r="N4983" t="s">
        <v>10941</v>
      </c>
      <c r="P4983" s="1" t="s">
        <v>10937</v>
      </c>
      <c r="Q4983" t="s">
        <v>10938</v>
      </c>
      <c r="R4983">
        <v>450</v>
      </c>
      <c r="S4983">
        <v>149</v>
      </c>
    </row>
    <row r="4984" spans="1:20" x14ac:dyDescent="0.25">
      <c r="A4984" t="s">
        <v>20</v>
      </c>
      <c r="B4984" t="s">
        <v>21</v>
      </c>
      <c r="C4984" t="s">
        <v>22</v>
      </c>
      <c r="D4984" t="s">
        <v>23</v>
      </c>
      <c r="E4984" t="s">
        <v>5</v>
      </c>
      <c r="G4984" t="s">
        <v>24</v>
      </c>
      <c r="H4984">
        <v>3008759</v>
      </c>
      <c r="I4984">
        <v>3009628</v>
      </c>
      <c r="J4984" t="s">
        <v>25</v>
      </c>
      <c r="P4984" s="1" t="s">
        <v>10942</v>
      </c>
      <c r="Q4984" t="s">
        <v>10943</v>
      </c>
      <c r="R4984">
        <v>870</v>
      </c>
      <c r="T4984" t="s">
        <v>10944</v>
      </c>
    </row>
    <row r="4985" spans="1:20" x14ac:dyDescent="0.25">
      <c r="A4985" t="s">
        <v>29</v>
      </c>
      <c r="B4985" t="s">
        <v>30</v>
      </c>
      <c r="C4985" t="s">
        <v>22</v>
      </c>
      <c r="D4985" t="s">
        <v>23</v>
      </c>
      <c r="E4985" t="s">
        <v>5</v>
      </c>
      <c r="G4985" t="s">
        <v>24</v>
      </c>
      <c r="H4985">
        <v>3008759</v>
      </c>
      <c r="I4985">
        <v>3009628</v>
      </c>
      <c r="J4985" t="s">
        <v>25</v>
      </c>
      <c r="K4985" t="s">
        <v>10945</v>
      </c>
      <c r="L4985" t="s">
        <v>10945</v>
      </c>
      <c r="N4985" t="s">
        <v>5295</v>
      </c>
      <c r="P4985" s="1" t="s">
        <v>10942</v>
      </c>
      <c r="Q4985" t="s">
        <v>10943</v>
      </c>
      <c r="R4985">
        <v>870</v>
      </c>
      <c r="S4985">
        <v>289</v>
      </c>
    </row>
    <row r="4986" spans="1:20" x14ac:dyDescent="0.25">
      <c r="A4986" t="s">
        <v>20</v>
      </c>
      <c r="B4986" t="s">
        <v>21</v>
      </c>
      <c r="C4986" t="s">
        <v>22</v>
      </c>
      <c r="D4986" t="s">
        <v>23</v>
      </c>
      <c r="E4986" t="s">
        <v>5</v>
      </c>
      <c r="G4986" t="s">
        <v>24</v>
      </c>
      <c r="H4986">
        <v>3009657</v>
      </c>
      <c r="I4986">
        <v>3010298</v>
      </c>
      <c r="J4986" t="s">
        <v>25</v>
      </c>
      <c r="P4986" s="1" t="s">
        <v>10946</v>
      </c>
      <c r="Q4986" t="s">
        <v>10947</v>
      </c>
      <c r="R4986">
        <v>642</v>
      </c>
      <c r="T4986" t="s">
        <v>10948</v>
      </c>
    </row>
    <row r="4987" spans="1:20" x14ac:dyDescent="0.25">
      <c r="A4987" t="s">
        <v>29</v>
      </c>
      <c r="B4987" t="s">
        <v>30</v>
      </c>
      <c r="C4987" t="s">
        <v>22</v>
      </c>
      <c r="D4987" t="s">
        <v>23</v>
      </c>
      <c r="E4987" t="s">
        <v>5</v>
      </c>
      <c r="G4987" t="s">
        <v>24</v>
      </c>
      <c r="H4987">
        <v>3009657</v>
      </c>
      <c r="I4987">
        <v>3010298</v>
      </c>
      <c r="J4987" t="s">
        <v>25</v>
      </c>
      <c r="K4987" t="s">
        <v>10949</v>
      </c>
      <c r="L4987" t="s">
        <v>10949</v>
      </c>
      <c r="N4987" t="s">
        <v>10950</v>
      </c>
      <c r="P4987" s="1" t="s">
        <v>10946</v>
      </c>
      <c r="Q4987" t="s">
        <v>10947</v>
      </c>
      <c r="R4987">
        <v>642</v>
      </c>
      <c r="S4987">
        <v>213</v>
      </c>
    </row>
    <row r="4988" spans="1:20" x14ac:dyDescent="0.25">
      <c r="A4988" t="s">
        <v>20</v>
      </c>
      <c r="B4988" t="s">
        <v>21</v>
      </c>
      <c r="C4988" t="s">
        <v>22</v>
      </c>
      <c r="D4988" t="s">
        <v>23</v>
      </c>
      <c r="E4988" t="s">
        <v>5</v>
      </c>
      <c r="G4988" t="s">
        <v>24</v>
      </c>
      <c r="H4988">
        <v>3010356</v>
      </c>
      <c r="I4988">
        <v>3010634</v>
      </c>
      <c r="J4988" t="s">
        <v>25</v>
      </c>
      <c r="P4988" s="1" t="s">
        <v>10951</v>
      </c>
      <c r="Q4988" t="s">
        <v>10952</v>
      </c>
      <c r="R4988">
        <v>279</v>
      </c>
      <c r="T4988" t="s">
        <v>10953</v>
      </c>
    </row>
    <row r="4989" spans="1:20" x14ac:dyDescent="0.25">
      <c r="A4989" t="s">
        <v>29</v>
      </c>
      <c r="B4989" t="s">
        <v>30</v>
      </c>
      <c r="C4989" t="s">
        <v>22</v>
      </c>
      <c r="D4989" t="s">
        <v>23</v>
      </c>
      <c r="E4989" t="s">
        <v>5</v>
      </c>
      <c r="G4989" t="s">
        <v>24</v>
      </c>
      <c r="H4989">
        <v>3010356</v>
      </c>
      <c r="I4989">
        <v>3010634</v>
      </c>
      <c r="J4989" t="s">
        <v>25</v>
      </c>
      <c r="K4989" t="s">
        <v>10954</v>
      </c>
      <c r="L4989" t="s">
        <v>10954</v>
      </c>
      <c r="N4989" t="s">
        <v>36</v>
      </c>
      <c r="P4989" s="1" t="s">
        <v>10951</v>
      </c>
      <c r="Q4989" t="s">
        <v>10952</v>
      </c>
      <c r="R4989">
        <v>279</v>
      </c>
      <c r="S4989">
        <v>92</v>
      </c>
    </row>
    <row r="4990" spans="1:20" x14ac:dyDescent="0.25">
      <c r="A4990" t="s">
        <v>20</v>
      </c>
      <c r="B4990" t="s">
        <v>21</v>
      </c>
      <c r="C4990" t="s">
        <v>22</v>
      </c>
      <c r="D4990" t="s">
        <v>23</v>
      </c>
      <c r="E4990" t="s">
        <v>5</v>
      </c>
      <c r="G4990" t="s">
        <v>24</v>
      </c>
      <c r="H4990">
        <v>3010711</v>
      </c>
      <c r="I4990">
        <v>3012279</v>
      </c>
      <c r="J4990" t="s">
        <v>71</v>
      </c>
      <c r="P4990" s="1" t="s">
        <v>10955</v>
      </c>
      <c r="Q4990" t="s">
        <v>10956</v>
      </c>
      <c r="R4990">
        <v>1569</v>
      </c>
      <c r="T4990" t="s">
        <v>10957</v>
      </c>
    </row>
    <row r="4991" spans="1:20" x14ac:dyDescent="0.25">
      <c r="A4991" t="s">
        <v>29</v>
      </c>
      <c r="B4991" t="s">
        <v>30</v>
      </c>
      <c r="C4991" t="s">
        <v>22</v>
      </c>
      <c r="D4991" t="s">
        <v>23</v>
      </c>
      <c r="E4991" t="s">
        <v>5</v>
      </c>
      <c r="G4991" t="s">
        <v>24</v>
      </c>
      <c r="H4991">
        <v>3010711</v>
      </c>
      <c r="I4991">
        <v>3012279</v>
      </c>
      <c r="J4991" t="s">
        <v>71</v>
      </c>
      <c r="K4991" t="s">
        <v>10958</v>
      </c>
      <c r="L4991" t="s">
        <v>10958</v>
      </c>
      <c r="N4991" t="s">
        <v>6839</v>
      </c>
      <c r="P4991" s="1" t="s">
        <v>10955</v>
      </c>
      <c r="Q4991" t="s">
        <v>10956</v>
      </c>
      <c r="R4991">
        <v>1569</v>
      </c>
      <c r="S4991">
        <v>522</v>
      </c>
    </row>
    <row r="4992" spans="1:20" x14ac:dyDescent="0.25">
      <c r="A4992" t="s">
        <v>20</v>
      </c>
      <c r="B4992" t="s">
        <v>21</v>
      </c>
      <c r="C4992" t="s">
        <v>22</v>
      </c>
      <c r="D4992" t="s">
        <v>23</v>
      </c>
      <c r="E4992" t="s">
        <v>5</v>
      </c>
      <c r="G4992" t="s">
        <v>24</v>
      </c>
      <c r="H4992">
        <v>3012276</v>
      </c>
      <c r="I4992">
        <v>3013127</v>
      </c>
      <c r="J4992" t="s">
        <v>71</v>
      </c>
      <c r="P4992" s="1" t="s">
        <v>10959</v>
      </c>
      <c r="Q4992" t="s">
        <v>10960</v>
      </c>
      <c r="R4992">
        <v>852</v>
      </c>
      <c r="T4992" t="s">
        <v>10961</v>
      </c>
    </row>
    <row r="4993" spans="1:20" x14ac:dyDescent="0.25">
      <c r="A4993" t="s">
        <v>29</v>
      </c>
      <c r="B4993" t="s">
        <v>30</v>
      </c>
      <c r="C4993" t="s">
        <v>22</v>
      </c>
      <c r="D4993" t="s">
        <v>23</v>
      </c>
      <c r="E4993" t="s">
        <v>5</v>
      </c>
      <c r="G4993" t="s">
        <v>24</v>
      </c>
      <c r="H4993">
        <v>3012276</v>
      </c>
      <c r="I4993">
        <v>3013127</v>
      </c>
      <c r="J4993" t="s">
        <v>71</v>
      </c>
      <c r="K4993" t="s">
        <v>10962</v>
      </c>
      <c r="L4993" t="s">
        <v>10962</v>
      </c>
      <c r="N4993" t="s">
        <v>3174</v>
      </c>
      <c r="P4993" s="1" t="s">
        <v>10959</v>
      </c>
      <c r="Q4993" t="s">
        <v>10960</v>
      </c>
      <c r="R4993">
        <v>852</v>
      </c>
      <c r="S4993">
        <v>283</v>
      </c>
    </row>
    <row r="4994" spans="1:20" x14ac:dyDescent="0.25">
      <c r="A4994" t="s">
        <v>20</v>
      </c>
      <c r="B4994" t="s">
        <v>21</v>
      </c>
      <c r="C4994" t="s">
        <v>22</v>
      </c>
      <c r="D4994" t="s">
        <v>23</v>
      </c>
      <c r="E4994" t="s">
        <v>5</v>
      </c>
      <c r="G4994" t="s">
        <v>24</v>
      </c>
      <c r="H4994">
        <v>3013478</v>
      </c>
      <c r="I4994">
        <v>3014353</v>
      </c>
      <c r="J4994" t="s">
        <v>25</v>
      </c>
      <c r="P4994" s="1" t="s">
        <v>10963</v>
      </c>
      <c r="Q4994" t="s">
        <v>10964</v>
      </c>
      <c r="R4994">
        <v>876</v>
      </c>
      <c r="T4994" t="s">
        <v>10965</v>
      </c>
    </row>
    <row r="4995" spans="1:20" x14ac:dyDescent="0.25">
      <c r="A4995" t="s">
        <v>29</v>
      </c>
      <c r="B4995" t="s">
        <v>30</v>
      </c>
      <c r="C4995" t="s">
        <v>22</v>
      </c>
      <c r="D4995" t="s">
        <v>23</v>
      </c>
      <c r="E4995" t="s">
        <v>5</v>
      </c>
      <c r="G4995" t="s">
        <v>24</v>
      </c>
      <c r="H4995">
        <v>3013478</v>
      </c>
      <c r="I4995">
        <v>3014353</v>
      </c>
      <c r="J4995" t="s">
        <v>25</v>
      </c>
      <c r="K4995" t="s">
        <v>10966</v>
      </c>
      <c r="L4995" t="s">
        <v>10966</v>
      </c>
      <c r="N4995" t="s">
        <v>36</v>
      </c>
      <c r="P4995" s="1" t="s">
        <v>10963</v>
      </c>
      <c r="Q4995" t="s">
        <v>10964</v>
      </c>
      <c r="R4995">
        <v>876</v>
      </c>
      <c r="S4995">
        <v>291</v>
      </c>
    </row>
    <row r="4996" spans="1:20" x14ac:dyDescent="0.25">
      <c r="A4996" t="s">
        <v>20</v>
      </c>
      <c r="B4996" t="s">
        <v>21</v>
      </c>
      <c r="C4996" t="s">
        <v>22</v>
      </c>
      <c r="D4996" t="s">
        <v>23</v>
      </c>
      <c r="E4996" t="s">
        <v>5</v>
      </c>
      <c r="G4996" t="s">
        <v>24</v>
      </c>
      <c r="H4996">
        <v>3014357</v>
      </c>
      <c r="I4996">
        <v>3014536</v>
      </c>
      <c r="J4996" t="s">
        <v>25</v>
      </c>
      <c r="P4996" s="1" t="s">
        <v>10967</v>
      </c>
      <c r="Q4996" t="s">
        <v>10968</v>
      </c>
      <c r="R4996">
        <v>180</v>
      </c>
    </row>
    <row r="4997" spans="1:20" x14ac:dyDescent="0.25">
      <c r="A4997" t="s">
        <v>29</v>
      </c>
      <c r="B4997" t="s">
        <v>30</v>
      </c>
      <c r="C4997" t="s">
        <v>22</v>
      </c>
      <c r="D4997" t="s">
        <v>23</v>
      </c>
      <c r="E4997" t="s">
        <v>5</v>
      </c>
      <c r="G4997" t="s">
        <v>24</v>
      </c>
      <c r="H4997">
        <v>3014357</v>
      </c>
      <c r="I4997">
        <v>3014536</v>
      </c>
      <c r="J4997" t="s">
        <v>25</v>
      </c>
      <c r="K4997" t="s">
        <v>10969</v>
      </c>
      <c r="L4997" t="s">
        <v>10969</v>
      </c>
      <c r="N4997" t="s">
        <v>36</v>
      </c>
      <c r="P4997" s="1" t="s">
        <v>10967</v>
      </c>
      <c r="Q4997" t="s">
        <v>10968</v>
      </c>
      <c r="R4997">
        <v>180</v>
      </c>
      <c r="S4997">
        <v>59</v>
      </c>
    </row>
    <row r="4998" spans="1:20" x14ac:dyDescent="0.25">
      <c r="A4998" t="s">
        <v>20</v>
      </c>
      <c r="B4998" t="s">
        <v>21</v>
      </c>
      <c r="C4998" t="s">
        <v>22</v>
      </c>
      <c r="D4998" t="s">
        <v>23</v>
      </c>
      <c r="E4998" t="s">
        <v>5</v>
      </c>
      <c r="G4998" t="s">
        <v>24</v>
      </c>
      <c r="H4998">
        <v>3014677</v>
      </c>
      <c r="I4998">
        <v>3017598</v>
      </c>
      <c r="J4998" t="s">
        <v>71</v>
      </c>
      <c r="P4998" s="1" t="s">
        <v>10970</v>
      </c>
      <c r="Q4998" t="s">
        <v>10971</v>
      </c>
      <c r="R4998">
        <v>2922</v>
      </c>
      <c r="T4998" t="s">
        <v>10972</v>
      </c>
    </row>
    <row r="4999" spans="1:20" x14ac:dyDescent="0.25">
      <c r="A4999" t="s">
        <v>29</v>
      </c>
      <c r="B4999" t="s">
        <v>30</v>
      </c>
      <c r="C4999" t="s">
        <v>22</v>
      </c>
      <c r="D4999" t="s">
        <v>23</v>
      </c>
      <c r="E4999" t="s">
        <v>5</v>
      </c>
      <c r="G4999" t="s">
        <v>24</v>
      </c>
      <c r="H4999">
        <v>3014677</v>
      </c>
      <c r="I4999">
        <v>3017598</v>
      </c>
      <c r="J4999" t="s">
        <v>71</v>
      </c>
      <c r="K4999" t="s">
        <v>10973</v>
      </c>
      <c r="L4999" t="s">
        <v>10973</v>
      </c>
      <c r="N4999" t="s">
        <v>36</v>
      </c>
      <c r="P4999" s="1" t="s">
        <v>10970</v>
      </c>
      <c r="Q4999" t="s">
        <v>10971</v>
      </c>
      <c r="R4999">
        <v>2922</v>
      </c>
      <c r="S4999">
        <v>973</v>
      </c>
    </row>
    <row r="5000" spans="1:20" x14ac:dyDescent="0.25">
      <c r="A5000" t="s">
        <v>20</v>
      </c>
      <c r="B5000" t="s">
        <v>21</v>
      </c>
      <c r="C5000" t="s">
        <v>22</v>
      </c>
      <c r="D5000" t="s">
        <v>23</v>
      </c>
      <c r="E5000" t="s">
        <v>5</v>
      </c>
      <c r="G5000" t="s">
        <v>24</v>
      </c>
      <c r="H5000">
        <v>3017663</v>
      </c>
      <c r="I5000">
        <v>3018646</v>
      </c>
      <c r="J5000" t="s">
        <v>71</v>
      </c>
      <c r="P5000" s="1" t="s">
        <v>10974</v>
      </c>
      <c r="Q5000" t="s">
        <v>10975</v>
      </c>
      <c r="R5000">
        <v>984</v>
      </c>
      <c r="T5000" t="s">
        <v>10976</v>
      </c>
    </row>
    <row r="5001" spans="1:20" x14ac:dyDescent="0.25">
      <c r="A5001" t="s">
        <v>29</v>
      </c>
      <c r="B5001" t="s">
        <v>30</v>
      </c>
      <c r="C5001" t="s">
        <v>22</v>
      </c>
      <c r="D5001" t="s">
        <v>23</v>
      </c>
      <c r="E5001" t="s">
        <v>5</v>
      </c>
      <c r="G5001" t="s">
        <v>24</v>
      </c>
      <c r="H5001">
        <v>3017663</v>
      </c>
      <c r="I5001">
        <v>3018646</v>
      </c>
      <c r="J5001" t="s">
        <v>71</v>
      </c>
      <c r="K5001" t="s">
        <v>10977</v>
      </c>
      <c r="L5001" t="s">
        <v>10977</v>
      </c>
      <c r="N5001" t="s">
        <v>4710</v>
      </c>
      <c r="P5001" s="1" t="s">
        <v>10974</v>
      </c>
      <c r="Q5001" t="s">
        <v>10975</v>
      </c>
      <c r="R5001">
        <v>984</v>
      </c>
      <c r="S5001">
        <v>327</v>
      </c>
    </row>
    <row r="5002" spans="1:20" x14ac:dyDescent="0.25">
      <c r="A5002" t="s">
        <v>20</v>
      </c>
      <c r="B5002" t="s">
        <v>21</v>
      </c>
      <c r="C5002" t="s">
        <v>22</v>
      </c>
      <c r="D5002" t="s">
        <v>23</v>
      </c>
      <c r="E5002" t="s">
        <v>5</v>
      </c>
      <c r="G5002" t="s">
        <v>24</v>
      </c>
      <c r="H5002">
        <v>3018732</v>
      </c>
      <c r="I5002">
        <v>3019466</v>
      </c>
      <c r="J5002" t="s">
        <v>71</v>
      </c>
      <c r="P5002" s="1" t="s">
        <v>10978</v>
      </c>
      <c r="Q5002" t="s">
        <v>10979</v>
      </c>
      <c r="R5002">
        <v>735</v>
      </c>
      <c r="T5002" t="s">
        <v>10980</v>
      </c>
    </row>
    <row r="5003" spans="1:20" x14ac:dyDescent="0.25">
      <c r="A5003" t="s">
        <v>29</v>
      </c>
      <c r="B5003" t="s">
        <v>30</v>
      </c>
      <c r="C5003" t="s">
        <v>22</v>
      </c>
      <c r="D5003" t="s">
        <v>23</v>
      </c>
      <c r="E5003" t="s">
        <v>5</v>
      </c>
      <c r="G5003" t="s">
        <v>24</v>
      </c>
      <c r="H5003">
        <v>3018732</v>
      </c>
      <c r="I5003">
        <v>3019466</v>
      </c>
      <c r="J5003" t="s">
        <v>71</v>
      </c>
      <c r="K5003" t="s">
        <v>10981</v>
      </c>
      <c r="L5003" t="s">
        <v>10981</v>
      </c>
      <c r="N5003" t="s">
        <v>3141</v>
      </c>
      <c r="P5003" s="1" t="s">
        <v>10978</v>
      </c>
      <c r="Q5003" t="s">
        <v>10979</v>
      </c>
      <c r="R5003">
        <v>735</v>
      </c>
      <c r="S5003">
        <v>244</v>
      </c>
    </row>
    <row r="5004" spans="1:20" x14ac:dyDescent="0.25">
      <c r="A5004" t="s">
        <v>20</v>
      </c>
      <c r="B5004" t="s">
        <v>21</v>
      </c>
      <c r="C5004" t="s">
        <v>22</v>
      </c>
      <c r="D5004" t="s">
        <v>23</v>
      </c>
      <c r="E5004" t="s">
        <v>5</v>
      </c>
      <c r="G5004" t="s">
        <v>24</v>
      </c>
      <c r="H5004">
        <v>3019521</v>
      </c>
      <c r="I5004">
        <v>3020372</v>
      </c>
      <c r="J5004" t="s">
        <v>25</v>
      </c>
      <c r="P5004" s="1" t="s">
        <v>10982</v>
      </c>
      <c r="Q5004" t="s">
        <v>10983</v>
      </c>
      <c r="R5004">
        <v>852</v>
      </c>
      <c r="T5004" t="s">
        <v>10984</v>
      </c>
    </row>
    <row r="5005" spans="1:20" x14ac:dyDescent="0.25">
      <c r="A5005" t="s">
        <v>29</v>
      </c>
      <c r="B5005" t="s">
        <v>30</v>
      </c>
      <c r="C5005" t="s">
        <v>22</v>
      </c>
      <c r="D5005" t="s">
        <v>23</v>
      </c>
      <c r="E5005" t="s">
        <v>5</v>
      </c>
      <c r="G5005" t="s">
        <v>24</v>
      </c>
      <c r="H5005">
        <v>3019521</v>
      </c>
      <c r="I5005">
        <v>3020372</v>
      </c>
      <c r="J5005" t="s">
        <v>25</v>
      </c>
      <c r="K5005" t="s">
        <v>10985</v>
      </c>
      <c r="L5005" t="s">
        <v>10985</v>
      </c>
      <c r="N5005" t="s">
        <v>36</v>
      </c>
      <c r="P5005" s="1" t="s">
        <v>10982</v>
      </c>
      <c r="Q5005" t="s">
        <v>10983</v>
      </c>
      <c r="R5005">
        <v>852</v>
      </c>
      <c r="S5005">
        <v>283</v>
      </c>
    </row>
    <row r="5006" spans="1:20" x14ac:dyDescent="0.25">
      <c r="A5006" t="s">
        <v>20</v>
      </c>
      <c r="B5006" t="s">
        <v>21</v>
      </c>
      <c r="C5006" t="s">
        <v>22</v>
      </c>
      <c r="D5006" t="s">
        <v>23</v>
      </c>
      <c r="E5006" t="s">
        <v>5</v>
      </c>
      <c r="G5006" t="s">
        <v>24</v>
      </c>
      <c r="H5006">
        <v>3020394</v>
      </c>
      <c r="I5006">
        <v>3021404</v>
      </c>
      <c r="J5006" t="s">
        <v>71</v>
      </c>
      <c r="O5006" t="s">
        <v>10890</v>
      </c>
      <c r="P5006" s="1" t="s">
        <v>10986</v>
      </c>
      <c r="Q5006" t="s">
        <v>10987</v>
      </c>
      <c r="R5006">
        <v>1011</v>
      </c>
      <c r="T5006" t="s">
        <v>10988</v>
      </c>
    </row>
    <row r="5007" spans="1:20" x14ac:dyDescent="0.25">
      <c r="A5007" t="s">
        <v>29</v>
      </c>
      <c r="B5007" t="s">
        <v>30</v>
      </c>
      <c r="C5007" t="s">
        <v>22</v>
      </c>
      <c r="D5007" t="s">
        <v>23</v>
      </c>
      <c r="E5007" t="s">
        <v>5</v>
      </c>
      <c r="G5007" t="s">
        <v>24</v>
      </c>
      <c r="H5007">
        <v>3020394</v>
      </c>
      <c r="I5007">
        <v>3021404</v>
      </c>
      <c r="J5007" t="s">
        <v>71</v>
      </c>
      <c r="K5007" t="s">
        <v>10989</v>
      </c>
      <c r="L5007" t="s">
        <v>10989</v>
      </c>
      <c r="N5007" t="s">
        <v>10895</v>
      </c>
      <c r="O5007" t="s">
        <v>10890</v>
      </c>
      <c r="P5007" s="1" t="s">
        <v>10986</v>
      </c>
      <c r="Q5007" t="s">
        <v>10987</v>
      </c>
      <c r="R5007">
        <v>1011</v>
      </c>
      <c r="S5007">
        <v>336</v>
      </c>
    </row>
    <row r="5008" spans="1:20" x14ac:dyDescent="0.25">
      <c r="A5008" t="s">
        <v>20</v>
      </c>
      <c r="B5008" t="s">
        <v>21</v>
      </c>
      <c r="C5008" t="s">
        <v>22</v>
      </c>
      <c r="D5008" t="s">
        <v>23</v>
      </c>
      <c r="E5008" t="s">
        <v>5</v>
      </c>
      <c r="G5008" t="s">
        <v>24</v>
      </c>
      <c r="H5008">
        <v>3021416</v>
      </c>
      <c r="I5008">
        <v>3021754</v>
      </c>
      <c r="J5008" t="s">
        <v>71</v>
      </c>
      <c r="P5008" s="1" t="s">
        <v>10990</v>
      </c>
      <c r="Q5008" t="s">
        <v>10991</v>
      </c>
      <c r="R5008">
        <v>339</v>
      </c>
      <c r="T5008" t="s">
        <v>10992</v>
      </c>
    </row>
    <row r="5009" spans="1:20" x14ac:dyDescent="0.25">
      <c r="A5009" t="s">
        <v>29</v>
      </c>
      <c r="B5009" t="s">
        <v>30</v>
      </c>
      <c r="C5009" t="s">
        <v>22</v>
      </c>
      <c r="D5009" t="s">
        <v>23</v>
      </c>
      <c r="E5009" t="s">
        <v>5</v>
      </c>
      <c r="G5009" t="s">
        <v>24</v>
      </c>
      <c r="H5009">
        <v>3021416</v>
      </c>
      <c r="I5009">
        <v>3021754</v>
      </c>
      <c r="J5009" t="s">
        <v>71</v>
      </c>
      <c r="K5009" t="s">
        <v>10993</v>
      </c>
      <c r="L5009" t="s">
        <v>10993</v>
      </c>
      <c r="N5009" t="s">
        <v>10994</v>
      </c>
      <c r="P5009" s="1" t="s">
        <v>10990</v>
      </c>
      <c r="Q5009" t="s">
        <v>10991</v>
      </c>
      <c r="R5009">
        <v>339</v>
      </c>
      <c r="S5009">
        <v>112</v>
      </c>
    </row>
    <row r="5010" spans="1:20" x14ac:dyDescent="0.25">
      <c r="A5010" t="s">
        <v>20</v>
      </c>
      <c r="B5010" t="s">
        <v>21</v>
      </c>
      <c r="C5010" t="s">
        <v>22</v>
      </c>
      <c r="D5010" t="s">
        <v>23</v>
      </c>
      <c r="E5010" t="s">
        <v>5</v>
      </c>
      <c r="G5010" t="s">
        <v>24</v>
      </c>
      <c r="H5010">
        <v>3021962</v>
      </c>
      <c r="I5010">
        <v>3022585</v>
      </c>
      <c r="J5010" t="s">
        <v>71</v>
      </c>
      <c r="P5010" s="1" t="s">
        <v>10995</v>
      </c>
      <c r="Q5010" t="s">
        <v>10996</v>
      </c>
      <c r="R5010">
        <v>624</v>
      </c>
    </row>
    <row r="5011" spans="1:20" x14ac:dyDescent="0.25">
      <c r="A5011" t="s">
        <v>29</v>
      </c>
      <c r="B5011" t="s">
        <v>30</v>
      </c>
      <c r="C5011" t="s">
        <v>22</v>
      </c>
      <c r="D5011" t="s">
        <v>23</v>
      </c>
      <c r="E5011" t="s">
        <v>5</v>
      </c>
      <c r="G5011" t="s">
        <v>24</v>
      </c>
      <c r="H5011">
        <v>3021962</v>
      </c>
      <c r="I5011">
        <v>3022585</v>
      </c>
      <c r="J5011" t="s">
        <v>71</v>
      </c>
      <c r="K5011" t="s">
        <v>10997</v>
      </c>
      <c r="L5011" t="s">
        <v>10997</v>
      </c>
      <c r="N5011" t="s">
        <v>36</v>
      </c>
      <c r="P5011" s="1" t="s">
        <v>10995</v>
      </c>
      <c r="Q5011" t="s">
        <v>10996</v>
      </c>
      <c r="R5011">
        <v>624</v>
      </c>
      <c r="S5011">
        <v>207</v>
      </c>
    </row>
    <row r="5012" spans="1:20" x14ac:dyDescent="0.25">
      <c r="A5012" t="s">
        <v>20</v>
      </c>
      <c r="B5012" t="s">
        <v>21</v>
      </c>
      <c r="C5012" t="s">
        <v>22</v>
      </c>
      <c r="D5012" t="s">
        <v>23</v>
      </c>
      <c r="E5012" t="s">
        <v>5</v>
      </c>
      <c r="G5012" t="s">
        <v>24</v>
      </c>
      <c r="H5012">
        <v>3022877</v>
      </c>
      <c r="I5012">
        <v>3024814</v>
      </c>
      <c r="J5012" t="s">
        <v>25</v>
      </c>
      <c r="P5012" s="1" t="s">
        <v>10998</v>
      </c>
      <c r="Q5012" t="s">
        <v>10999</v>
      </c>
      <c r="R5012">
        <v>1938</v>
      </c>
      <c r="T5012" t="s">
        <v>11000</v>
      </c>
    </row>
    <row r="5013" spans="1:20" x14ac:dyDescent="0.25">
      <c r="A5013" t="s">
        <v>29</v>
      </c>
      <c r="B5013" t="s">
        <v>30</v>
      </c>
      <c r="C5013" t="s">
        <v>22</v>
      </c>
      <c r="D5013" t="s">
        <v>23</v>
      </c>
      <c r="E5013" t="s">
        <v>5</v>
      </c>
      <c r="G5013" t="s">
        <v>24</v>
      </c>
      <c r="H5013">
        <v>3022877</v>
      </c>
      <c r="I5013">
        <v>3024814</v>
      </c>
      <c r="J5013" t="s">
        <v>25</v>
      </c>
      <c r="K5013" t="s">
        <v>11001</v>
      </c>
      <c r="L5013" t="s">
        <v>11001</v>
      </c>
      <c r="N5013" t="s">
        <v>11002</v>
      </c>
      <c r="P5013" s="1" t="s">
        <v>10998</v>
      </c>
      <c r="Q5013" t="s">
        <v>10999</v>
      </c>
      <c r="R5013">
        <v>1938</v>
      </c>
      <c r="S5013">
        <v>645</v>
      </c>
    </row>
    <row r="5014" spans="1:20" x14ac:dyDescent="0.25">
      <c r="A5014" t="s">
        <v>20</v>
      </c>
      <c r="B5014" t="s">
        <v>21</v>
      </c>
      <c r="C5014" t="s">
        <v>22</v>
      </c>
      <c r="D5014" t="s">
        <v>23</v>
      </c>
      <c r="E5014" t="s">
        <v>5</v>
      </c>
      <c r="G5014" t="s">
        <v>24</v>
      </c>
      <c r="H5014">
        <v>3024923</v>
      </c>
      <c r="I5014">
        <v>3026071</v>
      </c>
      <c r="J5014" t="s">
        <v>25</v>
      </c>
      <c r="P5014" s="1" t="s">
        <v>11003</v>
      </c>
      <c r="Q5014" t="s">
        <v>11004</v>
      </c>
      <c r="R5014">
        <v>1149</v>
      </c>
      <c r="T5014" t="s">
        <v>11005</v>
      </c>
    </row>
    <row r="5015" spans="1:20" x14ac:dyDescent="0.25">
      <c r="A5015" t="s">
        <v>29</v>
      </c>
      <c r="B5015" t="s">
        <v>30</v>
      </c>
      <c r="C5015" t="s">
        <v>22</v>
      </c>
      <c r="D5015" t="s">
        <v>23</v>
      </c>
      <c r="E5015" t="s">
        <v>5</v>
      </c>
      <c r="G5015" t="s">
        <v>24</v>
      </c>
      <c r="H5015">
        <v>3024923</v>
      </c>
      <c r="I5015">
        <v>3026071</v>
      </c>
      <c r="J5015" t="s">
        <v>25</v>
      </c>
      <c r="K5015" t="s">
        <v>11006</v>
      </c>
      <c r="L5015" t="s">
        <v>11006</v>
      </c>
      <c r="N5015" t="s">
        <v>1012</v>
      </c>
      <c r="P5015" s="1" t="s">
        <v>11003</v>
      </c>
      <c r="Q5015" t="s">
        <v>11004</v>
      </c>
      <c r="R5015">
        <v>1149</v>
      </c>
      <c r="S5015">
        <v>382</v>
      </c>
    </row>
    <row r="5016" spans="1:20" x14ac:dyDescent="0.25">
      <c r="A5016" t="s">
        <v>20</v>
      </c>
      <c r="B5016" t="s">
        <v>21</v>
      </c>
      <c r="C5016" t="s">
        <v>22</v>
      </c>
      <c r="D5016" t="s">
        <v>23</v>
      </c>
      <c r="E5016" t="s">
        <v>5</v>
      </c>
      <c r="G5016" t="s">
        <v>24</v>
      </c>
      <c r="H5016">
        <v>3026113</v>
      </c>
      <c r="I5016">
        <v>3028815</v>
      </c>
      <c r="J5016" t="s">
        <v>71</v>
      </c>
      <c r="P5016" s="1" t="s">
        <v>11007</v>
      </c>
      <c r="Q5016" t="s">
        <v>11008</v>
      </c>
      <c r="R5016">
        <v>2703</v>
      </c>
      <c r="T5016" t="s">
        <v>11009</v>
      </c>
    </row>
    <row r="5017" spans="1:20" x14ac:dyDescent="0.25">
      <c r="A5017" t="s">
        <v>29</v>
      </c>
      <c r="B5017" t="s">
        <v>30</v>
      </c>
      <c r="C5017" t="s">
        <v>22</v>
      </c>
      <c r="D5017" t="s">
        <v>23</v>
      </c>
      <c r="E5017" t="s">
        <v>5</v>
      </c>
      <c r="G5017" t="s">
        <v>24</v>
      </c>
      <c r="H5017">
        <v>3026113</v>
      </c>
      <c r="I5017">
        <v>3028815</v>
      </c>
      <c r="J5017" t="s">
        <v>71</v>
      </c>
      <c r="K5017" t="s">
        <v>11010</v>
      </c>
      <c r="L5017" t="s">
        <v>11010</v>
      </c>
      <c r="N5017" t="s">
        <v>3593</v>
      </c>
      <c r="P5017" s="1" t="s">
        <v>11007</v>
      </c>
      <c r="Q5017" t="s">
        <v>11008</v>
      </c>
      <c r="R5017">
        <v>2703</v>
      </c>
      <c r="S5017">
        <v>900</v>
      </c>
    </row>
    <row r="5018" spans="1:20" x14ac:dyDescent="0.25">
      <c r="A5018" t="s">
        <v>20</v>
      </c>
      <c r="B5018" t="s">
        <v>21</v>
      </c>
      <c r="C5018" t="s">
        <v>22</v>
      </c>
      <c r="D5018" t="s">
        <v>23</v>
      </c>
      <c r="E5018" t="s">
        <v>5</v>
      </c>
      <c r="G5018" t="s">
        <v>24</v>
      </c>
      <c r="H5018">
        <v>3028924</v>
      </c>
      <c r="I5018">
        <v>3029085</v>
      </c>
      <c r="J5018" t="s">
        <v>71</v>
      </c>
      <c r="P5018" s="1" t="s">
        <v>11011</v>
      </c>
      <c r="Q5018" t="s">
        <v>11012</v>
      </c>
      <c r="R5018">
        <v>162</v>
      </c>
      <c r="T5018" t="s">
        <v>11013</v>
      </c>
    </row>
    <row r="5019" spans="1:20" x14ac:dyDescent="0.25">
      <c r="A5019" t="s">
        <v>29</v>
      </c>
      <c r="B5019" t="s">
        <v>30</v>
      </c>
      <c r="C5019" t="s">
        <v>22</v>
      </c>
      <c r="D5019" t="s">
        <v>23</v>
      </c>
      <c r="E5019" t="s">
        <v>5</v>
      </c>
      <c r="G5019" t="s">
        <v>24</v>
      </c>
      <c r="H5019">
        <v>3028924</v>
      </c>
      <c r="I5019">
        <v>3029085</v>
      </c>
      <c r="J5019" t="s">
        <v>71</v>
      </c>
      <c r="K5019" t="s">
        <v>11014</v>
      </c>
      <c r="L5019" t="s">
        <v>11014</v>
      </c>
      <c r="N5019" t="s">
        <v>7837</v>
      </c>
      <c r="P5019" s="1" t="s">
        <v>11011</v>
      </c>
      <c r="Q5019" t="s">
        <v>11012</v>
      </c>
      <c r="R5019">
        <v>162</v>
      </c>
      <c r="S5019">
        <v>53</v>
      </c>
    </row>
    <row r="5020" spans="1:20" x14ac:dyDescent="0.25">
      <c r="A5020" t="s">
        <v>20</v>
      </c>
      <c r="B5020" t="s">
        <v>21</v>
      </c>
      <c r="C5020" t="s">
        <v>22</v>
      </c>
      <c r="D5020" t="s">
        <v>23</v>
      </c>
      <c r="E5020" t="s">
        <v>5</v>
      </c>
      <c r="G5020" t="s">
        <v>24</v>
      </c>
      <c r="H5020">
        <v>3029272</v>
      </c>
      <c r="I5020">
        <v>3029847</v>
      </c>
      <c r="J5020" t="s">
        <v>25</v>
      </c>
      <c r="P5020" s="1" t="s">
        <v>11015</v>
      </c>
      <c r="Q5020" t="s">
        <v>11016</v>
      </c>
      <c r="R5020">
        <v>576</v>
      </c>
      <c r="T5020" t="s">
        <v>11017</v>
      </c>
    </row>
    <row r="5021" spans="1:20" x14ac:dyDescent="0.25">
      <c r="A5021" t="s">
        <v>29</v>
      </c>
      <c r="B5021" t="s">
        <v>30</v>
      </c>
      <c r="C5021" t="s">
        <v>22</v>
      </c>
      <c r="D5021" t="s">
        <v>23</v>
      </c>
      <c r="E5021" t="s">
        <v>5</v>
      </c>
      <c r="G5021" t="s">
        <v>24</v>
      </c>
      <c r="H5021">
        <v>3029272</v>
      </c>
      <c r="I5021">
        <v>3029847</v>
      </c>
      <c r="J5021" t="s">
        <v>25</v>
      </c>
      <c r="K5021" t="s">
        <v>11018</v>
      </c>
      <c r="L5021" t="s">
        <v>11018</v>
      </c>
      <c r="N5021" t="s">
        <v>11019</v>
      </c>
      <c r="P5021" s="1" t="s">
        <v>11015</v>
      </c>
      <c r="Q5021" t="s">
        <v>11016</v>
      </c>
      <c r="R5021">
        <v>576</v>
      </c>
      <c r="S5021">
        <v>191</v>
      </c>
    </row>
    <row r="5022" spans="1:20" x14ac:dyDescent="0.25">
      <c r="A5022" t="s">
        <v>20</v>
      </c>
      <c r="B5022" t="s">
        <v>21</v>
      </c>
      <c r="C5022" t="s">
        <v>22</v>
      </c>
      <c r="D5022" t="s">
        <v>23</v>
      </c>
      <c r="E5022" t="s">
        <v>5</v>
      </c>
      <c r="G5022" t="s">
        <v>24</v>
      </c>
      <c r="H5022">
        <v>3029840</v>
      </c>
      <c r="I5022">
        <v>3030862</v>
      </c>
      <c r="J5022" t="s">
        <v>71</v>
      </c>
      <c r="P5022" s="1" t="s">
        <v>11020</v>
      </c>
      <c r="Q5022" t="s">
        <v>11021</v>
      </c>
      <c r="R5022">
        <v>1023</v>
      </c>
    </row>
    <row r="5023" spans="1:20" x14ac:dyDescent="0.25">
      <c r="A5023" t="s">
        <v>29</v>
      </c>
      <c r="B5023" t="s">
        <v>30</v>
      </c>
      <c r="C5023" t="s">
        <v>22</v>
      </c>
      <c r="D5023" t="s">
        <v>23</v>
      </c>
      <c r="E5023" t="s">
        <v>5</v>
      </c>
      <c r="G5023" t="s">
        <v>24</v>
      </c>
      <c r="H5023">
        <v>3029840</v>
      </c>
      <c r="I5023">
        <v>3030862</v>
      </c>
      <c r="J5023" t="s">
        <v>71</v>
      </c>
      <c r="K5023" t="s">
        <v>11022</v>
      </c>
      <c r="L5023" t="s">
        <v>11022</v>
      </c>
      <c r="N5023" t="s">
        <v>11023</v>
      </c>
      <c r="P5023" s="1" t="s">
        <v>11020</v>
      </c>
      <c r="Q5023" t="s">
        <v>11021</v>
      </c>
      <c r="R5023">
        <v>1023</v>
      </c>
      <c r="S5023">
        <v>340</v>
      </c>
    </row>
    <row r="5024" spans="1:20" x14ac:dyDescent="0.25">
      <c r="A5024" t="s">
        <v>20</v>
      </c>
      <c r="B5024" t="s">
        <v>21</v>
      </c>
      <c r="C5024" t="s">
        <v>22</v>
      </c>
      <c r="D5024" t="s">
        <v>23</v>
      </c>
      <c r="E5024" t="s">
        <v>5</v>
      </c>
      <c r="G5024" t="s">
        <v>24</v>
      </c>
      <c r="H5024">
        <v>3030887</v>
      </c>
      <c r="I5024">
        <v>3031390</v>
      </c>
      <c r="J5024" t="s">
        <v>71</v>
      </c>
      <c r="P5024" s="1" t="s">
        <v>11024</v>
      </c>
      <c r="Q5024" t="s">
        <v>11025</v>
      </c>
      <c r="R5024">
        <v>504</v>
      </c>
      <c r="T5024" t="s">
        <v>11026</v>
      </c>
    </row>
    <row r="5025" spans="1:20" x14ac:dyDescent="0.25">
      <c r="A5025" t="s">
        <v>29</v>
      </c>
      <c r="B5025" t="s">
        <v>30</v>
      </c>
      <c r="C5025" t="s">
        <v>22</v>
      </c>
      <c r="D5025" t="s">
        <v>23</v>
      </c>
      <c r="E5025" t="s">
        <v>5</v>
      </c>
      <c r="G5025" t="s">
        <v>24</v>
      </c>
      <c r="H5025">
        <v>3030887</v>
      </c>
      <c r="I5025">
        <v>3031390</v>
      </c>
      <c r="J5025" t="s">
        <v>71</v>
      </c>
      <c r="K5025" t="s">
        <v>11027</v>
      </c>
      <c r="L5025" t="s">
        <v>11027</v>
      </c>
      <c r="N5025" t="s">
        <v>11028</v>
      </c>
      <c r="P5025" s="1" t="s">
        <v>11024</v>
      </c>
      <c r="Q5025" t="s">
        <v>11025</v>
      </c>
      <c r="R5025">
        <v>504</v>
      </c>
      <c r="S5025">
        <v>167</v>
      </c>
    </row>
    <row r="5026" spans="1:20" x14ac:dyDescent="0.25">
      <c r="A5026" t="s">
        <v>20</v>
      </c>
      <c r="B5026" t="s">
        <v>21</v>
      </c>
      <c r="C5026" t="s">
        <v>22</v>
      </c>
      <c r="D5026" t="s">
        <v>23</v>
      </c>
      <c r="E5026" t="s">
        <v>5</v>
      </c>
      <c r="G5026" t="s">
        <v>24</v>
      </c>
      <c r="H5026">
        <v>3031535</v>
      </c>
      <c r="I5026">
        <v>3032404</v>
      </c>
      <c r="J5026" t="s">
        <v>25</v>
      </c>
      <c r="P5026" s="1" t="s">
        <v>11029</v>
      </c>
      <c r="Q5026" t="s">
        <v>11030</v>
      </c>
      <c r="R5026">
        <v>870</v>
      </c>
      <c r="T5026" t="s">
        <v>11031</v>
      </c>
    </row>
    <row r="5027" spans="1:20" x14ac:dyDescent="0.25">
      <c r="A5027" t="s">
        <v>29</v>
      </c>
      <c r="B5027" t="s">
        <v>30</v>
      </c>
      <c r="C5027" t="s">
        <v>22</v>
      </c>
      <c r="D5027" t="s">
        <v>23</v>
      </c>
      <c r="E5027" t="s">
        <v>5</v>
      </c>
      <c r="G5027" t="s">
        <v>24</v>
      </c>
      <c r="H5027">
        <v>3031535</v>
      </c>
      <c r="I5027">
        <v>3032404</v>
      </c>
      <c r="J5027" t="s">
        <v>25</v>
      </c>
      <c r="K5027" t="s">
        <v>11032</v>
      </c>
      <c r="L5027" t="s">
        <v>11032</v>
      </c>
      <c r="N5027" t="s">
        <v>9480</v>
      </c>
      <c r="P5027" s="1" t="s">
        <v>11029</v>
      </c>
      <c r="Q5027" t="s">
        <v>11030</v>
      </c>
      <c r="R5027">
        <v>870</v>
      </c>
      <c r="S5027">
        <v>289</v>
      </c>
    </row>
    <row r="5028" spans="1:20" x14ac:dyDescent="0.25">
      <c r="A5028" t="s">
        <v>20</v>
      </c>
      <c r="B5028" t="s">
        <v>21</v>
      </c>
      <c r="C5028" t="s">
        <v>22</v>
      </c>
      <c r="D5028" t="s">
        <v>23</v>
      </c>
      <c r="E5028" t="s">
        <v>5</v>
      </c>
      <c r="G5028" t="s">
        <v>24</v>
      </c>
      <c r="H5028">
        <v>3032430</v>
      </c>
      <c r="I5028">
        <v>3033335</v>
      </c>
      <c r="J5028" t="s">
        <v>25</v>
      </c>
      <c r="P5028" s="1" t="s">
        <v>11033</v>
      </c>
      <c r="Q5028" t="s">
        <v>11034</v>
      </c>
      <c r="R5028">
        <v>906</v>
      </c>
      <c r="T5028" t="s">
        <v>11035</v>
      </c>
    </row>
    <row r="5029" spans="1:20" x14ac:dyDescent="0.25">
      <c r="A5029" t="s">
        <v>29</v>
      </c>
      <c r="B5029" t="s">
        <v>30</v>
      </c>
      <c r="C5029" t="s">
        <v>22</v>
      </c>
      <c r="D5029" t="s">
        <v>23</v>
      </c>
      <c r="E5029" t="s">
        <v>5</v>
      </c>
      <c r="G5029" t="s">
        <v>24</v>
      </c>
      <c r="H5029">
        <v>3032430</v>
      </c>
      <c r="I5029">
        <v>3033335</v>
      </c>
      <c r="J5029" t="s">
        <v>25</v>
      </c>
      <c r="K5029" t="s">
        <v>11036</v>
      </c>
      <c r="L5029" t="s">
        <v>11036</v>
      </c>
      <c r="N5029" t="s">
        <v>10874</v>
      </c>
      <c r="P5029" s="1" t="s">
        <v>11033</v>
      </c>
      <c r="Q5029" t="s">
        <v>11034</v>
      </c>
      <c r="R5029">
        <v>906</v>
      </c>
      <c r="S5029">
        <v>301</v>
      </c>
    </row>
    <row r="5030" spans="1:20" x14ac:dyDescent="0.25">
      <c r="A5030" t="s">
        <v>20</v>
      </c>
      <c r="B5030" t="s">
        <v>21</v>
      </c>
      <c r="C5030" t="s">
        <v>22</v>
      </c>
      <c r="D5030" t="s">
        <v>23</v>
      </c>
      <c r="E5030" t="s">
        <v>5</v>
      </c>
      <c r="G5030" t="s">
        <v>24</v>
      </c>
      <c r="H5030">
        <v>3033464</v>
      </c>
      <c r="I5030">
        <v>3035938</v>
      </c>
      <c r="J5030" t="s">
        <v>71</v>
      </c>
      <c r="P5030" s="1" t="s">
        <v>11037</v>
      </c>
      <c r="Q5030" t="s">
        <v>11038</v>
      </c>
      <c r="R5030">
        <v>2475</v>
      </c>
      <c r="T5030" t="s">
        <v>11039</v>
      </c>
    </row>
    <row r="5031" spans="1:20" x14ac:dyDescent="0.25">
      <c r="A5031" t="s">
        <v>29</v>
      </c>
      <c r="B5031" t="s">
        <v>30</v>
      </c>
      <c r="C5031" t="s">
        <v>22</v>
      </c>
      <c r="D5031" t="s">
        <v>23</v>
      </c>
      <c r="E5031" t="s">
        <v>5</v>
      </c>
      <c r="G5031" t="s">
        <v>24</v>
      </c>
      <c r="H5031">
        <v>3033464</v>
      </c>
      <c r="I5031">
        <v>3035938</v>
      </c>
      <c r="J5031" t="s">
        <v>71</v>
      </c>
      <c r="K5031" t="s">
        <v>11040</v>
      </c>
      <c r="L5031" t="s">
        <v>11040</v>
      </c>
      <c r="N5031" t="s">
        <v>11041</v>
      </c>
      <c r="P5031" s="1" t="s">
        <v>11037</v>
      </c>
      <c r="Q5031" t="s">
        <v>11038</v>
      </c>
      <c r="R5031">
        <v>2475</v>
      </c>
      <c r="S5031">
        <v>824</v>
      </c>
    </row>
    <row r="5032" spans="1:20" x14ac:dyDescent="0.25">
      <c r="A5032" t="s">
        <v>20</v>
      </c>
      <c r="B5032" t="s">
        <v>21</v>
      </c>
      <c r="C5032" t="s">
        <v>22</v>
      </c>
      <c r="D5032" t="s">
        <v>23</v>
      </c>
      <c r="E5032" t="s">
        <v>5</v>
      </c>
      <c r="G5032" t="s">
        <v>24</v>
      </c>
      <c r="H5032">
        <v>3036066</v>
      </c>
      <c r="I5032">
        <v>3037085</v>
      </c>
      <c r="J5032" t="s">
        <v>71</v>
      </c>
      <c r="P5032" s="1" t="s">
        <v>11042</v>
      </c>
      <c r="Q5032" t="s">
        <v>11043</v>
      </c>
      <c r="R5032">
        <v>1020</v>
      </c>
      <c r="T5032" t="s">
        <v>11044</v>
      </c>
    </row>
    <row r="5033" spans="1:20" x14ac:dyDescent="0.25">
      <c r="A5033" t="s">
        <v>29</v>
      </c>
      <c r="B5033" t="s">
        <v>30</v>
      </c>
      <c r="C5033" t="s">
        <v>22</v>
      </c>
      <c r="D5033" t="s">
        <v>23</v>
      </c>
      <c r="E5033" t="s">
        <v>5</v>
      </c>
      <c r="G5033" t="s">
        <v>24</v>
      </c>
      <c r="H5033">
        <v>3036066</v>
      </c>
      <c r="I5033">
        <v>3037085</v>
      </c>
      <c r="J5033" t="s">
        <v>71</v>
      </c>
      <c r="K5033" t="s">
        <v>11045</v>
      </c>
      <c r="L5033" t="s">
        <v>11045</v>
      </c>
      <c r="N5033" t="s">
        <v>5093</v>
      </c>
      <c r="P5033" s="1" t="s">
        <v>11042</v>
      </c>
      <c r="Q5033" t="s">
        <v>11043</v>
      </c>
      <c r="R5033">
        <v>1020</v>
      </c>
      <c r="S5033">
        <v>339</v>
      </c>
    </row>
    <row r="5034" spans="1:20" x14ac:dyDescent="0.25">
      <c r="A5034" t="s">
        <v>20</v>
      </c>
      <c r="B5034" t="s">
        <v>21</v>
      </c>
      <c r="C5034" t="s">
        <v>22</v>
      </c>
      <c r="D5034" t="s">
        <v>23</v>
      </c>
      <c r="E5034" t="s">
        <v>5</v>
      </c>
      <c r="G5034" t="s">
        <v>24</v>
      </c>
      <c r="H5034">
        <v>3037095</v>
      </c>
      <c r="I5034">
        <v>3038093</v>
      </c>
      <c r="J5034" t="s">
        <v>71</v>
      </c>
      <c r="P5034" s="1" t="s">
        <v>11046</v>
      </c>
      <c r="Q5034" t="s">
        <v>11047</v>
      </c>
      <c r="R5034">
        <v>999</v>
      </c>
      <c r="T5034" t="s">
        <v>11048</v>
      </c>
    </row>
    <row r="5035" spans="1:20" x14ac:dyDescent="0.25">
      <c r="A5035" t="s">
        <v>29</v>
      </c>
      <c r="B5035" t="s">
        <v>30</v>
      </c>
      <c r="C5035" t="s">
        <v>22</v>
      </c>
      <c r="D5035" t="s">
        <v>23</v>
      </c>
      <c r="E5035" t="s">
        <v>5</v>
      </c>
      <c r="G5035" t="s">
        <v>24</v>
      </c>
      <c r="H5035">
        <v>3037095</v>
      </c>
      <c r="I5035">
        <v>3038093</v>
      </c>
      <c r="J5035" t="s">
        <v>71</v>
      </c>
      <c r="K5035" t="s">
        <v>11049</v>
      </c>
      <c r="L5035" t="s">
        <v>11049</v>
      </c>
      <c r="N5035" t="s">
        <v>7508</v>
      </c>
      <c r="P5035" s="1" t="s">
        <v>11046</v>
      </c>
      <c r="Q5035" t="s">
        <v>11047</v>
      </c>
      <c r="R5035">
        <v>999</v>
      </c>
      <c r="S5035">
        <v>332</v>
      </c>
    </row>
    <row r="5036" spans="1:20" x14ac:dyDescent="0.25">
      <c r="A5036" t="s">
        <v>20</v>
      </c>
      <c r="B5036" t="s">
        <v>21</v>
      </c>
      <c r="C5036" t="s">
        <v>22</v>
      </c>
      <c r="D5036" t="s">
        <v>23</v>
      </c>
      <c r="E5036" t="s">
        <v>5</v>
      </c>
      <c r="G5036" t="s">
        <v>24</v>
      </c>
      <c r="H5036">
        <v>3038722</v>
      </c>
      <c r="I5036">
        <v>3039381</v>
      </c>
      <c r="J5036" t="s">
        <v>25</v>
      </c>
      <c r="P5036" s="1" t="s">
        <v>11050</v>
      </c>
      <c r="Q5036" t="s">
        <v>11051</v>
      </c>
      <c r="R5036">
        <v>660</v>
      </c>
      <c r="T5036" t="s">
        <v>11052</v>
      </c>
    </row>
    <row r="5037" spans="1:20" x14ac:dyDescent="0.25">
      <c r="A5037" t="s">
        <v>29</v>
      </c>
      <c r="B5037" t="s">
        <v>30</v>
      </c>
      <c r="C5037" t="s">
        <v>22</v>
      </c>
      <c r="D5037" t="s">
        <v>23</v>
      </c>
      <c r="E5037" t="s">
        <v>5</v>
      </c>
      <c r="G5037" t="s">
        <v>24</v>
      </c>
      <c r="H5037">
        <v>3038722</v>
      </c>
      <c r="I5037">
        <v>3039381</v>
      </c>
      <c r="J5037" t="s">
        <v>25</v>
      </c>
      <c r="K5037" t="s">
        <v>11053</v>
      </c>
      <c r="L5037" t="s">
        <v>11053</v>
      </c>
      <c r="N5037" t="s">
        <v>36</v>
      </c>
      <c r="P5037" s="1" t="s">
        <v>11050</v>
      </c>
      <c r="Q5037" t="s">
        <v>11051</v>
      </c>
      <c r="R5037">
        <v>660</v>
      </c>
      <c r="S5037">
        <v>219</v>
      </c>
    </row>
    <row r="5038" spans="1:20" x14ac:dyDescent="0.25">
      <c r="A5038" t="s">
        <v>20</v>
      </c>
      <c r="B5038" t="s">
        <v>21</v>
      </c>
      <c r="C5038" t="s">
        <v>22</v>
      </c>
      <c r="D5038" t="s">
        <v>23</v>
      </c>
      <c r="E5038" t="s">
        <v>5</v>
      </c>
      <c r="G5038" t="s">
        <v>24</v>
      </c>
      <c r="H5038">
        <v>3039381</v>
      </c>
      <c r="I5038">
        <v>3040052</v>
      </c>
      <c r="J5038" t="s">
        <v>25</v>
      </c>
      <c r="P5038" s="1" t="s">
        <v>11054</v>
      </c>
      <c r="Q5038" t="s">
        <v>11055</v>
      </c>
      <c r="R5038">
        <v>672</v>
      </c>
      <c r="T5038" t="s">
        <v>11056</v>
      </c>
    </row>
    <row r="5039" spans="1:20" x14ac:dyDescent="0.25">
      <c r="A5039" t="s">
        <v>29</v>
      </c>
      <c r="B5039" t="s">
        <v>30</v>
      </c>
      <c r="C5039" t="s">
        <v>22</v>
      </c>
      <c r="D5039" t="s">
        <v>23</v>
      </c>
      <c r="E5039" t="s">
        <v>5</v>
      </c>
      <c r="G5039" t="s">
        <v>24</v>
      </c>
      <c r="H5039">
        <v>3039381</v>
      </c>
      <c r="I5039">
        <v>3040052</v>
      </c>
      <c r="J5039" t="s">
        <v>25</v>
      </c>
      <c r="K5039" t="s">
        <v>11057</v>
      </c>
      <c r="L5039" t="s">
        <v>11057</v>
      </c>
      <c r="N5039" t="s">
        <v>36</v>
      </c>
      <c r="P5039" s="1" t="s">
        <v>11054</v>
      </c>
      <c r="Q5039" t="s">
        <v>11055</v>
      </c>
      <c r="R5039">
        <v>672</v>
      </c>
      <c r="S5039">
        <v>223</v>
      </c>
    </row>
    <row r="5040" spans="1:20" x14ac:dyDescent="0.25">
      <c r="A5040" t="s">
        <v>20</v>
      </c>
      <c r="B5040" t="s">
        <v>21</v>
      </c>
      <c r="C5040" t="s">
        <v>22</v>
      </c>
      <c r="D5040" t="s">
        <v>23</v>
      </c>
      <c r="E5040" t="s">
        <v>5</v>
      </c>
      <c r="G5040" t="s">
        <v>24</v>
      </c>
      <c r="H5040">
        <v>3040077</v>
      </c>
      <c r="I5040">
        <v>3041132</v>
      </c>
      <c r="J5040" t="s">
        <v>25</v>
      </c>
      <c r="P5040" s="1" t="s">
        <v>11058</v>
      </c>
      <c r="Q5040" t="s">
        <v>11059</v>
      </c>
      <c r="R5040">
        <v>1056</v>
      </c>
      <c r="T5040" t="s">
        <v>11060</v>
      </c>
    </row>
    <row r="5041" spans="1:20" x14ac:dyDescent="0.25">
      <c r="A5041" t="s">
        <v>29</v>
      </c>
      <c r="B5041" t="s">
        <v>30</v>
      </c>
      <c r="C5041" t="s">
        <v>22</v>
      </c>
      <c r="D5041" t="s">
        <v>23</v>
      </c>
      <c r="E5041" t="s">
        <v>5</v>
      </c>
      <c r="G5041" t="s">
        <v>24</v>
      </c>
      <c r="H5041">
        <v>3040077</v>
      </c>
      <c r="I5041">
        <v>3041132</v>
      </c>
      <c r="J5041" t="s">
        <v>25</v>
      </c>
      <c r="K5041" t="s">
        <v>11061</v>
      </c>
      <c r="L5041" t="s">
        <v>11061</v>
      </c>
      <c r="N5041" t="s">
        <v>11062</v>
      </c>
      <c r="P5041" s="1" t="s">
        <v>11058</v>
      </c>
      <c r="Q5041" t="s">
        <v>11059</v>
      </c>
      <c r="R5041">
        <v>1056</v>
      </c>
      <c r="S5041">
        <v>351</v>
      </c>
    </row>
    <row r="5042" spans="1:20" x14ac:dyDescent="0.25">
      <c r="A5042" t="s">
        <v>20</v>
      </c>
      <c r="B5042" t="s">
        <v>21</v>
      </c>
      <c r="C5042" t="s">
        <v>22</v>
      </c>
      <c r="D5042" t="s">
        <v>23</v>
      </c>
      <c r="E5042" t="s">
        <v>5</v>
      </c>
      <c r="G5042" t="s">
        <v>24</v>
      </c>
      <c r="H5042">
        <v>3041219</v>
      </c>
      <c r="I5042">
        <v>3042595</v>
      </c>
      <c r="J5042" t="s">
        <v>25</v>
      </c>
      <c r="P5042" s="1" t="s">
        <v>11063</v>
      </c>
      <c r="Q5042" t="s">
        <v>11064</v>
      </c>
      <c r="R5042">
        <v>1377</v>
      </c>
      <c r="T5042" t="s">
        <v>11065</v>
      </c>
    </row>
    <row r="5043" spans="1:20" x14ac:dyDescent="0.25">
      <c r="A5043" t="s">
        <v>29</v>
      </c>
      <c r="B5043" t="s">
        <v>30</v>
      </c>
      <c r="C5043" t="s">
        <v>22</v>
      </c>
      <c r="D5043" t="s">
        <v>23</v>
      </c>
      <c r="E5043" t="s">
        <v>5</v>
      </c>
      <c r="G5043" t="s">
        <v>24</v>
      </c>
      <c r="H5043">
        <v>3041219</v>
      </c>
      <c r="I5043">
        <v>3042595</v>
      </c>
      <c r="J5043" t="s">
        <v>25</v>
      </c>
      <c r="K5043" t="s">
        <v>11066</v>
      </c>
      <c r="L5043" t="s">
        <v>11066</v>
      </c>
      <c r="N5043" t="s">
        <v>36</v>
      </c>
      <c r="P5043" s="1" t="s">
        <v>11063</v>
      </c>
      <c r="Q5043" t="s">
        <v>11064</v>
      </c>
      <c r="R5043">
        <v>1377</v>
      </c>
      <c r="S5043">
        <v>458</v>
      </c>
    </row>
    <row r="5044" spans="1:20" x14ac:dyDescent="0.25">
      <c r="A5044" t="s">
        <v>20</v>
      </c>
      <c r="B5044" t="s">
        <v>21</v>
      </c>
      <c r="C5044" t="s">
        <v>22</v>
      </c>
      <c r="D5044" t="s">
        <v>23</v>
      </c>
      <c r="E5044" t="s">
        <v>5</v>
      </c>
      <c r="G5044" t="s">
        <v>24</v>
      </c>
      <c r="H5044">
        <v>3042604</v>
      </c>
      <c r="I5044">
        <v>3043182</v>
      </c>
      <c r="J5044" t="s">
        <v>25</v>
      </c>
      <c r="P5044" s="1" t="s">
        <v>11067</v>
      </c>
      <c r="Q5044" t="s">
        <v>11068</v>
      </c>
      <c r="R5044">
        <v>579</v>
      </c>
      <c r="T5044" t="s">
        <v>11069</v>
      </c>
    </row>
    <row r="5045" spans="1:20" x14ac:dyDescent="0.25">
      <c r="A5045" t="s">
        <v>29</v>
      </c>
      <c r="B5045" t="s">
        <v>30</v>
      </c>
      <c r="C5045" t="s">
        <v>22</v>
      </c>
      <c r="D5045" t="s">
        <v>23</v>
      </c>
      <c r="E5045" t="s">
        <v>5</v>
      </c>
      <c r="G5045" t="s">
        <v>24</v>
      </c>
      <c r="H5045">
        <v>3042604</v>
      </c>
      <c r="I5045">
        <v>3043182</v>
      </c>
      <c r="J5045" t="s">
        <v>25</v>
      </c>
      <c r="K5045" t="s">
        <v>11070</v>
      </c>
      <c r="L5045" t="s">
        <v>11070</v>
      </c>
      <c r="N5045" t="s">
        <v>36</v>
      </c>
      <c r="P5045" s="1" t="s">
        <v>11067</v>
      </c>
      <c r="Q5045" t="s">
        <v>11068</v>
      </c>
      <c r="R5045">
        <v>579</v>
      </c>
      <c r="S5045">
        <v>192</v>
      </c>
    </row>
    <row r="5046" spans="1:20" x14ac:dyDescent="0.25">
      <c r="A5046" t="s">
        <v>20</v>
      </c>
      <c r="B5046" t="s">
        <v>21</v>
      </c>
      <c r="C5046" t="s">
        <v>22</v>
      </c>
      <c r="D5046" t="s">
        <v>23</v>
      </c>
      <c r="E5046" t="s">
        <v>5</v>
      </c>
      <c r="G5046" t="s">
        <v>24</v>
      </c>
      <c r="H5046">
        <v>3043203</v>
      </c>
      <c r="I5046">
        <v>3043811</v>
      </c>
      <c r="J5046" t="s">
        <v>25</v>
      </c>
      <c r="P5046" s="1" t="s">
        <v>11071</v>
      </c>
      <c r="Q5046" t="s">
        <v>11072</v>
      </c>
      <c r="R5046">
        <v>609</v>
      </c>
      <c r="T5046" t="s">
        <v>11073</v>
      </c>
    </row>
    <row r="5047" spans="1:20" x14ac:dyDescent="0.25">
      <c r="A5047" t="s">
        <v>29</v>
      </c>
      <c r="B5047" t="s">
        <v>30</v>
      </c>
      <c r="C5047" t="s">
        <v>22</v>
      </c>
      <c r="D5047" t="s">
        <v>23</v>
      </c>
      <c r="E5047" t="s">
        <v>5</v>
      </c>
      <c r="G5047" t="s">
        <v>24</v>
      </c>
      <c r="H5047">
        <v>3043203</v>
      </c>
      <c r="I5047">
        <v>3043811</v>
      </c>
      <c r="J5047" t="s">
        <v>25</v>
      </c>
      <c r="K5047" t="s">
        <v>11074</v>
      </c>
      <c r="L5047" t="s">
        <v>11074</v>
      </c>
      <c r="N5047" t="s">
        <v>36</v>
      </c>
      <c r="P5047" s="1" t="s">
        <v>11071</v>
      </c>
      <c r="Q5047" t="s">
        <v>11072</v>
      </c>
      <c r="R5047">
        <v>609</v>
      </c>
      <c r="S5047">
        <v>202</v>
      </c>
    </row>
    <row r="5048" spans="1:20" x14ac:dyDescent="0.25">
      <c r="A5048" t="s">
        <v>20</v>
      </c>
      <c r="B5048" t="s">
        <v>21</v>
      </c>
      <c r="C5048" t="s">
        <v>22</v>
      </c>
      <c r="D5048" t="s">
        <v>23</v>
      </c>
      <c r="E5048" t="s">
        <v>5</v>
      </c>
      <c r="G5048" t="s">
        <v>24</v>
      </c>
      <c r="H5048">
        <v>3043876</v>
      </c>
      <c r="I5048">
        <v>3044904</v>
      </c>
      <c r="J5048" t="s">
        <v>25</v>
      </c>
      <c r="P5048" s="1" t="s">
        <v>11075</v>
      </c>
      <c r="Q5048" t="s">
        <v>11076</v>
      </c>
      <c r="R5048">
        <v>1029</v>
      </c>
      <c r="T5048" t="s">
        <v>11077</v>
      </c>
    </row>
    <row r="5049" spans="1:20" x14ac:dyDescent="0.25">
      <c r="A5049" t="s">
        <v>29</v>
      </c>
      <c r="B5049" t="s">
        <v>30</v>
      </c>
      <c r="C5049" t="s">
        <v>22</v>
      </c>
      <c r="D5049" t="s">
        <v>23</v>
      </c>
      <c r="E5049" t="s">
        <v>5</v>
      </c>
      <c r="G5049" t="s">
        <v>24</v>
      </c>
      <c r="H5049">
        <v>3043876</v>
      </c>
      <c r="I5049">
        <v>3044904</v>
      </c>
      <c r="J5049" t="s">
        <v>25</v>
      </c>
      <c r="K5049" t="s">
        <v>11078</v>
      </c>
      <c r="L5049" t="s">
        <v>11078</v>
      </c>
      <c r="N5049" t="s">
        <v>1606</v>
      </c>
      <c r="P5049" s="1" t="s">
        <v>11075</v>
      </c>
      <c r="Q5049" t="s">
        <v>11076</v>
      </c>
      <c r="R5049">
        <v>1029</v>
      </c>
      <c r="S5049">
        <v>342</v>
      </c>
    </row>
    <row r="5050" spans="1:20" x14ac:dyDescent="0.25">
      <c r="A5050" t="s">
        <v>20</v>
      </c>
      <c r="B5050" t="s">
        <v>21</v>
      </c>
      <c r="C5050" t="s">
        <v>22</v>
      </c>
      <c r="D5050" t="s">
        <v>23</v>
      </c>
      <c r="E5050" t="s">
        <v>5</v>
      </c>
      <c r="G5050" t="s">
        <v>24</v>
      </c>
      <c r="H5050">
        <v>3044907</v>
      </c>
      <c r="I5050">
        <v>3045314</v>
      </c>
      <c r="J5050" t="s">
        <v>71</v>
      </c>
      <c r="P5050" s="1" t="s">
        <v>11079</v>
      </c>
      <c r="Q5050" t="s">
        <v>11080</v>
      </c>
      <c r="R5050">
        <v>408</v>
      </c>
      <c r="T5050" t="s">
        <v>11081</v>
      </c>
    </row>
    <row r="5051" spans="1:20" x14ac:dyDescent="0.25">
      <c r="A5051" t="s">
        <v>29</v>
      </c>
      <c r="B5051" t="s">
        <v>30</v>
      </c>
      <c r="C5051" t="s">
        <v>22</v>
      </c>
      <c r="D5051" t="s">
        <v>23</v>
      </c>
      <c r="E5051" t="s">
        <v>5</v>
      </c>
      <c r="G5051" t="s">
        <v>24</v>
      </c>
      <c r="H5051">
        <v>3044907</v>
      </c>
      <c r="I5051">
        <v>3045314</v>
      </c>
      <c r="J5051" t="s">
        <v>71</v>
      </c>
      <c r="K5051" t="s">
        <v>11082</v>
      </c>
      <c r="L5051" t="s">
        <v>11082</v>
      </c>
      <c r="N5051" t="s">
        <v>36</v>
      </c>
      <c r="P5051" s="1" t="s">
        <v>11079</v>
      </c>
      <c r="Q5051" t="s">
        <v>11080</v>
      </c>
      <c r="R5051">
        <v>408</v>
      </c>
      <c r="S5051">
        <v>135</v>
      </c>
    </row>
    <row r="5052" spans="1:20" x14ac:dyDescent="0.25">
      <c r="A5052" t="s">
        <v>20</v>
      </c>
      <c r="B5052" t="s">
        <v>21</v>
      </c>
      <c r="C5052" t="s">
        <v>22</v>
      </c>
      <c r="D5052" t="s">
        <v>23</v>
      </c>
      <c r="E5052" t="s">
        <v>5</v>
      </c>
      <c r="G5052" t="s">
        <v>24</v>
      </c>
      <c r="H5052">
        <v>3045350</v>
      </c>
      <c r="I5052">
        <v>3047674</v>
      </c>
      <c r="J5052" t="s">
        <v>71</v>
      </c>
      <c r="P5052" s="1" t="s">
        <v>11083</v>
      </c>
      <c r="Q5052" t="s">
        <v>11084</v>
      </c>
      <c r="R5052">
        <v>2325</v>
      </c>
      <c r="T5052" t="s">
        <v>11085</v>
      </c>
    </row>
    <row r="5053" spans="1:20" x14ac:dyDescent="0.25">
      <c r="A5053" t="s">
        <v>29</v>
      </c>
      <c r="B5053" t="s">
        <v>30</v>
      </c>
      <c r="C5053" t="s">
        <v>22</v>
      </c>
      <c r="D5053" t="s">
        <v>23</v>
      </c>
      <c r="E5053" t="s">
        <v>5</v>
      </c>
      <c r="G5053" t="s">
        <v>24</v>
      </c>
      <c r="H5053">
        <v>3045350</v>
      </c>
      <c r="I5053">
        <v>3047674</v>
      </c>
      <c r="J5053" t="s">
        <v>71</v>
      </c>
      <c r="K5053" t="s">
        <v>11086</v>
      </c>
      <c r="L5053" t="s">
        <v>11086</v>
      </c>
      <c r="N5053" t="s">
        <v>5413</v>
      </c>
      <c r="P5053" s="1" t="s">
        <v>11083</v>
      </c>
      <c r="Q5053" t="s">
        <v>11084</v>
      </c>
      <c r="R5053">
        <v>2325</v>
      </c>
      <c r="S5053">
        <v>774</v>
      </c>
    </row>
    <row r="5054" spans="1:20" x14ac:dyDescent="0.25">
      <c r="A5054" t="s">
        <v>20</v>
      </c>
      <c r="B5054" t="s">
        <v>21</v>
      </c>
      <c r="C5054" t="s">
        <v>22</v>
      </c>
      <c r="D5054" t="s">
        <v>23</v>
      </c>
      <c r="E5054" t="s">
        <v>5</v>
      </c>
      <c r="G5054" t="s">
        <v>24</v>
      </c>
      <c r="H5054">
        <v>3047788</v>
      </c>
      <c r="I5054">
        <v>3048411</v>
      </c>
      <c r="J5054" t="s">
        <v>71</v>
      </c>
      <c r="P5054" s="1" t="s">
        <v>11087</v>
      </c>
      <c r="Q5054" t="s">
        <v>11088</v>
      </c>
      <c r="R5054">
        <v>624</v>
      </c>
    </row>
    <row r="5055" spans="1:20" x14ac:dyDescent="0.25">
      <c r="A5055" t="s">
        <v>29</v>
      </c>
      <c r="B5055" t="s">
        <v>30</v>
      </c>
      <c r="C5055" t="s">
        <v>22</v>
      </c>
      <c r="D5055" t="s">
        <v>23</v>
      </c>
      <c r="E5055" t="s">
        <v>5</v>
      </c>
      <c r="G5055" t="s">
        <v>24</v>
      </c>
      <c r="H5055">
        <v>3047788</v>
      </c>
      <c r="I5055">
        <v>3048411</v>
      </c>
      <c r="J5055" t="s">
        <v>71</v>
      </c>
      <c r="K5055" t="s">
        <v>11089</v>
      </c>
      <c r="L5055" t="s">
        <v>11089</v>
      </c>
      <c r="N5055" t="s">
        <v>2104</v>
      </c>
      <c r="P5055" s="1" t="s">
        <v>11087</v>
      </c>
      <c r="Q5055" t="s">
        <v>11088</v>
      </c>
      <c r="R5055">
        <v>624</v>
      </c>
      <c r="S5055">
        <v>207</v>
      </c>
    </row>
    <row r="5056" spans="1:20" x14ac:dyDescent="0.25">
      <c r="A5056" t="s">
        <v>20</v>
      </c>
      <c r="B5056" t="s">
        <v>21</v>
      </c>
      <c r="C5056" t="s">
        <v>22</v>
      </c>
      <c r="D5056" t="s">
        <v>23</v>
      </c>
      <c r="E5056" t="s">
        <v>5</v>
      </c>
      <c r="G5056" t="s">
        <v>24</v>
      </c>
      <c r="H5056">
        <v>3048706</v>
      </c>
      <c r="I5056">
        <v>3049773</v>
      </c>
      <c r="J5056" t="s">
        <v>25</v>
      </c>
      <c r="P5056" s="1" t="s">
        <v>11090</v>
      </c>
      <c r="Q5056" t="s">
        <v>11091</v>
      </c>
      <c r="R5056">
        <v>1068</v>
      </c>
      <c r="T5056" t="s">
        <v>11092</v>
      </c>
    </row>
    <row r="5057" spans="1:20" x14ac:dyDescent="0.25">
      <c r="A5057" t="s">
        <v>29</v>
      </c>
      <c r="B5057" t="s">
        <v>30</v>
      </c>
      <c r="C5057" t="s">
        <v>22</v>
      </c>
      <c r="D5057" t="s">
        <v>23</v>
      </c>
      <c r="E5057" t="s">
        <v>5</v>
      </c>
      <c r="G5057" t="s">
        <v>24</v>
      </c>
      <c r="H5057">
        <v>3048706</v>
      </c>
      <c r="I5057">
        <v>3049773</v>
      </c>
      <c r="J5057" t="s">
        <v>25</v>
      </c>
      <c r="K5057" t="s">
        <v>11093</v>
      </c>
      <c r="L5057" t="s">
        <v>11093</v>
      </c>
      <c r="N5057" t="s">
        <v>7131</v>
      </c>
      <c r="P5057" s="1" t="s">
        <v>11090</v>
      </c>
      <c r="Q5057" t="s">
        <v>11091</v>
      </c>
      <c r="R5057">
        <v>1068</v>
      </c>
      <c r="S5057">
        <v>355</v>
      </c>
    </row>
    <row r="5058" spans="1:20" x14ac:dyDescent="0.25">
      <c r="A5058" t="s">
        <v>20</v>
      </c>
      <c r="B5058" t="s">
        <v>21</v>
      </c>
      <c r="C5058" t="s">
        <v>22</v>
      </c>
      <c r="D5058" t="s">
        <v>23</v>
      </c>
      <c r="E5058" t="s">
        <v>5</v>
      </c>
      <c r="G5058" t="s">
        <v>24</v>
      </c>
      <c r="H5058">
        <v>3049773</v>
      </c>
      <c r="I5058">
        <v>3050519</v>
      </c>
      <c r="J5058" t="s">
        <v>25</v>
      </c>
      <c r="P5058" s="1" t="s">
        <v>11094</v>
      </c>
      <c r="Q5058" t="s">
        <v>11095</v>
      </c>
      <c r="R5058">
        <v>747</v>
      </c>
      <c r="T5058" t="s">
        <v>11096</v>
      </c>
    </row>
    <row r="5059" spans="1:20" x14ac:dyDescent="0.25">
      <c r="A5059" t="s">
        <v>29</v>
      </c>
      <c r="B5059" t="s">
        <v>30</v>
      </c>
      <c r="C5059" t="s">
        <v>22</v>
      </c>
      <c r="D5059" t="s">
        <v>23</v>
      </c>
      <c r="E5059" t="s">
        <v>5</v>
      </c>
      <c r="G5059" t="s">
        <v>24</v>
      </c>
      <c r="H5059">
        <v>3049773</v>
      </c>
      <c r="I5059">
        <v>3050519</v>
      </c>
      <c r="J5059" t="s">
        <v>25</v>
      </c>
      <c r="K5059" t="s">
        <v>11097</v>
      </c>
      <c r="L5059" t="s">
        <v>11097</v>
      </c>
      <c r="N5059" t="s">
        <v>11098</v>
      </c>
      <c r="P5059" s="1" t="s">
        <v>11094</v>
      </c>
      <c r="Q5059" t="s">
        <v>11095</v>
      </c>
      <c r="R5059">
        <v>747</v>
      </c>
      <c r="S5059">
        <v>248</v>
      </c>
    </row>
    <row r="5060" spans="1:20" x14ac:dyDescent="0.25">
      <c r="A5060" t="s">
        <v>20</v>
      </c>
      <c r="B5060" t="s">
        <v>21</v>
      </c>
      <c r="C5060" t="s">
        <v>22</v>
      </c>
      <c r="D5060" t="s">
        <v>23</v>
      </c>
      <c r="E5060" t="s">
        <v>5</v>
      </c>
      <c r="G5060" t="s">
        <v>24</v>
      </c>
      <c r="H5060">
        <v>3050516</v>
      </c>
      <c r="I5060">
        <v>3052057</v>
      </c>
      <c r="J5060" t="s">
        <v>25</v>
      </c>
      <c r="O5060" t="s">
        <v>11099</v>
      </c>
      <c r="P5060" s="1" t="s">
        <v>11100</v>
      </c>
      <c r="Q5060" t="s">
        <v>11101</v>
      </c>
      <c r="R5060">
        <v>1542</v>
      </c>
      <c r="T5060" t="s">
        <v>11102</v>
      </c>
    </row>
    <row r="5061" spans="1:20" x14ac:dyDescent="0.25">
      <c r="A5061" t="s">
        <v>29</v>
      </c>
      <c r="B5061" t="s">
        <v>30</v>
      </c>
      <c r="C5061" t="s">
        <v>22</v>
      </c>
      <c r="D5061" t="s">
        <v>23</v>
      </c>
      <c r="E5061" t="s">
        <v>5</v>
      </c>
      <c r="G5061" t="s">
        <v>24</v>
      </c>
      <c r="H5061">
        <v>3050516</v>
      </c>
      <c r="I5061">
        <v>3052057</v>
      </c>
      <c r="J5061" t="s">
        <v>25</v>
      </c>
      <c r="K5061" t="s">
        <v>11103</v>
      </c>
      <c r="L5061" t="s">
        <v>11103</v>
      </c>
      <c r="N5061" t="s">
        <v>11104</v>
      </c>
      <c r="O5061" t="s">
        <v>11099</v>
      </c>
      <c r="P5061" s="1" t="s">
        <v>11100</v>
      </c>
      <c r="Q5061" t="s">
        <v>11101</v>
      </c>
      <c r="R5061">
        <v>1542</v>
      </c>
      <c r="S5061">
        <v>513</v>
      </c>
    </row>
    <row r="5062" spans="1:20" x14ac:dyDescent="0.25">
      <c r="A5062" t="s">
        <v>20</v>
      </c>
      <c r="B5062" t="s">
        <v>21</v>
      </c>
      <c r="C5062" t="s">
        <v>22</v>
      </c>
      <c r="D5062" t="s">
        <v>23</v>
      </c>
      <c r="E5062" t="s">
        <v>5</v>
      </c>
      <c r="G5062" t="s">
        <v>24</v>
      </c>
      <c r="H5062">
        <v>3052207</v>
      </c>
      <c r="I5062">
        <v>3052953</v>
      </c>
      <c r="J5062" t="s">
        <v>25</v>
      </c>
      <c r="P5062" s="1" t="s">
        <v>11105</v>
      </c>
      <c r="Q5062" t="s">
        <v>11106</v>
      </c>
      <c r="R5062">
        <v>747</v>
      </c>
      <c r="T5062" t="s">
        <v>11107</v>
      </c>
    </row>
    <row r="5063" spans="1:20" x14ac:dyDescent="0.25">
      <c r="A5063" t="s">
        <v>29</v>
      </c>
      <c r="B5063" t="s">
        <v>30</v>
      </c>
      <c r="C5063" t="s">
        <v>22</v>
      </c>
      <c r="D5063" t="s">
        <v>23</v>
      </c>
      <c r="E5063" t="s">
        <v>5</v>
      </c>
      <c r="G5063" t="s">
        <v>24</v>
      </c>
      <c r="H5063">
        <v>3052207</v>
      </c>
      <c r="I5063">
        <v>3052953</v>
      </c>
      <c r="J5063" t="s">
        <v>25</v>
      </c>
      <c r="K5063" t="s">
        <v>11108</v>
      </c>
      <c r="L5063" t="s">
        <v>11108</v>
      </c>
      <c r="N5063" t="s">
        <v>2497</v>
      </c>
      <c r="P5063" s="1" t="s">
        <v>11105</v>
      </c>
      <c r="Q5063" t="s">
        <v>11106</v>
      </c>
      <c r="R5063">
        <v>747</v>
      </c>
      <c r="S5063">
        <v>248</v>
      </c>
    </row>
    <row r="5064" spans="1:20" x14ac:dyDescent="0.25">
      <c r="A5064" t="s">
        <v>20</v>
      </c>
      <c r="B5064" t="s">
        <v>21</v>
      </c>
      <c r="C5064" t="s">
        <v>22</v>
      </c>
      <c r="D5064" t="s">
        <v>23</v>
      </c>
      <c r="E5064" t="s">
        <v>5</v>
      </c>
      <c r="G5064" t="s">
        <v>24</v>
      </c>
      <c r="H5064">
        <v>3053054</v>
      </c>
      <c r="I5064">
        <v>3053290</v>
      </c>
      <c r="J5064" t="s">
        <v>71</v>
      </c>
      <c r="P5064" s="1" t="s">
        <v>11109</v>
      </c>
      <c r="Q5064" t="s">
        <v>11110</v>
      </c>
      <c r="R5064">
        <v>237</v>
      </c>
    </row>
    <row r="5065" spans="1:20" x14ac:dyDescent="0.25">
      <c r="A5065" t="s">
        <v>29</v>
      </c>
      <c r="B5065" t="s">
        <v>30</v>
      </c>
      <c r="C5065" t="s">
        <v>22</v>
      </c>
      <c r="D5065" t="s">
        <v>23</v>
      </c>
      <c r="E5065" t="s">
        <v>5</v>
      </c>
      <c r="G5065" t="s">
        <v>24</v>
      </c>
      <c r="H5065">
        <v>3053054</v>
      </c>
      <c r="I5065">
        <v>3053290</v>
      </c>
      <c r="J5065" t="s">
        <v>71</v>
      </c>
      <c r="K5065" t="s">
        <v>11111</v>
      </c>
      <c r="L5065" t="s">
        <v>11111</v>
      </c>
      <c r="N5065" t="s">
        <v>36</v>
      </c>
      <c r="P5065" s="1" t="s">
        <v>11109</v>
      </c>
      <c r="Q5065" t="s">
        <v>11110</v>
      </c>
      <c r="R5065">
        <v>237</v>
      </c>
      <c r="S5065">
        <v>78</v>
      </c>
    </row>
    <row r="5066" spans="1:20" x14ac:dyDescent="0.25">
      <c r="A5066" t="s">
        <v>20</v>
      </c>
      <c r="B5066" t="s">
        <v>93</v>
      </c>
      <c r="C5066" t="s">
        <v>22</v>
      </c>
      <c r="D5066" t="s">
        <v>23</v>
      </c>
      <c r="E5066" t="s">
        <v>5</v>
      </c>
      <c r="G5066" t="s">
        <v>24</v>
      </c>
      <c r="H5066">
        <v>3053527</v>
      </c>
      <c r="I5066">
        <v>3053602</v>
      </c>
      <c r="J5066" t="s">
        <v>71</v>
      </c>
      <c r="P5066" s="1" t="s">
        <v>11112</v>
      </c>
      <c r="Q5066" t="s">
        <v>11113</v>
      </c>
      <c r="R5066">
        <v>76</v>
      </c>
      <c r="T5066" t="s">
        <v>11114</v>
      </c>
    </row>
    <row r="5067" spans="1:20" x14ac:dyDescent="0.25">
      <c r="A5067" t="s">
        <v>93</v>
      </c>
      <c r="C5067" t="s">
        <v>22</v>
      </c>
      <c r="D5067" t="s">
        <v>23</v>
      </c>
      <c r="E5067" t="s">
        <v>5</v>
      </c>
      <c r="G5067" t="s">
        <v>24</v>
      </c>
      <c r="H5067">
        <v>3053527</v>
      </c>
      <c r="I5067">
        <v>3053602</v>
      </c>
      <c r="J5067" t="s">
        <v>71</v>
      </c>
      <c r="N5067" t="s">
        <v>4061</v>
      </c>
      <c r="P5067" s="1" t="s">
        <v>11112</v>
      </c>
      <c r="Q5067" t="s">
        <v>11113</v>
      </c>
      <c r="R5067">
        <v>76</v>
      </c>
      <c r="T5067" t="s">
        <v>11115</v>
      </c>
    </row>
    <row r="5068" spans="1:20" x14ac:dyDescent="0.25">
      <c r="A5068" t="s">
        <v>20</v>
      </c>
      <c r="B5068" t="s">
        <v>93</v>
      </c>
      <c r="C5068" t="s">
        <v>22</v>
      </c>
      <c r="D5068" t="s">
        <v>23</v>
      </c>
      <c r="E5068" t="s">
        <v>5</v>
      </c>
      <c r="G5068" t="s">
        <v>24</v>
      </c>
      <c r="H5068">
        <v>3053987</v>
      </c>
      <c r="I5068">
        <v>3054062</v>
      </c>
      <c r="J5068" t="s">
        <v>71</v>
      </c>
      <c r="P5068" s="1" t="s">
        <v>11116</v>
      </c>
      <c r="Q5068" t="s">
        <v>11117</v>
      </c>
      <c r="R5068">
        <v>76</v>
      </c>
      <c r="T5068" t="s">
        <v>11118</v>
      </c>
    </row>
    <row r="5069" spans="1:20" x14ac:dyDescent="0.25">
      <c r="A5069" t="s">
        <v>93</v>
      </c>
      <c r="C5069" t="s">
        <v>22</v>
      </c>
      <c r="D5069" t="s">
        <v>23</v>
      </c>
      <c r="E5069" t="s">
        <v>5</v>
      </c>
      <c r="G5069" t="s">
        <v>24</v>
      </c>
      <c r="H5069">
        <v>3053987</v>
      </c>
      <c r="I5069">
        <v>3054062</v>
      </c>
      <c r="J5069" t="s">
        <v>71</v>
      </c>
      <c r="N5069" t="s">
        <v>4061</v>
      </c>
      <c r="P5069" s="1" t="s">
        <v>11116</v>
      </c>
      <c r="Q5069" t="s">
        <v>11117</v>
      </c>
      <c r="R5069">
        <v>76</v>
      </c>
      <c r="T5069" t="s">
        <v>11115</v>
      </c>
    </row>
    <row r="5070" spans="1:20" x14ac:dyDescent="0.25">
      <c r="A5070" t="s">
        <v>20</v>
      </c>
      <c r="B5070" t="s">
        <v>93</v>
      </c>
      <c r="C5070" t="s">
        <v>22</v>
      </c>
      <c r="D5070" t="s">
        <v>23</v>
      </c>
      <c r="E5070" t="s">
        <v>5</v>
      </c>
      <c r="G5070" t="s">
        <v>24</v>
      </c>
      <c r="H5070">
        <v>3054372</v>
      </c>
      <c r="I5070">
        <v>3054447</v>
      </c>
      <c r="J5070" t="s">
        <v>71</v>
      </c>
      <c r="P5070" s="1" t="s">
        <v>11119</v>
      </c>
      <c r="Q5070" t="s">
        <v>11120</v>
      </c>
      <c r="R5070">
        <v>76</v>
      </c>
      <c r="T5070" t="s">
        <v>11121</v>
      </c>
    </row>
    <row r="5071" spans="1:20" x14ac:dyDescent="0.25">
      <c r="A5071" t="s">
        <v>93</v>
      </c>
      <c r="C5071" t="s">
        <v>22</v>
      </c>
      <c r="D5071" t="s">
        <v>23</v>
      </c>
      <c r="E5071" t="s">
        <v>5</v>
      </c>
      <c r="G5071" t="s">
        <v>24</v>
      </c>
      <c r="H5071">
        <v>3054372</v>
      </c>
      <c r="I5071">
        <v>3054447</v>
      </c>
      <c r="J5071" t="s">
        <v>71</v>
      </c>
      <c r="N5071" t="s">
        <v>4061</v>
      </c>
      <c r="P5071" s="1" t="s">
        <v>11119</v>
      </c>
      <c r="Q5071" t="s">
        <v>11120</v>
      </c>
      <c r="R5071">
        <v>76</v>
      </c>
      <c r="T5071" t="s">
        <v>11115</v>
      </c>
    </row>
    <row r="5072" spans="1:20" x14ac:dyDescent="0.25">
      <c r="A5072" t="s">
        <v>20</v>
      </c>
      <c r="B5072" t="s">
        <v>21</v>
      </c>
      <c r="C5072" t="s">
        <v>22</v>
      </c>
      <c r="D5072" t="s">
        <v>23</v>
      </c>
      <c r="E5072" t="s">
        <v>5</v>
      </c>
      <c r="G5072" t="s">
        <v>24</v>
      </c>
      <c r="H5072">
        <v>3054546</v>
      </c>
      <c r="I5072">
        <v>3055682</v>
      </c>
      <c r="J5072" t="s">
        <v>25</v>
      </c>
      <c r="P5072" s="1" t="s">
        <v>11122</v>
      </c>
      <c r="Q5072" t="s">
        <v>11123</v>
      </c>
      <c r="R5072">
        <v>1137</v>
      </c>
      <c r="T5072" t="s">
        <v>11124</v>
      </c>
    </row>
    <row r="5073" spans="1:20" x14ac:dyDescent="0.25">
      <c r="A5073" t="s">
        <v>29</v>
      </c>
      <c r="B5073" t="s">
        <v>30</v>
      </c>
      <c r="C5073" t="s">
        <v>22</v>
      </c>
      <c r="D5073" t="s">
        <v>23</v>
      </c>
      <c r="E5073" t="s">
        <v>5</v>
      </c>
      <c r="G5073" t="s">
        <v>24</v>
      </c>
      <c r="H5073">
        <v>3054546</v>
      </c>
      <c r="I5073">
        <v>3055682</v>
      </c>
      <c r="J5073" t="s">
        <v>25</v>
      </c>
      <c r="K5073" t="s">
        <v>11125</v>
      </c>
      <c r="L5073" t="s">
        <v>11125</v>
      </c>
      <c r="N5073" t="s">
        <v>11126</v>
      </c>
      <c r="P5073" s="1" t="s">
        <v>11122</v>
      </c>
      <c r="Q5073" t="s">
        <v>11123</v>
      </c>
      <c r="R5073">
        <v>1137</v>
      </c>
      <c r="S5073">
        <v>378</v>
      </c>
    </row>
    <row r="5074" spans="1:20" x14ac:dyDescent="0.25">
      <c r="A5074" t="s">
        <v>20</v>
      </c>
      <c r="B5074" t="s">
        <v>21</v>
      </c>
      <c r="C5074" t="s">
        <v>22</v>
      </c>
      <c r="D5074" t="s">
        <v>23</v>
      </c>
      <c r="E5074" t="s">
        <v>5</v>
      </c>
      <c r="G5074" t="s">
        <v>24</v>
      </c>
      <c r="H5074">
        <v>3055694</v>
      </c>
      <c r="I5074">
        <v>3057100</v>
      </c>
      <c r="J5074" t="s">
        <v>71</v>
      </c>
      <c r="P5074" s="1" t="s">
        <v>11127</v>
      </c>
      <c r="Q5074" t="s">
        <v>11128</v>
      </c>
      <c r="R5074">
        <v>1407</v>
      </c>
      <c r="T5074" t="s">
        <v>11129</v>
      </c>
    </row>
    <row r="5075" spans="1:20" x14ac:dyDescent="0.25">
      <c r="A5075" t="s">
        <v>29</v>
      </c>
      <c r="B5075" t="s">
        <v>30</v>
      </c>
      <c r="C5075" t="s">
        <v>22</v>
      </c>
      <c r="D5075" t="s">
        <v>23</v>
      </c>
      <c r="E5075" t="s">
        <v>5</v>
      </c>
      <c r="G5075" t="s">
        <v>24</v>
      </c>
      <c r="H5075">
        <v>3055694</v>
      </c>
      <c r="I5075">
        <v>3057100</v>
      </c>
      <c r="J5075" t="s">
        <v>71</v>
      </c>
      <c r="K5075" t="s">
        <v>11130</v>
      </c>
      <c r="L5075" t="s">
        <v>11130</v>
      </c>
      <c r="N5075" t="s">
        <v>11131</v>
      </c>
      <c r="P5075" s="1" t="s">
        <v>11127</v>
      </c>
      <c r="Q5075" t="s">
        <v>11128</v>
      </c>
      <c r="R5075">
        <v>1407</v>
      </c>
      <c r="S5075">
        <v>468</v>
      </c>
    </row>
    <row r="5076" spans="1:20" x14ac:dyDescent="0.25">
      <c r="A5076" t="s">
        <v>20</v>
      </c>
      <c r="B5076" t="s">
        <v>21</v>
      </c>
      <c r="C5076" t="s">
        <v>22</v>
      </c>
      <c r="D5076" t="s">
        <v>23</v>
      </c>
      <c r="E5076" t="s">
        <v>5</v>
      </c>
      <c r="G5076" t="s">
        <v>24</v>
      </c>
      <c r="H5076">
        <v>3057232</v>
      </c>
      <c r="I5076">
        <v>3060393</v>
      </c>
      <c r="J5076" t="s">
        <v>25</v>
      </c>
      <c r="P5076" s="1" t="s">
        <v>11132</v>
      </c>
      <c r="Q5076" t="s">
        <v>11133</v>
      </c>
      <c r="R5076">
        <v>3162</v>
      </c>
      <c r="T5076" t="s">
        <v>11134</v>
      </c>
    </row>
    <row r="5077" spans="1:20" x14ac:dyDescent="0.25">
      <c r="A5077" t="s">
        <v>29</v>
      </c>
      <c r="B5077" t="s">
        <v>30</v>
      </c>
      <c r="C5077" t="s">
        <v>22</v>
      </c>
      <c r="D5077" t="s">
        <v>23</v>
      </c>
      <c r="E5077" t="s">
        <v>5</v>
      </c>
      <c r="G5077" t="s">
        <v>24</v>
      </c>
      <c r="H5077">
        <v>3057232</v>
      </c>
      <c r="I5077">
        <v>3060393</v>
      </c>
      <c r="J5077" t="s">
        <v>25</v>
      </c>
      <c r="K5077" t="s">
        <v>11135</v>
      </c>
      <c r="L5077" t="s">
        <v>11135</v>
      </c>
      <c r="N5077" t="s">
        <v>388</v>
      </c>
      <c r="P5077" s="1" t="s">
        <v>11132</v>
      </c>
      <c r="Q5077" t="s">
        <v>11133</v>
      </c>
      <c r="R5077">
        <v>3162</v>
      </c>
      <c r="S5077">
        <v>1053</v>
      </c>
    </row>
    <row r="5078" spans="1:20" x14ac:dyDescent="0.25">
      <c r="A5078" t="s">
        <v>20</v>
      </c>
      <c r="B5078" t="s">
        <v>21</v>
      </c>
      <c r="C5078" t="s">
        <v>22</v>
      </c>
      <c r="D5078" t="s">
        <v>23</v>
      </c>
      <c r="E5078" t="s">
        <v>5</v>
      </c>
      <c r="G5078" t="s">
        <v>24</v>
      </c>
      <c r="H5078">
        <v>3060537</v>
      </c>
      <c r="I5078">
        <v>3060962</v>
      </c>
      <c r="J5078" t="s">
        <v>71</v>
      </c>
      <c r="P5078" s="1" t="s">
        <v>11136</v>
      </c>
      <c r="Q5078" t="s">
        <v>11137</v>
      </c>
      <c r="R5078">
        <v>426</v>
      </c>
    </row>
    <row r="5079" spans="1:20" x14ac:dyDescent="0.25">
      <c r="A5079" t="s">
        <v>29</v>
      </c>
      <c r="B5079" t="s">
        <v>30</v>
      </c>
      <c r="C5079" t="s">
        <v>22</v>
      </c>
      <c r="D5079" t="s">
        <v>23</v>
      </c>
      <c r="E5079" t="s">
        <v>5</v>
      </c>
      <c r="G5079" t="s">
        <v>24</v>
      </c>
      <c r="H5079">
        <v>3060537</v>
      </c>
      <c r="I5079">
        <v>3060962</v>
      </c>
      <c r="J5079" t="s">
        <v>71</v>
      </c>
      <c r="K5079" t="s">
        <v>11138</v>
      </c>
      <c r="L5079" t="s">
        <v>11138</v>
      </c>
      <c r="N5079" t="s">
        <v>11139</v>
      </c>
      <c r="P5079" s="1" t="s">
        <v>11136</v>
      </c>
      <c r="Q5079" t="s">
        <v>11137</v>
      </c>
      <c r="R5079">
        <v>426</v>
      </c>
      <c r="S5079">
        <v>141</v>
      </c>
    </row>
    <row r="5080" spans="1:20" x14ac:dyDescent="0.25">
      <c r="A5080" t="s">
        <v>20</v>
      </c>
      <c r="B5080" t="s">
        <v>21</v>
      </c>
      <c r="C5080" t="s">
        <v>22</v>
      </c>
      <c r="D5080" t="s">
        <v>23</v>
      </c>
      <c r="E5080" t="s">
        <v>5</v>
      </c>
      <c r="G5080" t="s">
        <v>24</v>
      </c>
      <c r="H5080">
        <v>3060977</v>
      </c>
      <c r="I5080">
        <v>3062314</v>
      </c>
      <c r="J5080" t="s">
        <v>71</v>
      </c>
      <c r="P5080" s="1" t="s">
        <v>11140</v>
      </c>
      <c r="Q5080" t="s">
        <v>11141</v>
      </c>
      <c r="R5080">
        <v>1338</v>
      </c>
      <c r="T5080" t="s">
        <v>11142</v>
      </c>
    </row>
    <row r="5081" spans="1:20" x14ac:dyDescent="0.25">
      <c r="A5081" t="s">
        <v>29</v>
      </c>
      <c r="B5081" t="s">
        <v>30</v>
      </c>
      <c r="C5081" t="s">
        <v>22</v>
      </c>
      <c r="D5081" t="s">
        <v>23</v>
      </c>
      <c r="E5081" t="s">
        <v>5</v>
      </c>
      <c r="G5081" t="s">
        <v>24</v>
      </c>
      <c r="H5081">
        <v>3060977</v>
      </c>
      <c r="I5081">
        <v>3062314</v>
      </c>
      <c r="J5081" t="s">
        <v>71</v>
      </c>
      <c r="K5081" t="s">
        <v>11143</v>
      </c>
      <c r="L5081" t="s">
        <v>11143</v>
      </c>
      <c r="N5081" t="s">
        <v>11144</v>
      </c>
      <c r="P5081" s="1" t="s">
        <v>11140</v>
      </c>
      <c r="Q5081" t="s">
        <v>11141</v>
      </c>
      <c r="R5081">
        <v>1338</v>
      </c>
      <c r="S5081">
        <v>445</v>
      </c>
    </row>
    <row r="5082" spans="1:20" x14ac:dyDescent="0.25">
      <c r="A5082" t="s">
        <v>20</v>
      </c>
      <c r="B5082" t="s">
        <v>21</v>
      </c>
      <c r="C5082" t="s">
        <v>22</v>
      </c>
      <c r="D5082" t="s">
        <v>23</v>
      </c>
      <c r="E5082" t="s">
        <v>5</v>
      </c>
      <c r="G5082" t="s">
        <v>24</v>
      </c>
      <c r="H5082">
        <v>3062585</v>
      </c>
      <c r="I5082">
        <v>3065419</v>
      </c>
      <c r="J5082" t="s">
        <v>25</v>
      </c>
      <c r="P5082" s="1" t="s">
        <v>11145</v>
      </c>
      <c r="Q5082" t="s">
        <v>11146</v>
      </c>
      <c r="R5082">
        <v>2835</v>
      </c>
      <c r="T5082" t="s">
        <v>11147</v>
      </c>
    </row>
    <row r="5083" spans="1:20" x14ac:dyDescent="0.25">
      <c r="A5083" t="s">
        <v>29</v>
      </c>
      <c r="B5083" t="s">
        <v>30</v>
      </c>
      <c r="C5083" t="s">
        <v>22</v>
      </c>
      <c r="D5083" t="s">
        <v>23</v>
      </c>
      <c r="E5083" t="s">
        <v>5</v>
      </c>
      <c r="G5083" t="s">
        <v>24</v>
      </c>
      <c r="H5083">
        <v>3062585</v>
      </c>
      <c r="I5083">
        <v>3065419</v>
      </c>
      <c r="J5083" t="s">
        <v>25</v>
      </c>
      <c r="K5083" t="s">
        <v>11148</v>
      </c>
      <c r="L5083" t="s">
        <v>11148</v>
      </c>
      <c r="N5083" t="s">
        <v>11149</v>
      </c>
      <c r="P5083" s="1" t="s">
        <v>11145</v>
      </c>
      <c r="Q5083" t="s">
        <v>11146</v>
      </c>
      <c r="R5083">
        <v>2835</v>
      </c>
      <c r="S5083">
        <v>944</v>
      </c>
    </row>
    <row r="5084" spans="1:20" x14ac:dyDescent="0.25">
      <c r="A5084" t="s">
        <v>20</v>
      </c>
      <c r="B5084" t="s">
        <v>21</v>
      </c>
      <c r="C5084" t="s">
        <v>22</v>
      </c>
      <c r="D5084" t="s">
        <v>23</v>
      </c>
      <c r="E5084" t="s">
        <v>5</v>
      </c>
      <c r="G5084" t="s">
        <v>24</v>
      </c>
      <c r="H5084">
        <v>3065438</v>
      </c>
      <c r="I5084">
        <v>3065953</v>
      </c>
      <c r="J5084" t="s">
        <v>25</v>
      </c>
      <c r="P5084" s="1" t="s">
        <v>11150</v>
      </c>
      <c r="Q5084" t="s">
        <v>11151</v>
      </c>
      <c r="R5084">
        <v>516</v>
      </c>
      <c r="T5084" t="s">
        <v>11152</v>
      </c>
    </row>
    <row r="5085" spans="1:20" x14ac:dyDescent="0.25">
      <c r="A5085" t="s">
        <v>29</v>
      </c>
      <c r="B5085" t="s">
        <v>30</v>
      </c>
      <c r="C5085" t="s">
        <v>22</v>
      </c>
      <c r="D5085" t="s">
        <v>23</v>
      </c>
      <c r="E5085" t="s">
        <v>5</v>
      </c>
      <c r="G5085" t="s">
        <v>24</v>
      </c>
      <c r="H5085">
        <v>3065438</v>
      </c>
      <c r="I5085">
        <v>3065953</v>
      </c>
      <c r="J5085" t="s">
        <v>25</v>
      </c>
      <c r="K5085" t="s">
        <v>11153</v>
      </c>
      <c r="L5085" t="s">
        <v>11153</v>
      </c>
      <c r="N5085" t="s">
        <v>11154</v>
      </c>
      <c r="P5085" s="1" t="s">
        <v>11150</v>
      </c>
      <c r="Q5085" t="s">
        <v>11151</v>
      </c>
      <c r="R5085">
        <v>516</v>
      </c>
      <c r="S5085">
        <v>171</v>
      </c>
    </row>
    <row r="5086" spans="1:20" x14ac:dyDescent="0.25">
      <c r="A5086" t="s">
        <v>20</v>
      </c>
      <c r="B5086" t="s">
        <v>21</v>
      </c>
      <c r="C5086" t="s">
        <v>22</v>
      </c>
      <c r="D5086" t="s">
        <v>23</v>
      </c>
      <c r="E5086" t="s">
        <v>5</v>
      </c>
      <c r="G5086" t="s">
        <v>24</v>
      </c>
      <c r="H5086">
        <v>3066055</v>
      </c>
      <c r="I5086">
        <v>3067242</v>
      </c>
      <c r="J5086" t="s">
        <v>71</v>
      </c>
      <c r="P5086" s="1" t="s">
        <v>11155</v>
      </c>
      <c r="Q5086" t="s">
        <v>11156</v>
      </c>
      <c r="R5086">
        <v>1188</v>
      </c>
      <c r="T5086" t="s">
        <v>11157</v>
      </c>
    </row>
    <row r="5087" spans="1:20" x14ac:dyDescent="0.25">
      <c r="A5087" t="s">
        <v>29</v>
      </c>
      <c r="B5087" t="s">
        <v>30</v>
      </c>
      <c r="C5087" t="s">
        <v>22</v>
      </c>
      <c r="D5087" t="s">
        <v>23</v>
      </c>
      <c r="E5087" t="s">
        <v>5</v>
      </c>
      <c r="G5087" t="s">
        <v>24</v>
      </c>
      <c r="H5087">
        <v>3066055</v>
      </c>
      <c r="I5087">
        <v>3067242</v>
      </c>
      <c r="J5087" t="s">
        <v>71</v>
      </c>
      <c r="K5087" t="s">
        <v>11158</v>
      </c>
      <c r="L5087" t="s">
        <v>11158</v>
      </c>
      <c r="N5087" t="s">
        <v>2858</v>
      </c>
      <c r="P5087" s="1" t="s">
        <v>11155</v>
      </c>
      <c r="Q5087" t="s">
        <v>11156</v>
      </c>
      <c r="R5087">
        <v>1188</v>
      </c>
      <c r="S5087">
        <v>395</v>
      </c>
    </row>
    <row r="5088" spans="1:20" x14ac:dyDescent="0.25">
      <c r="A5088" t="s">
        <v>20</v>
      </c>
      <c r="B5088" t="s">
        <v>21</v>
      </c>
      <c r="C5088" t="s">
        <v>22</v>
      </c>
      <c r="D5088" t="s">
        <v>23</v>
      </c>
      <c r="E5088" t="s">
        <v>5</v>
      </c>
      <c r="G5088" t="s">
        <v>24</v>
      </c>
      <c r="H5088">
        <v>3067232</v>
      </c>
      <c r="I5088">
        <v>3067426</v>
      </c>
      <c r="J5088" t="s">
        <v>71</v>
      </c>
      <c r="P5088" s="1" t="s">
        <v>11159</v>
      </c>
      <c r="Q5088" t="s">
        <v>11160</v>
      </c>
      <c r="R5088">
        <v>195</v>
      </c>
      <c r="T5088" t="s">
        <v>11161</v>
      </c>
    </row>
    <row r="5089" spans="1:20" x14ac:dyDescent="0.25">
      <c r="A5089" t="s">
        <v>29</v>
      </c>
      <c r="B5089" t="s">
        <v>30</v>
      </c>
      <c r="C5089" t="s">
        <v>22</v>
      </c>
      <c r="D5089" t="s">
        <v>23</v>
      </c>
      <c r="E5089" t="s">
        <v>5</v>
      </c>
      <c r="G5089" t="s">
        <v>24</v>
      </c>
      <c r="H5089">
        <v>3067232</v>
      </c>
      <c r="I5089">
        <v>3067426</v>
      </c>
      <c r="J5089" t="s">
        <v>71</v>
      </c>
      <c r="K5089" t="s">
        <v>11162</v>
      </c>
      <c r="L5089" t="s">
        <v>11162</v>
      </c>
      <c r="N5089" t="s">
        <v>2415</v>
      </c>
      <c r="P5089" s="1" t="s">
        <v>11159</v>
      </c>
      <c r="Q5089" t="s">
        <v>11160</v>
      </c>
      <c r="R5089">
        <v>195</v>
      </c>
      <c r="S5089">
        <v>64</v>
      </c>
    </row>
    <row r="5090" spans="1:20" x14ac:dyDescent="0.25">
      <c r="A5090" t="s">
        <v>20</v>
      </c>
      <c r="B5090" t="s">
        <v>21</v>
      </c>
      <c r="C5090" t="s">
        <v>22</v>
      </c>
      <c r="D5090" t="s">
        <v>23</v>
      </c>
      <c r="E5090" t="s">
        <v>5</v>
      </c>
      <c r="G5090" t="s">
        <v>24</v>
      </c>
      <c r="H5090">
        <v>3067573</v>
      </c>
      <c r="I5090">
        <v>3069042</v>
      </c>
      <c r="J5090" t="s">
        <v>71</v>
      </c>
      <c r="P5090" s="1" t="s">
        <v>11163</v>
      </c>
      <c r="Q5090" t="s">
        <v>11164</v>
      </c>
      <c r="R5090">
        <v>1470</v>
      </c>
      <c r="T5090" t="s">
        <v>11165</v>
      </c>
    </row>
    <row r="5091" spans="1:20" x14ac:dyDescent="0.25">
      <c r="A5091" t="s">
        <v>29</v>
      </c>
      <c r="B5091" t="s">
        <v>30</v>
      </c>
      <c r="C5091" t="s">
        <v>22</v>
      </c>
      <c r="D5091" t="s">
        <v>23</v>
      </c>
      <c r="E5091" t="s">
        <v>5</v>
      </c>
      <c r="G5091" t="s">
        <v>24</v>
      </c>
      <c r="H5091">
        <v>3067573</v>
      </c>
      <c r="I5091">
        <v>3069042</v>
      </c>
      <c r="J5091" t="s">
        <v>71</v>
      </c>
      <c r="K5091" t="s">
        <v>11166</v>
      </c>
      <c r="L5091" t="s">
        <v>11166</v>
      </c>
      <c r="N5091" t="s">
        <v>6839</v>
      </c>
      <c r="P5091" s="1" t="s">
        <v>11163</v>
      </c>
      <c r="Q5091" t="s">
        <v>11164</v>
      </c>
      <c r="R5091">
        <v>1470</v>
      </c>
      <c r="S5091">
        <v>489</v>
      </c>
    </row>
    <row r="5092" spans="1:20" x14ac:dyDescent="0.25">
      <c r="A5092" t="s">
        <v>20</v>
      </c>
      <c r="B5092" t="s">
        <v>21</v>
      </c>
      <c r="C5092" t="s">
        <v>22</v>
      </c>
      <c r="D5092" t="s">
        <v>23</v>
      </c>
      <c r="E5092" t="s">
        <v>5</v>
      </c>
      <c r="G5092" t="s">
        <v>24</v>
      </c>
      <c r="H5092">
        <v>3069039</v>
      </c>
      <c r="I5092">
        <v>3069878</v>
      </c>
      <c r="J5092" t="s">
        <v>71</v>
      </c>
      <c r="P5092" s="1" t="s">
        <v>11167</v>
      </c>
      <c r="Q5092" t="s">
        <v>11168</v>
      </c>
      <c r="R5092">
        <v>840</v>
      </c>
      <c r="T5092" t="s">
        <v>11169</v>
      </c>
    </row>
    <row r="5093" spans="1:20" x14ac:dyDescent="0.25">
      <c r="A5093" t="s">
        <v>29</v>
      </c>
      <c r="B5093" t="s">
        <v>30</v>
      </c>
      <c r="C5093" t="s">
        <v>22</v>
      </c>
      <c r="D5093" t="s">
        <v>23</v>
      </c>
      <c r="E5093" t="s">
        <v>5</v>
      </c>
      <c r="G5093" t="s">
        <v>24</v>
      </c>
      <c r="H5093">
        <v>3069039</v>
      </c>
      <c r="I5093">
        <v>3069878</v>
      </c>
      <c r="J5093" t="s">
        <v>71</v>
      </c>
      <c r="K5093" t="s">
        <v>11170</v>
      </c>
      <c r="L5093" t="s">
        <v>11170</v>
      </c>
      <c r="N5093" t="s">
        <v>3174</v>
      </c>
      <c r="P5093" s="1" t="s">
        <v>11167</v>
      </c>
      <c r="Q5093" t="s">
        <v>11168</v>
      </c>
      <c r="R5093">
        <v>840</v>
      </c>
      <c r="S5093">
        <v>279</v>
      </c>
    </row>
    <row r="5094" spans="1:20" x14ac:dyDescent="0.25">
      <c r="A5094" t="s">
        <v>20</v>
      </c>
      <c r="B5094" t="s">
        <v>21</v>
      </c>
      <c r="C5094" t="s">
        <v>22</v>
      </c>
      <c r="D5094" t="s">
        <v>23</v>
      </c>
      <c r="E5094" t="s">
        <v>5</v>
      </c>
      <c r="G5094" t="s">
        <v>24</v>
      </c>
      <c r="H5094">
        <v>3070140</v>
      </c>
      <c r="I5094">
        <v>3070775</v>
      </c>
      <c r="J5094" t="s">
        <v>25</v>
      </c>
      <c r="P5094" s="1" t="s">
        <v>11171</v>
      </c>
      <c r="Q5094" t="s">
        <v>11172</v>
      </c>
      <c r="R5094">
        <v>636</v>
      </c>
      <c r="T5094" t="s">
        <v>11173</v>
      </c>
    </row>
    <row r="5095" spans="1:20" x14ac:dyDescent="0.25">
      <c r="A5095" t="s">
        <v>29</v>
      </c>
      <c r="B5095" t="s">
        <v>30</v>
      </c>
      <c r="C5095" t="s">
        <v>22</v>
      </c>
      <c r="D5095" t="s">
        <v>23</v>
      </c>
      <c r="E5095" t="s">
        <v>5</v>
      </c>
      <c r="G5095" t="s">
        <v>24</v>
      </c>
      <c r="H5095">
        <v>3070140</v>
      </c>
      <c r="I5095">
        <v>3070775</v>
      </c>
      <c r="J5095" t="s">
        <v>25</v>
      </c>
      <c r="K5095" t="s">
        <v>11174</v>
      </c>
      <c r="L5095" t="s">
        <v>11174</v>
      </c>
      <c r="N5095" t="s">
        <v>11175</v>
      </c>
      <c r="P5095" s="1" t="s">
        <v>11171</v>
      </c>
      <c r="Q5095" t="s">
        <v>11172</v>
      </c>
      <c r="R5095">
        <v>636</v>
      </c>
      <c r="S5095">
        <v>211</v>
      </c>
    </row>
    <row r="5096" spans="1:20" x14ac:dyDescent="0.25">
      <c r="A5096" t="s">
        <v>20</v>
      </c>
      <c r="B5096" t="s">
        <v>21</v>
      </c>
      <c r="C5096" t="s">
        <v>22</v>
      </c>
      <c r="D5096" t="s">
        <v>23</v>
      </c>
      <c r="E5096" t="s">
        <v>5</v>
      </c>
      <c r="G5096" t="s">
        <v>24</v>
      </c>
      <c r="H5096">
        <v>3070780</v>
      </c>
      <c r="I5096">
        <v>3071382</v>
      </c>
      <c r="J5096" t="s">
        <v>25</v>
      </c>
      <c r="P5096" s="1" t="s">
        <v>11176</v>
      </c>
      <c r="Q5096" t="s">
        <v>11177</v>
      </c>
      <c r="R5096">
        <v>603</v>
      </c>
      <c r="T5096" t="s">
        <v>11178</v>
      </c>
    </row>
    <row r="5097" spans="1:20" x14ac:dyDescent="0.25">
      <c r="A5097" t="s">
        <v>29</v>
      </c>
      <c r="B5097" t="s">
        <v>30</v>
      </c>
      <c r="C5097" t="s">
        <v>22</v>
      </c>
      <c r="D5097" t="s">
        <v>23</v>
      </c>
      <c r="E5097" t="s">
        <v>5</v>
      </c>
      <c r="G5097" t="s">
        <v>24</v>
      </c>
      <c r="H5097">
        <v>3070780</v>
      </c>
      <c r="I5097">
        <v>3071382</v>
      </c>
      <c r="J5097" t="s">
        <v>25</v>
      </c>
      <c r="K5097" t="s">
        <v>11179</v>
      </c>
      <c r="L5097" t="s">
        <v>11179</v>
      </c>
      <c r="N5097" t="s">
        <v>11180</v>
      </c>
      <c r="P5097" s="1" t="s">
        <v>11176</v>
      </c>
      <c r="Q5097" t="s">
        <v>11177</v>
      </c>
      <c r="R5097">
        <v>603</v>
      </c>
      <c r="S5097">
        <v>200</v>
      </c>
    </row>
    <row r="5098" spans="1:20" x14ac:dyDescent="0.25">
      <c r="A5098" t="s">
        <v>20</v>
      </c>
      <c r="B5098" t="s">
        <v>21</v>
      </c>
      <c r="C5098" t="s">
        <v>22</v>
      </c>
      <c r="D5098" t="s">
        <v>23</v>
      </c>
      <c r="E5098" t="s">
        <v>5</v>
      </c>
      <c r="G5098" t="s">
        <v>24</v>
      </c>
      <c r="H5098">
        <v>3071379</v>
      </c>
      <c r="I5098">
        <v>3072572</v>
      </c>
      <c r="J5098" t="s">
        <v>25</v>
      </c>
      <c r="P5098" s="1" t="s">
        <v>11181</v>
      </c>
      <c r="Q5098" t="s">
        <v>11182</v>
      </c>
      <c r="R5098">
        <v>1194</v>
      </c>
      <c r="T5098" t="s">
        <v>11183</v>
      </c>
    </row>
    <row r="5099" spans="1:20" x14ac:dyDescent="0.25">
      <c r="A5099" t="s">
        <v>29</v>
      </c>
      <c r="B5099" t="s">
        <v>30</v>
      </c>
      <c r="C5099" t="s">
        <v>22</v>
      </c>
      <c r="D5099" t="s">
        <v>23</v>
      </c>
      <c r="E5099" t="s">
        <v>5</v>
      </c>
      <c r="G5099" t="s">
        <v>24</v>
      </c>
      <c r="H5099">
        <v>3071379</v>
      </c>
      <c r="I5099">
        <v>3072572</v>
      </c>
      <c r="J5099" t="s">
        <v>25</v>
      </c>
      <c r="K5099" t="s">
        <v>11184</v>
      </c>
      <c r="L5099" t="s">
        <v>11184</v>
      </c>
      <c r="N5099" t="s">
        <v>11185</v>
      </c>
      <c r="P5099" s="1" t="s">
        <v>11181</v>
      </c>
      <c r="Q5099" t="s">
        <v>11182</v>
      </c>
      <c r="R5099">
        <v>1194</v>
      </c>
      <c r="S5099">
        <v>397</v>
      </c>
    </row>
    <row r="5100" spans="1:20" x14ac:dyDescent="0.25">
      <c r="A5100" t="s">
        <v>20</v>
      </c>
      <c r="B5100" t="s">
        <v>21</v>
      </c>
      <c r="C5100" t="s">
        <v>22</v>
      </c>
      <c r="D5100" t="s">
        <v>23</v>
      </c>
      <c r="E5100" t="s">
        <v>5</v>
      </c>
      <c r="G5100" t="s">
        <v>24</v>
      </c>
      <c r="H5100">
        <v>3072569</v>
      </c>
      <c r="I5100">
        <v>3073630</v>
      </c>
      <c r="J5100" t="s">
        <v>25</v>
      </c>
      <c r="P5100" s="1" t="s">
        <v>11186</v>
      </c>
      <c r="Q5100" t="s">
        <v>11187</v>
      </c>
      <c r="R5100">
        <v>1062</v>
      </c>
      <c r="T5100" t="s">
        <v>11188</v>
      </c>
    </row>
    <row r="5101" spans="1:20" x14ac:dyDescent="0.25">
      <c r="A5101" t="s">
        <v>29</v>
      </c>
      <c r="B5101" t="s">
        <v>30</v>
      </c>
      <c r="C5101" t="s">
        <v>22</v>
      </c>
      <c r="D5101" t="s">
        <v>23</v>
      </c>
      <c r="E5101" t="s">
        <v>5</v>
      </c>
      <c r="G5101" t="s">
        <v>24</v>
      </c>
      <c r="H5101">
        <v>3072569</v>
      </c>
      <c r="I5101">
        <v>3073630</v>
      </c>
      <c r="J5101" t="s">
        <v>25</v>
      </c>
      <c r="K5101" t="s">
        <v>11189</v>
      </c>
      <c r="L5101" t="s">
        <v>11189</v>
      </c>
      <c r="N5101" t="s">
        <v>11190</v>
      </c>
      <c r="P5101" s="1" t="s">
        <v>11186</v>
      </c>
      <c r="Q5101" t="s">
        <v>11187</v>
      </c>
      <c r="R5101">
        <v>1062</v>
      </c>
      <c r="S5101">
        <v>353</v>
      </c>
    </row>
    <row r="5102" spans="1:20" x14ac:dyDescent="0.25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G5102" t="s">
        <v>24</v>
      </c>
      <c r="H5102">
        <v>3073633</v>
      </c>
      <c r="I5102">
        <v>3074940</v>
      </c>
      <c r="J5102" t="s">
        <v>25</v>
      </c>
      <c r="P5102" s="1" t="s">
        <v>11191</v>
      </c>
      <c r="Q5102" t="s">
        <v>11192</v>
      </c>
      <c r="R5102">
        <v>1308</v>
      </c>
      <c r="T5102" t="s">
        <v>11193</v>
      </c>
    </row>
    <row r="5103" spans="1:20" x14ac:dyDescent="0.25">
      <c r="A5103" t="s">
        <v>29</v>
      </c>
      <c r="B5103" t="s">
        <v>30</v>
      </c>
      <c r="C5103" t="s">
        <v>22</v>
      </c>
      <c r="D5103" t="s">
        <v>23</v>
      </c>
      <c r="E5103" t="s">
        <v>5</v>
      </c>
      <c r="G5103" t="s">
        <v>24</v>
      </c>
      <c r="H5103">
        <v>3073633</v>
      </c>
      <c r="I5103">
        <v>3074940</v>
      </c>
      <c r="J5103" t="s">
        <v>25</v>
      </c>
      <c r="K5103" t="s">
        <v>11194</v>
      </c>
      <c r="L5103" t="s">
        <v>11194</v>
      </c>
      <c r="N5103" t="s">
        <v>11195</v>
      </c>
      <c r="P5103" s="1" t="s">
        <v>11191</v>
      </c>
      <c r="Q5103" t="s">
        <v>11192</v>
      </c>
      <c r="R5103">
        <v>1308</v>
      </c>
      <c r="S5103">
        <v>435</v>
      </c>
    </row>
    <row r="5104" spans="1:20" x14ac:dyDescent="0.25">
      <c r="A5104" t="s">
        <v>20</v>
      </c>
      <c r="B5104" t="s">
        <v>21</v>
      </c>
      <c r="C5104" t="s">
        <v>22</v>
      </c>
      <c r="D5104" t="s">
        <v>23</v>
      </c>
      <c r="E5104" t="s">
        <v>5</v>
      </c>
      <c r="G5104" t="s">
        <v>24</v>
      </c>
      <c r="H5104">
        <v>3074945</v>
      </c>
      <c r="I5104">
        <v>3076534</v>
      </c>
      <c r="J5104" t="s">
        <v>25</v>
      </c>
      <c r="P5104" s="1" t="s">
        <v>11196</v>
      </c>
      <c r="Q5104" t="s">
        <v>11197</v>
      </c>
      <c r="R5104">
        <v>1590</v>
      </c>
      <c r="T5104" t="s">
        <v>11198</v>
      </c>
    </row>
    <row r="5105" spans="1:20" x14ac:dyDescent="0.25">
      <c r="A5105" t="s">
        <v>29</v>
      </c>
      <c r="B5105" t="s">
        <v>30</v>
      </c>
      <c r="C5105" t="s">
        <v>22</v>
      </c>
      <c r="D5105" t="s">
        <v>23</v>
      </c>
      <c r="E5105" t="s">
        <v>5</v>
      </c>
      <c r="G5105" t="s">
        <v>24</v>
      </c>
      <c r="H5105">
        <v>3074945</v>
      </c>
      <c r="I5105">
        <v>3076534</v>
      </c>
      <c r="J5105" t="s">
        <v>25</v>
      </c>
      <c r="K5105" t="s">
        <v>11199</v>
      </c>
      <c r="L5105" t="s">
        <v>11199</v>
      </c>
      <c r="N5105" t="s">
        <v>11200</v>
      </c>
      <c r="P5105" s="1" t="s">
        <v>11196</v>
      </c>
      <c r="Q5105" t="s">
        <v>11197</v>
      </c>
      <c r="R5105">
        <v>1590</v>
      </c>
      <c r="S5105">
        <v>529</v>
      </c>
    </row>
    <row r="5106" spans="1:20" x14ac:dyDescent="0.25">
      <c r="A5106" t="s">
        <v>20</v>
      </c>
      <c r="B5106" t="s">
        <v>21</v>
      </c>
      <c r="C5106" t="s">
        <v>22</v>
      </c>
      <c r="D5106" t="s">
        <v>23</v>
      </c>
      <c r="E5106" t="s">
        <v>5</v>
      </c>
      <c r="G5106" t="s">
        <v>24</v>
      </c>
      <c r="H5106">
        <v>3076534</v>
      </c>
      <c r="I5106">
        <v>3077889</v>
      </c>
      <c r="J5106" t="s">
        <v>25</v>
      </c>
      <c r="P5106" s="1" t="s">
        <v>11201</v>
      </c>
      <c r="Q5106" t="s">
        <v>11202</v>
      </c>
      <c r="R5106">
        <v>1356</v>
      </c>
      <c r="T5106" t="s">
        <v>11203</v>
      </c>
    </row>
    <row r="5107" spans="1:20" x14ac:dyDescent="0.25">
      <c r="A5107" t="s">
        <v>29</v>
      </c>
      <c r="B5107" t="s">
        <v>30</v>
      </c>
      <c r="C5107" t="s">
        <v>22</v>
      </c>
      <c r="D5107" t="s">
        <v>23</v>
      </c>
      <c r="E5107" t="s">
        <v>5</v>
      </c>
      <c r="G5107" t="s">
        <v>24</v>
      </c>
      <c r="H5107">
        <v>3076534</v>
      </c>
      <c r="I5107">
        <v>3077889</v>
      </c>
      <c r="J5107" t="s">
        <v>25</v>
      </c>
      <c r="K5107" t="s">
        <v>11204</v>
      </c>
      <c r="L5107" t="s">
        <v>11204</v>
      </c>
      <c r="N5107" t="s">
        <v>11200</v>
      </c>
      <c r="P5107" s="1" t="s">
        <v>11201</v>
      </c>
      <c r="Q5107" t="s">
        <v>11202</v>
      </c>
      <c r="R5107">
        <v>1356</v>
      </c>
      <c r="S5107">
        <v>451</v>
      </c>
    </row>
    <row r="5108" spans="1:20" x14ac:dyDescent="0.25">
      <c r="A5108" t="s">
        <v>20</v>
      </c>
      <c r="B5108" t="s">
        <v>21</v>
      </c>
      <c r="C5108" t="s">
        <v>22</v>
      </c>
      <c r="D5108" t="s">
        <v>23</v>
      </c>
      <c r="E5108" t="s">
        <v>5</v>
      </c>
      <c r="G5108" t="s">
        <v>24</v>
      </c>
      <c r="H5108">
        <v>3077889</v>
      </c>
      <c r="I5108">
        <v>3078455</v>
      </c>
      <c r="J5108" t="s">
        <v>25</v>
      </c>
      <c r="P5108" s="1" t="s">
        <v>11205</v>
      </c>
      <c r="Q5108" t="s">
        <v>11206</v>
      </c>
      <c r="R5108">
        <v>567</v>
      </c>
      <c r="T5108" t="s">
        <v>11207</v>
      </c>
    </row>
    <row r="5109" spans="1:20" x14ac:dyDescent="0.25">
      <c r="A5109" t="s">
        <v>29</v>
      </c>
      <c r="B5109" t="s">
        <v>30</v>
      </c>
      <c r="C5109" t="s">
        <v>22</v>
      </c>
      <c r="D5109" t="s">
        <v>23</v>
      </c>
      <c r="E5109" t="s">
        <v>5</v>
      </c>
      <c r="G5109" t="s">
        <v>24</v>
      </c>
      <c r="H5109">
        <v>3077889</v>
      </c>
      <c r="I5109">
        <v>3078455</v>
      </c>
      <c r="J5109" t="s">
        <v>25</v>
      </c>
      <c r="K5109" t="s">
        <v>11208</v>
      </c>
      <c r="L5109" t="s">
        <v>11208</v>
      </c>
      <c r="N5109" t="s">
        <v>2415</v>
      </c>
      <c r="P5109" s="1" t="s">
        <v>11205</v>
      </c>
      <c r="Q5109" t="s">
        <v>11206</v>
      </c>
      <c r="R5109">
        <v>567</v>
      </c>
      <c r="S5109">
        <v>188</v>
      </c>
    </row>
    <row r="5110" spans="1:20" x14ac:dyDescent="0.25">
      <c r="A5110" t="s">
        <v>20</v>
      </c>
      <c r="B5110" t="s">
        <v>21</v>
      </c>
      <c r="C5110" t="s">
        <v>22</v>
      </c>
      <c r="D5110" t="s">
        <v>23</v>
      </c>
      <c r="E5110" t="s">
        <v>5</v>
      </c>
      <c r="G5110" t="s">
        <v>24</v>
      </c>
      <c r="H5110">
        <v>3078455</v>
      </c>
      <c r="I5110">
        <v>3078997</v>
      </c>
      <c r="J5110" t="s">
        <v>25</v>
      </c>
      <c r="P5110" s="1" t="s">
        <v>11209</v>
      </c>
      <c r="Q5110" t="s">
        <v>11210</v>
      </c>
      <c r="R5110">
        <v>543</v>
      </c>
      <c r="T5110" t="s">
        <v>11211</v>
      </c>
    </row>
    <row r="5111" spans="1:20" x14ac:dyDescent="0.25">
      <c r="A5111" t="s">
        <v>29</v>
      </c>
      <c r="B5111" t="s">
        <v>30</v>
      </c>
      <c r="C5111" t="s">
        <v>22</v>
      </c>
      <c r="D5111" t="s">
        <v>23</v>
      </c>
      <c r="E5111" t="s">
        <v>5</v>
      </c>
      <c r="G5111" t="s">
        <v>24</v>
      </c>
      <c r="H5111">
        <v>3078455</v>
      </c>
      <c r="I5111">
        <v>3078997</v>
      </c>
      <c r="J5111" t="s">
        <v>25</v>
      </c>
      <c r="K5111" t="s">
        <v>11212</v>
      </c>
      <c r="L5111" t="s">
        <v>11212</v>
      </c>
      <c r="N5111" t="s">
        <v>11213</v>
      </c>
      <c r="P5111" s="1" t="s">
        <v>11209</v>
      </c>
      <c r="Q5111" t="s">
        <v>11210</v>
      </c>
      <c r="R5111">
        <v>543</v>
      </c>
      <c r="S5111">
        <v>180</v>
      </c>
    </row>
    <row r="5112" spans="1:20" x14ac:dyDescent="0.25">
      <c r="A5112" t="s">
        <v>20</v>
      </c>
      <c r="B5112" t="s">
        <v>21</v>
      </c>
      <c r="C5112" t="s">
        <v>22</v>
      </c>
      <c r="D5112" t="s">
        <v>23</v>
      </c>
      <c r="E5112" t="s">
        <v>5</v>
      </c>
      <c r="G5112" t="s">
        <v>24</v>
      </c>
      <c r="H5112">
        <v>3078997</v>
      </c>
      <c r="I5112">
        <v>3079311</v>
      </c>
      <c r="J5112" t="s">
        <v>25</v>
      </c>
      <c r="P5112" s="1" t="s">
        <v>11214</v>
      </c>
      <c r="Q5112" t="s">
        <v>11215</v>
      </c>
      <c r="R5112">
        <v>315</v>
      </c>
      <c r="T5112" t="s">
        <v>11216</v>
      </c>
    </row>
    <row r="5113" spans="1:20" x14ac:dyDescent="0.25">
      <c r="A5113" t="s">
        <v>29</v>
      </c>
      <c r="B5113" t="s">
        <v>30</v>
      </c>
      <c r="C5113" t="s">
        <v>22</v>
      </c>
      <c r="D5113" t="s">
        <v>23</v>
      </c>
      <c r="E5113" t="s">
        <v>5</v>
      </c>
      <c r="G5113" t="s">
        <v>24</v>
      </c>
      <c r="H5113">
        <v>3078997</v>
      </c>
      <c r="I5113">
        <v>3079311</v>
      </c>
      <c r="J5113" t="s">
        <v>25</v>
      </c>
      <c r="K5113" t="s">
        <v>11217</v>
      </c>
      <c r="L5113" t="s">
        <v>11217</v>
      </c>
      <c r="N5113" t="s">
        <v>11218</v>
      </c>
      <c r="P5113" s="1" t="s">
        <v>11214</v>
      </c>
      <c r="Q5113" t="s">
        <v>11215</v>
      </c>
      <c r="R5113">
        <v>315</v>
      </c>
      <c r="S5113">
        <v>104</v>
      </c>
    </row>
    <row r="5114" spans="1:20" x14ac:dyDescent="0.25">
      <c r="A5114" t="s">
        <v>20</v>
      </c>
      <c r="B5114" t="s">
        <v>21</v>
      </c>
      <c r="C5114" t="s">
        <v>22</v>
      </c>
      <c r="D5114" t="s">
        <v>23</v>
      </c>
      <c r="E5114" t="s">
        <v>5</v>
      </c>
      <c r="G5114" t="s">
        <v>24</v>
      </c>
      <c r="H5114">
        <v>3079318</v>
      </c>
      <c r="I5114">
        <v>3080877</v>
      </c>
      <c r="J5114" t="s">
        <v>25</v>
      </c>
      <c r="P5114" s="1" t="s">
        <v>11219</v>
      </c>
      <c r="Q5114" t="s">
        <v>11220</v>
      </c>
      <c r="R5114">
        <v>1560</v>
      </c>
      <c r="T5114" t="s">
        <v>11221</v>
      </c>
    </row>
    <row r="5115" spans="1:20" x14ac:dyDescent="0.25">
      <c r="A5115" t="s">
        <v>29</v>
      </c>
      <c r="B5115" t="s">
        <v>30</v>
      </c>
      <c r="C5115" t="s">
        <v>22</v>
      </c>
      <c r="D5115" t="s">
        <v>23</v>
      </c>
      <c r="E5115" t="s">
        <v>5</v>
      </c>
      <c r="G5115" t="s">
        <v>24</v>
      </c>
      <c r="H5115">
        <v>3079318</v>
      </c>
      <c r="I5115">
        <v>3080877</v>
      </c>
      <c r="J5115" t="s">
        <v>25</v>
      </c>
      <c r="K5115" t="s">
        <v>11222</v>
      </c>
      <c r="L5115" t="s">
        <v>11222</v>
      </c>
      <c r="N5115" t="s">
        <v>11223</v>
      </c>
      <c r="P5115" s="1" t="s">
        <v>11219</v>
      </c>
      <c r="Q5115" t="s">
        <v>11220</v>
      </c>
      <c r="R5115">
        <v>1560</v>
      </c>
      <c r="S5115">
        <v>519</v>
      </c>
    </row>
    <row r="5116" spans="1:20" x14ac:dyDescent="0.25">
      <c r="A5116" t="s">
        <v>20</v>
      </c>
      <c r="B5116" t="s">
        <v>21</v>
      </c>
      <c r="C5116" t="s">
        <v>22</v>
      </c>
      <c r="D5116" t="s">
        <v>23</v>
      </c>
      <c r="E5116" t="s">
        <v>5</v>
      </c>
      <c r="G5116" t="s">
        <v>24</v>
      </c>
      <c r="H5116">
        <v>3080874</v>
      </c>
      <c r="I5116">
        <v>3081260</v>
      </c>
      <c r="J5116" t="s">
        <v>25</v>
      </c>
      <c r="P5116" s="1" t="s">
        <v>11224</v>
      </c>
      <c r="Q5116" t="s">
        <v>11225</v>
      </c>
      <c r="R5116">
        <v>387</v>
      </c>
      <c r="T5116" t="s">
        <v>11226</v>
      </c>
    </row>
    <row r="5117" spans="1:20" x14ac:dyDescent="0.25">
      <c r="A5117" t="s">
        <v>29</v>
      </c>
      <c r="B5117" t="s">
        <v>30</v>
      </c>
      <c r="C5117" t="s">
        <v>22</v>
      </c>
      <c r="D5117" t="s">
        <v>23</v>
      </c>
      <c r="E5117" t="s">
        <v>5</v>
      </c>
      <c r="G5117" t="s">
        <v>24</v>
      </c>
      <c r="H5117">
        <v>3080874</v>
      </c>
      <c r="I5117">
        <v>3081260</v>
      </c>
      <c r="J5117" t="s">
        <v>25</v>
      </c>
      <c r="K5117" t="s">
        <v>11227</v>
      </c>
      <c r="L5117" t="s">
        <v>11227</v>
      </c>
      <c r="N5117" t="s">
        <v>36</v>
      </c>
      <c r="P5117" s="1" t="s">
        <v>11224</v>
      </c>
      <c r="Q5117" t="s">
        <v>11225</v>
      </c>
      <c r="R5117">
        <v>387</v>
      </c>
      <c r="S5117">
        <v>128</v>
      </c>
    </row>
    <row r="5118" spans="1:20" x14ac:dyDescent="0.25">
      <c r="A5118" t="s">
        <v>20</v>
      </c>
      <c r="B5118" t="s">
        <v>21</v>
      </c>
      <c r="C5118" t="s">
        <v>22</v>
      </c>
      <c r="D5118" t="s">
        <v>23</v>
      </c>
      <c r="E5118" t="s">
        <v>5</v>
      </c>
      <c r="G5118" t="s">
        <v>24</v>
      </c>
      <c r="H5118">
        <v>3081260</v>
      </c>
      <c r="I5118">
        <v>3082900</v>
      </c>
      <c r="J5118" t="s">
        <v>25</v>
      </c>
      <c r="P5118" s="1" t="s">
        <v>11228</v>
      </c>
      <c r="Q5118" t="s">
        <v>11229</v>
      </c>
      <c r="R5118">
        <v>1641</v>
      </c>
      <c r="T5118" t="s">
        <v>11230</v>
      </c>
    </row>
    <row r="5119" spans="1:20" x14ac:dyDescent="0.25">
      <c r="A5119" t="s">
        <v>29</v>
      </c>
      <c r="B5119" t="s">
        <v>30</v>
      </c>
      <c r="C5119" t="s">
        <v>22</v>
      </c>
      <c r="D5119" t="s">
        <v>23</v>
      </c>
      <c r="E5119" t="s">
        <v>5</v>
      </c>
      <c r="G5119" t="s">
        <v>24</v>
      </c>
      <c r="H5119">
        <v>3081260</v>
      </c>
      <c r="I5119">
        <v>3082900</v>
      </c>
      <c r="J5119" t="s">
        <v>25</v>
      </c>
      <c r="K5119" t="s">
        <v>11231</v>
      </c>
      <c r="L5119" t="s">
        <v>11231</v>
      </c>
      <c r="N5119" t="s">
        <v>11232</v>
      </c>
      <c r="P5119" s="1" t="s">
        <v>11228</v>
      </c>
      <c r="Q5119" t="s">
        <v>11229</v>
      </c>
      <c r="R5119">
        <v>1641</v>
      </c>
      <c r="S5119">
        <v>546</v>
      </c>
    </row>
    <row r="5120" spans="1:20" x14ac:dyDescent="0.25">
      <c r="A5120" t="s">
        <v>20</v>
      </c>
      <c r="B5120" t="s">
        <v>21</v>
      </c>
      <c r="C5120" t="s">
        <v>22</v>
      </c>
      <c r="D5120" t="s">
        <v>23</v>
      </c>
      <c r="E5120" t="s">
        <v>5</v>
      </c>
      <c r="G5120" t="s">
        <v>24</v>
      </c>
      <c r="H5120">
        <v>3082890</v>
      </c>
      <c r="I5120">
        <v>3084374</v>
      </c>
      <c r="J5120" t="s">
        <v>25</v>
      </c>
      <c r="P5120" s="1" t="s">
        <v>11233</v>
      </c>
      <c r="Q5120" t="s">
        <v>11234</v>
      </c>
      <c r="R5120">
        <v>1485</v>
      </c>
      <c r="T5120" t="s">
        <v>11235</v>
      </c>
    </row>
    <row r="5121" spans="1:20" x14ac:dyDescent="0.25">
      <c r="A5121" t="s">
        <v>29</v>
      </c>
      <c r="B5121" t="s">
        <v>30</v>
      </c>
      <c r="C5121" t="s">
        <v>22</v>
      </c>
      <c r="D5121" t="s">
        <v>23</v>
      </c>
      <c r="E5121" t="s">
        <v>5</v>
      </c>
      <c r="G5121" t="s">
        <v>24</v>
      </c>
      <c r="H5121">
        <v>3082890</v>
      </c>
      <c r="I5121">
        <v>3084374</v>
      </c>
      <c r="J5121" t="s">
        <v>25</v>
      </c>
      <c r="K5121" t="s">
        <v>11236</v>
      </c>
      <c r="L5121" t="s">
        <v>11236</v>
      </c>
      <c r="N5121" t="s">
        <v>11237</v>
      </c>
      <c r="P5121" s="1" t="s">
        <v>11233</v>
      </c>
      <c r="Q5121" t="s">
        <v>11234</v>
      </c>
      <c r="R5121">
        <v>1485</v>
      </c>
      <c r="S5121">
        <v>494</v>
      </c>
    </row>
    <row r="5122" spans="1:20" x14ac:dyDescent="0.25">
      <c r="A5122" t="s">
        <v>20</v>
      </c>
      <c r="B5122" t="s">
        <v>21</v>
      </c>
      <c r="C5122" t="s">
        <v>22</v>
      </c>
      <c r="D5122" t="s">
        <v>23</v>
      </c>
      <c r="E5122" t="s">
        <v>5</v>
      </c>
      <c r="G5122" t="s">
        <v>24</v>
      </c>
      <c r="H5122">
        <v>3084490</v>
      </c>
      <c r="I5122">
        <v>3085248</v>
      </c>
      <c r="J5122" t="s">
        <v>25</v>
      </c>
      <c r="P5122" s="1" t="s">
        <v>11238</v>
      </c>
      <c r="Q5122" t="s">
        <v>11239</v>
      </c>
      <c r="R5122">
        <v>759</v>
      </c>
      <c r="T5122" t="s">
        <v>11240</v>
      </c>
    </row>
    <row r="5123" spans="1:20" x14ac:dyDescent="0.25">
      <c r="A5123" t="s">
        <v>29</v>
      </c>
      <c r="B5123" t="s">
        <v>30</v>
      </c>
      <c r="C5123" t="s">
        <v>22</v>
      </c>
      <c r="D5123" t="s">
        <v>23</v>
      </c>
      <c r="E5123" t="s">
        <v>5</v>
      </c>
      <c r="G5123" t="s">
        <v>24</v>
      </c>
      <c r="H5123">
        <v>3084490</v>
      </c>
      <c r="I5123">
        <v>3085248</v>
      </c>
      <c r="J5123" t="s">
        <v>25</v>
      </c>
      <c r="K5123" t="s">
        <v>11241</v>
      </c>
      <c r="L5123" t="s">
        <v>11241</v>
      </c>
      <c r="N5123" t="s">
        <v>36</v>
      </c>
      <c r="P5123" s="1" t="s">
        <v>11238</v>
      </c>
      <c r="Q5123" t="s">
        <v>11239</v>
      </c>
      <c r="R5123">
        <v>759</v>
      </c>
      <c r="S5123">
        <v>252</v>
      </c>
    </row>
    <row r="5124" spans="1:20" x14ac:dyDescent="0.25">
      <c r="A5124" t="s">
        <v>20</v>
      </c>
      <c r="B5124" t="s">
        <v>21</v>
      </c>
      <c r="C5124" t="s">
        <v>22</v>
      </c>
      <c r="D5124" t="s">
        <v>23</v>
      </c>
      <c r="E5124" t="s">
        <v>5</v>
      </c>
      <c r="G5124" t="s">
        <v>24</v>
      </c>
      <c r="H5124">
        <v>3085256</v>
      </c>
      <c r="I5124">
        <v>3085825</v>
      </c>
      <c r="J5124" t="s">
        <v>25</v>
      </c>
      <c r="P5124" s="1" t="s">
        <v>11242</v>
      </c>
      <c r="Q5124" t="s">
        <v>11243</v>
      </c>
      <c r="R5124">
        <v>570</v>
      </c>
      <c r="T5124" t="s">
        <v>11244</v>
      </c>
    </row>
    <row r="5125" spans="1:20" x14ac:dyDescent="0.25">
      <c r="A5125" t="s">
        <v>29</v>
      </c>
      <c r="B5125" t="s">
        <v>30</v>
      </c>
      <c r="C5125" t="s">
        <v>22</v>
      </c>
      <c r="D5125" t="s">
        <v>23</v>
      </c>
      <c r="E5125" t="s">
        <v>5</v>
      </c>
      <c r="G5125" t="s">
        <v>24</v>
      </c>
      <c r="H5125">
        <v>3085256</v>
      </c>
      <c r="I5125">
        <v>3085825</v>
      </c>
      <c r="J5125" t="s">
        <v>25</v>
      </c>
      <c r="K5125" t="s">
        <v>11245</v>
      </c>
      <c r="L5125" t="s">
        <v>11245</v>
      </c>
      <c r="N5125" t="s">
        <v>36</v>
      </c>
      <c r="P5125" s="1" t="s">
        <v>11242</v>
      </c>
      <c r="Q5125" t="s">
        <v>11243</v>
      </c>
      <c r="R5125">
        <v>570</v>
      </c>
      <c r="S5125">
        <v>189</v>
      </c>
    </row>
    <row r="5126" spans="1:20" x14ac:dyDescent="0.25">
      <c r="A5126" t="s">
        <v>20</v>
      </c>
      <c r="B5126" t="s">
        <v>21</v>
      </c>
      <c r="C5126" t="s">
        <v>22</v>
      </c>
      <c r="D5126" t="s">
        <v>23</v>
      </c>
      <c r="E5126" t="s">
        <v>5</v>
      </c>
      <c r="G5126" t="s">
        <v>24</v>
      </c>
      <c r="H5126">
        <v>3085883</v>
      </c>
      <c r="I5126">
        <v>3086368</v>
      </c>
      <c r="J5126" t="s">
        <v>25</v>
      </c>
      <c r="P5126" s="1" t="s">
        <v>11246</v>
      </c>
      <c r="Q5126" t="s">
        <v>11247</v>
      </c>
      <c r="R5126">
        <v>486</v>
      </c>
      <c r="T5126" t="s">
        <v>11248</v>
      </c>
    </row>
    <row r="5127" spans="1:20" x14ac:dyDescent="0.25">
      <c r="A5127" t="s">
        <v>29</v>
      </c>
      <c r="B5127" t="s">
        <v>30</v>
      </c>
      <c r="C5127" t="s">
        <v>22</v>
      </c>
      <c r="D5127" t="s">
        <v>23</v>
      </c>
      <c r="E5127" t="s">
        <v>5</v>
      </c>
      <c r="G5127" t="s">
        <v>24</v>
      </c>
      <c r="H5127">
        <v>3085883</v>
      </c>
      <c r="I5127">
        <v>3086368</v>
      </c>
      <c r="J5127" t="s">
        <v>25</v>
      </c>
      <c r="K5127" t="s">
        <v>11249</v>
      </c>
      <c r="L5127" t="s">
        <v>11249</v>
      </c>
      <c r="N5127" t="s">
        <v>11250</v>
      </c>
      <c r="P5127" s="1" t="s">
        <v>11246</v>
      </c>
      <c r="Q5127" t="s">
        <v>11247</v>
      </c>
      <c r="R5127">
        <v>486</v>
      </c>
      <c r="S5127">
        <v>161</v>
      </c>
    </row>
    <row r="5128" spans="1:20" x14ac:dyDescent="0.25">
      <c r="A5128" t="s">
        <v>20</v>
      </c>
      <c r="B5128" t="s">
        <v>21</v>
      </c>
      <c r="C5128" t="s">
        <v>22</v>
      </c>
      <c r="D5128" t="s">
        <v>23</v>
      </c>
      <c r="E5128" t="s">
        <v>5</v>
      </c>
      <c r="G5128" t="s">
        <v>24</v>
      </c>
      <c r="H5128">
        <v>3086482</v>
      </c>
      <c r="I5128">
        <v>3090177</v>
      </c>
      <c r="J5128" t="s">
        <v>25</v>
      </c>
      <c r="P5128" s="1" t="s">
        <v>11251</v>
      </c>
      <c r="Q5128" t="s">
        <v>11252</v>
      </c>
      <c r="R5128">
        <v>3696</v>
      </c>
      <c r="T5128" t="s">
        <v>11253</v>
      </c>
    </row>
    <row r="5129" spans="1:20" x14ac:dyDescent="0.25">
      <c r="A5129" t="s">
        <v>29</v>
      </c>
      <c r="B5129" t="s">
        <v>30</v>
      </c>
      <c r="C5129" t="s">
        <v>22</v>
      </c>
      <c r="D5129" t="s">
        <v>23</v>
      </c>
      <c r="E5129" t="s">
        <v>5</v>
      </c>
      <c r="G5129" t="s">
        <v>24</v>
      </c>
      <c r="H5129">
        <v>3086482</v>
      </c>
      <c r="I5129">
        <v>3090177</v>
      </c>
      <c r="J5129" t="s">
        <v>25</v>
      </c>
      <c r="K5129" t="s">
        <v>11254</v>
      </c>
      <c r="L5129" t="s">
        <v>11254</v>
      </c>
      <c r="N5129" t="s">
        <v>36</v>
      </c>
      <c r="P5129" s="1" t="s">
        <v>11251</v>
      </c>
      <c r="Q5129" t="s">
        <v>11252</v>
      </c>
      <c r="R5129">
        <v>3696</v>
      </c>
      <c r="S5129">
        <v>1231</v>
      </c>
    </row>
    <row r="5130" spans="1:20" x14ac:dyDescent="0.25">
      <c r="A5130" t="s">
        <v>20</v>
      </c>
      <c r="B5130" t="s">
        <v>21</v>
      </c>
      <c r="C5130" t="s">
        <v>22</v>
      </c>
      <c r="D5130" t="s">
        <v>23</v>
      </c>
      <c r="E5130" t="s">
        <v>5</v>
      </c>
      <c r="G5130" t="s">
        <v>24</v>
      </c>
      <c r="H5130">
        <v>3090393</v>
      </c>
      <c r="I5130">
        <v>3092102</v>
      </c>
      <c r="J5130" t="s">
        <v>25</v>
      </c>
      <c r="P5130" s="1" t="s">
        <v>11255</v>
      </c>
      <c r="Q5130" t="s">
        <v>11256</v>
      </c>
      <c r="R5130">
        <v>1710</v>
      </c>
      <c r="T5130" t="s">
        <v>11257</v>
      </c>
    </row>
    <row r="5131" spans="1:20" x14ac:dyDescent="0.25">
      <c r="A5131" t="s">
        <v>29</v>
      </c>
      <c r="B5131" t="s">
        <v>30</v>
      </c>
      <c r="C5131" t="s">
        <v>22</v>
      </c>
      <c r="D5131" t="s">
        <v>23</v>
      </c>
      <c r="E5131" t="s">
        <v>5</v>
      </c>
      <c r="G5131" t="s">
        <v>24</v>
      </c>
      <c r="H5131">
        <v>3090393</v>
      </c>
      <c r="I5131">
        <v>3092102</v>
      </c>
      <c r="J5131" t="s">
        <v>25</v>
      </c>
      <c r="K5131" t="s">
        <v>11258</v>
      </c>
      <c r="L5131" t="s">
        <v>11258</v>
      </c>
      <c r="N5131" t="s">
        <v>11259</v>
      </c>
      <c r="P5131" s="1" t="s">
        <v>11255</v>
      </c>
      <c r="Q5131" t="s">
        <v>11256</v>
      </c>
      <c r="R5131">
        <v>1710</v>
      </c>
      <c r="S5131">
        <v>569</v>
      </c>
    </row>
    <row r="5132" spans="1:20" x14ac:dyDescent="0.25">
      <c r="A5132" t="s">
        <v>20</v>
      </c>
      <c r="B5132" t="s">
        <v>21</v>
      </c>
      <c r="C5132" t="s">
        <v>22</v>
      </c>
      <c r="D5132" t="s">
        <v>23</v>
      </c>
      <c r="E5132" t="s">
        <v>5</v>
      </c>
      <c r="G5132" t="s">
        <v>24</v>
      </c>
      <c r="H5132">
        <v>3092192</v>
      </c>
      <c r="I5132">
        <v>3094120</v>
      </c>
      <c r="J5132" t="s">
        <v>25</v>
      </c>
      <c r="P5132" s="1" t="s">
        <v>11260</v>
      </c>
      <c r="Q5132" t="s">
        <v>11261</v>
      </c>
      <c r="R5132">
        <v>1929</v>
      </c>
      <c r="T5132" t="s">
        <v>11262</v>
      </c>
    </row>
    <row r="5133" spans="1:20" x14ac:dyDescent="0.25">
      <c r="A5133" t="s">
        <v>29</v>
      </c>
      <c r="B5133" t="s">
        <v>30</v>
      </c>
      <c r="C5133" t="s">
        <v>22</v>
      </c>
      <c r="D5133" t="s">
        <v>23</v>
      </c>
      <c r="E5133" t="s">
        <v>5</v>
      </c>
      <c r="G5133" t="s">
        <v>24</v>
      </c>
      <c r="H5133">
        <v>3092192</v>
      </c>
      <c r="I5133">
        <v>3094120</v>
      </c>
      <c r="J5133" t="s">
        <v>25</v>
      </c>
      <c r="K5133" t="s">
        <v>11263</v>
      </c>
      <c r="L5133" t="s">
        <v>11263</v>
      </c>
      <c r="N5133" t="s">
        <v>2148</v>
      </c>
      <c r="P5133" s="1" t="s">
        <v>11260</v>
      </c>
      <c r="Q5133" t="s">
        <v>11261</v>
      </c>
      <c r="R5133">
        <v>1929</v>
      </c>
      <c r="S5133">
        <v>642</v>
      </c>
    </row>
    <row r="5134" spans="1:20" x14ac:dyDescent="0.25">
      <c r="A5134" t="s">
        <v>20</v>
      </c>
      <c r="B5134" t="s">
        <v>21</v>
      </c>
      <c r="C5134" t="s">
        <v>22</v>
      </c>
      <c r="D5134" t="s">
        <v>23</v>
      </c>
      <c r="E5134" t="s">
        <v>5</v>
      </c>
      <c r="G5134" t="s">
        <v>24</v>
      </c>
      <c r="H5134">
        <v>3094288</v>
      </c>
      <c r="I5134">
        <v>3100272</v>
      </c>
      <c r="J5134" t="s">
        <v>25</v>
      </c>
      <c r="P5134" s="1" t="s">
        <v>11264</v>
      </c>
      <c r="Q5134" t="s">
        <v>11265</v>
      </c>
      <c r="R5134">
        <v>5985</v>
      </c>
      <c r="T5134" t="s">
        <v>11266</v>
      </c>
    </row>
    <row r="5135" spans="1:20" x14ac:dyDescent="0.25">
      <c r="A5135" t="s">
        <v>29</v>
      </c>
      <c r="B5135" t="s">
        <v>30</v>
      </c>
      <c r="C5135" t="s">
        <v>22</v>
      </c>
      <c r="D5135" t="s">
        <v>23</v>
      </c>
      <c r="E5135" t="s">
        <v>5</v>
      </c>
      <c r="G5135" t="s">
        <v>24</v>
      </c>
      <c r="H5135">
        <v>3094288</v>
      </c>
      <c r="I5135">
        <v>3100272</v>
      </c>
      <c r="J5135" t="s">
        <v>25</v>
      </c>
      <c r="K5135" t="s">
        <v>11267</v>
      </c>
      <c r="L5135" t="s">
        <v>11267</v>
      </c>
      <c r="N5135" t="s">
        <v>36</v>
      </c>
      <c r="P5135" s="1" t="s">
        <v>11264</v>
      </c>
      <c r="Q5135" t="s">
        <v>11265</v>
      </c>
      <c r="R5135">
        <v>5985</v>
      </c>
      <c r="S5135">
        <v>1994</v>
      </c>
    </row>
    <row r="5136" spans="1:20" x14ac:dyDescent="0.25">
      <c r="A5136" t="s">
        <v>20</v>
      </c>
      <c r="B5136" t="s">
        <v>21</v>
      </c>
      <c r="C5136" t="s">
        <v>22</v>
      </c>
      <c r="D5136" t="s">
        <v>23</v>
      </c>
      <c r="E5136" t="s">
        <v>5</v>
      </c>
      <c r="G5136" t="s">
        <v>24</v>
      </c>
      <c r="H5136">
        <v>3100381</v>
      </c>
      <c r="I5136">
        <v>3102156</v>
      </c>
      <c r="J5136" t="s">
        <v>71</v>
      </c>
      <c r="P5136" s="1" t="s">
        <v>11268</v>
      </c>
      <c r="Q5136" t="s">
        <v>11269</v>
      </c>
      <c r="R5136">
        <v>1776</v>
      </c>
      <c r="T5136" t="s">
        <v>11270</v>
      </c>
    </row>
    <row r="5137" spans="1:20" x14ac:dyDescent="0.25">
      <c r="A5137" t="s">
        <v>29</v>
      </c>
      <c r="B5137" t="s">
        <v>30</v>
      </c>
      <c r="C5137" t="s">
        <v>22</v>
      </c>
      <c r="D5137" t="s">
        <v>23</v>
      </c>
      <c r="E5137" t="s">
        <v>5</v>
      </c>
      <c r="G5137" t="s">
        <v>24</v>
      </c>
      <c r="H5137">
        <v>3100381</v>
      </c>
      <c r="I5137">
        <v>3102156</v>
      </c>
      <c r="J5137" t="s">
        <v>71</v>
      </c>
      <c r="K5137" t="s">
        <v>11271</v>
      </c>
      <c r="L5137" t="s">
        <v>11271</v>
      </c>
      <c r="N5137" t="s">
        <v>6456</v>
      </c>
      <c r="P5137" s="1" t="s">
        <v>11268</v>
      </c>
      <c r="Q5137" t="s">
        <v>11269</v>
      </c>
      <c r="R5137">
        <v>1776</v>
      </c>
      <c r="S5137">
        <v>591</v>
      </c>
    </row>
    <row r="5138" spans="1:20" x14ac:dyDescent="0.25">
      <c r="A5138" t="s">
        <v>20</v>
      </c>
      <c r="B5138" t="s">
        <v>93</v>
      </c>
      <c r="C5138" t="s">
        <v>22</v>
      </c>
      <c r="D5138" t="s">
        <v>23</v>
      </c>
      <c r="E5138" t="s">
        <v>5</v>
      </c>
      <c r="G5138" t="s">
        <v>24</v>
      </c>
      <c r="H5138">
        <v>3102279</v>
      </c>
      <c r="I5138">
        <v>3102354</v>
      </c>
      <c r="J5138" t="s">
        <v>71</v>
      </c>
      <c r="P5138" s="1" t="s">
        <v>11272</v>
      </c>
      <c r="Q5138" t="s">
        <v>11273</v>
      </c>
      <c r="R5138">
        <v>76</v>
      </c>
      <c r="T5138" t="s">
        <v>11274</v>
      </c>
    </row>
    <row r="5139" spans="1:20" x14ac:dyDescent="0.25">
      <c r="A5139" t="s">
        <v>93</v>
      </c>
      <c r="C5139" t="s">
        <v>22</v>
      </c>
      <c r="D5139" t="s">
        <v>23</v>
      </c>
      <c r="E5139" t="s">
        <v>5</v>
      </c>
      <c r="G5139" t="s">
        <v>24</v>
      </c>
      <c r="H5139">
        <v>3102279</v>
      </c>
      <c r="I5139">
        <v>3102354</v>
      </c>
      <c r="J5139" t="s">
        <v>71</v>
      </c>
      <c r="N5139" t="s">
        <v>7456</v>
      </c>
      <c r="P5139" s="1" t="s">
        <v>11272</v>
      </c>
      <c r="Q5139" t="s">
        <v>11273</v>
      </c>
      <c r="R5139">
        <v>76</v>
      </c>
      <c r="T5139" t="s">
        <v>11275</v>
      </c>
    </row>
    <row r="5140" spans="1:20" x14ac:dyDescent="0.25">
      <c r="A5140" t="s">
        <v>20</v>
      </c>
      <c r="B5140" t="s">
        <v>21</v>
      </c>
      <c r="C5140" t="s">
        <v>22</v>
      </c>
      <c r="D5140" t="s">
        <v>23</v>
      </c>
      <c r="E5140" t="s">
        <v>5</v>
      </c>
      <c r="G5140" t="s">
        <v>24</v>
      </c>
      <c r="H5140">
        <v>3102425</v>
      </c>
      <c r="I5140">
        <v>3103153</v>
      </c>
      <c r="J5140" t="s">
        <v>25</v>
      </c>
      <c r="P5140" s="1" t="s">
        <v>11276</v>
      </c>
      <c r="Q5140" t="s">
        <v>11277</v>
      </c>
      <c r="R5140">
        <v>729</v>
      </c>
      <c r="T5140" t="s">
        <v>11278</v>
      </c>
    </row>
    <row r="5141" spans="1:20" x14ac:dyDescent="0.25">
      <c r="A5141" t="s">
        <v>29</v>
      </c>
      <c r="B5141" t="s">
        <v>30</v>
      </c>
      <c r="C5141" t="s">
        <v>22</v>
      </c>
      <c r="D5141" t="s">
        <v>23</v>
      </c>
      <c r="E5141" t="s">
        <v>5</v>
      </c>
      <c r="G5141" t="s">
        <v>24</v>
      </c>
      <c r="H5141">
        <v>3102425</v>
      </c>
      <c r="I5141">
        <v>3103153</v>
      </c>
      <c r="J5141" t="s">
        <v>25</v>
      </c>
      <c r="K5141" t="s">
        <v>11279</v>
      </c>
      <c r="L5141" t="s">
        <v>11279</v>
      </c>
      <c r="N5141" t="s">
        <v>36</v>
      </c>
      <c r="P5141" s="1" t="s">
        <v>11276</v>
      </c>
      <c r="Q5141" t="s">
        <v>11277</v>
      </c>
      <c r="R5141">
        <v>729</v>
      </c>
      <c r="S5141">
        <v>242</v>
      </c>
    </row>
    <row r="5142" spans="1:20" x14ac:dyDescent="0.25">
      <c r="A5142" t="s">
        <v>20</v>
      </c>
      <c r="B5142" t="s">
        <v>21</v>
      </c>
      <c r="C5142" t="s">
        <v>22</v>
      </c>
      <c r="D5142" t="s">
        <v>23</v>
      </c>
      <c r="E5142" t="s">
        <v>5</v>
      </c>
      <c r="G5142" t="s">
        <v>24</v>
      </c>
      <c r="H5142">
        <v>3103462</v>
      </c>
      <c r="I5142">
        <v>3103740</v>
      </c>
      <c r="J5142" t="s">
        <v>25</v>
      </c>
      <c r="P5142" s="1" t="s">
        <v>11280</v>
      </c>
      <c r="Q5142" t="s">
        <v>11281</v>
      </c>
      <c r="R5142">
        <v>279</v>
      </c>
      <c r="T5142" t="s">
        <v>11282</v>
      </c>
    </row>
    <row r="5143" spans="1:20" x14ac:dyDescent="0.25">
      <c r="A5143" t="s">
        <v>29</v>
      </c>
      <c r="B5143" t="s">
        <v>30</v>
      </c>
      <c r="C5143" t="s">
        <v>22</v>
      </c>
      <c r="D5143" t="s">
        <v>23</v>
      </c>
      <c r="E5143" t="s">
        <v>5</v>
      </c>
      <c r="G5143" t="s">
        <v>24</v>
      </c>
      <c r="H5143">
        <v>3103462</v>
      </c>
      <c r="I5143">
        <v>3103740</v>
      </c>
      <c r="J5143" t="s">
        <v>25</v>
      </c>
      <c r="K5143" t="s">
        <v>11283</v>
      </c>
      <c r="L5143" t="s">
        <v>11283</v>
      </c>
      <c r="N5143" t="s">
        <v>36</v>
      </c>
      <c r="P5143" s="1" t="s">
        <v>11280</v>
      </c>
      <c r="Q5143" t="s">
        <v>11281</v>
      </c>
      <c r="R5143">
        <v>279</v>
      </c>
      <c r="S5143">
        <v>92</v>
      </c>
    </row>
    <row r="5144" spans="1:20" x14ac:dyDescent="0.25">
      <c r="A5144" t="s">
        <v>20</v>
      </c>
      <c r="B5144" t="s">
        <v>21</v>
      </c>
      <c r="C5144" t="s">
        <v>22</v>
      </c>
      <c r="D5144" t="s">
        <v>23</v>
      </c>
      <c r="E5144" t="s">
        <v>5</v>
      </c>
      <c r="G5144" t="s">
        <v>24</v>
      </c>
      <c r="H5144">
        <v>3103749</v>
      </c>
      <c r="I5144">
        <v>3104786</v>
      </c>
      <c r="J5144" t="s">
        <v>71</v>
      </c>
      <c r="P5144" s="1" t="s">
        <v>11284</v>
      </c>
      <c r="Q5144" t="s">
        <v>11285</v>
      </c>
      <c r="R5144">
        <v>1038</v>
      </c>
      <c r="T5144" t="s">
        <v>11286</v>
      </c>
    </row>
    <row r="5145" spans="1:20" x14ac:dyDescent="0.25">
      <c r="A5145" t="s">
        <v>29</v>
      </c>
      <c r="B5145" t="s">
        <v>30</v>
      </c>
      <c r="C5145" t="s">
        <v>22</v>
      </c>
      <c r="D5145" t="s">
        <v>23</v>
      </c>
      <c r="E5145" t="s">
        <v>5</v>
      </c>
      <c r="G5145" t="s">
        <v>24</v>
      </c>
      <c r="H5145">
        <v>3103749</v>
      </c>
      <c r="I5145">
        <v>3104786</v>
      </c>
      <c r="J5145" t="s">
        <v>71</v>
      </c>
      <c r="K5145" t="s">
        <v>11287</v>
      </c>
      <c r="L5145" t="s">
        <v>11287</v>
      </c>
      <c r="N5145" t="s">
        <v>11288</v>
      </c>
      <c r="P5145" s="1" t="s">
        <v>11284</v>
      </c>
      <c r="Q5145" t="s">
        <v>11285</v>
      </c>
      <c r="R5145">
        <v>1038</v>
      </c>
      <c r="S5145">
        <v>345</v>
      </c>
    </row>
    <row r="5146" spans="1:20" x14ac:dyDescent="0.25">
      <c r="A5146" t="s">
        <v>20</v>
      </c>
      <c r="B5146" t="s">
        <v>21</v>
      </c>
      <c r="C5146" t="s">
        <v>22</v>
      </c>
      <c r="D5146" t="s">
        <v>23</v>
      </c>
      <c r="E5146" t="s">
        <v>5</v>
      </c>
      <c r="G5146" t="s">
        <v>24</v>
      </c>
      <c r="H5146">
        <v>3104801</v>
      </c>
      <c r="I5146">
        <v>3106456</v>
      </c>
      <c r="J5146" t="s">
        <v>71</v>
      </c>
      <c r="P5146" s="1" t="s">
        <v>11289</v>
      </c>
      <c r="Q5146" t="s">
        <v>11290</v>
      </c>
      <c r="R5146">
        <v>1656</v>
      </c>
      <c r="T5146" t="s">
        <v>11291</v>
      </c>
    </row>
    <row r="5147" spans="1:20" x14ac:dyDescent="0.25">
      <c r="A5147" t="s">
        <v>29</v>
      </c>
      <c r="B5147" t="s">
        <v>30</v>
      </c>
      <c r="C5147" t="s">
        <v>22</v>
      </c>
      <c r="D5147" t="s">
        <v>23</v>
      </c>
      <c r="E5147" t="s">
        <v>5</v>
      </c>
      <c r="G5147" t="s">
        <v>24</v>
      </c>
      <c r="H5147">
        <v>3104801</v>
      </c>
      <c r="I5147">
        <v>3106456</v>
      </c>
      <c r="J5147" t="s">
        <v>71</v>
      </c>
      <c r="K5147" t="s">
        <v>11292</v>
      </c>
      <c r="L5147" t="s">
        <v>11292</v>
      </c>
      <c r="N5147" t="s">
        <v>36</v>
      </c>
      <c r="P5147" s="1" t="s">
        <v>11289</v>
      </c>
      <c r="Q5147" t="s">
        <v>11290</v>
      </c>
      <c r="R5147">
        <v>1656</v>
      </c>
      <c r="S5147">
        <v>551</v>
      </c>
    </row>
    <row r="5148" spans="1:20" x14ac:dyDescent="0.25">
      <c r="A5148" t="s">
        <v>20</v>
      </c>
      <c r="B5148" t="s">
        <v>21</v>
      </c>
      <c r="C5148" t="s">
        <v>22</v>
      </c>
      <c r="D5148" t="s">
        <v>23</v>
      </c>
      <c r="E5148" t="s">
        <v>5</v>
      </c>
      <c r="G5148" t="s">
        <v>24</v>
      </c>
      <c r="H5148">
        <v>3106456</v>
      </c>
      <c r="I5148">
        <v>3107529</v>
      </c>
      <c r="J5148" t="s">
        <v>71</v>
      </c>
      <c r="P5148" s="1" t="s">
        <v>11293</v>
      </c>
      <c r="Q5148" t="s">
        <v>11294</v>
      </c>
      <c r="R5148">
        <v>1074</v>
      </c>
      <c r="T5148" t="s">
        <v>11295</v>
      </c>
    </row>
    <row r="5149" spans="1:20" x14ac:dyDescent="0.25">
      <c r="A5149" t="s">
        <v>29</v>
      </c>
      <c r="B5149" t="s">
        <v>30</v>
      </c>
      <c r="C5149" t="s">
        <v>22</v>
      </c>
      <c r="D5149" t="s">
        <v>23</v>
      </c>
      <c r="E5149" t="s">
        <v>5</v>
      </c>
      <c r="G5149" t="s">
        <v>24</v>
      </c>
      <c r="H5149">
        <v>3106456</v>
      </c>
      <c r="I5149">
        <v>3107529</v>
      </c>
      <c r="J5149" t="s">
        <v>71</v>
      </c>
      <c r="K5149" t="s">
        <v>11296</v>
      </c>
      <c r="L5149" t="s">
        <v>11296</v>
      </c>
      <c r="N5149" t="s">
        <v>36</v>
      </c>
      <c r="P5149" s="1" t="s">
        <v>11293</v>
      </c>
      <c r="Q5149" t="s">
        <v>11294</v>
      </c>
      <c r="R5149">
        <v>1074</v>
      </c>
      <c r="S5149">
        <v>357</v>
      </c>
    </row>
    <row r="5150" spans="1:20" x14ac:dyDescent="0.25">
      <c r="A5150" t="s">
        <v>20</v>
      </c>
      <c r="B5150" t="s">
        <v>21</v>
      </c>
      <c r="C5150" t="s">
        <v>22</v>
      </c>
      <c r="D5150" t="s">
        <v>23</v>
      </c>
      <c r="E5150" t="s">
        <v>5</v>
      </c>
      <c r="G5150" t="s">
        <v>24</v>
      </c>
      <c r="H5150">
        <v>3107538</v>
      </c>
      <c r="I5150">
        <v>3108419</v>
      </c>
      <c r="J5150" t="s">
        <v>71</v>
      </c>
      <c r="P5150" s="1" t="s">
        <v>11297</v>
      </c>
      <c r="Q5150" t="s">
        <v>11298</v>
      </c>
      <c r="R5150">
        <v>882</v>
      </c>
    </row>
    <row r="5151" spans="1:20" x14ac:dyDescent="0.25">
      <c r="A5151" t="s">
        <v>29</v>
      </c>
      <c r="B5151" t="s">
        <v>30</v>
      </c>
      <c r="C5151" t="s">
        <v>22</v>
      </c>
      <c r="D5151" t="s">
        <v>23</v>
      </c>
      <c r="E5151" t="s">
        <v>5</v>
      </c>
      <c r="G5151" t="s">
        <v>24</v>
      </c>
      <c r="H5151">
        <v>3107538</v>
      </c>
      <c r="I5151">
        <v>3108419</v>
      </c>
      <c r="J5151" t="s">
        <v>71</v>
      </c>
      <c r="K5151" t="s">
        <v>11299</v>
      </c>
      <c r="L5151" t="s">
        <v>11299</v>
      </c>
      <c r="N5151" t="s">
        <v>11300</v>
      </c>
      <c r="P5151" s="1" t="s">
        <v>11297</v>
      </c>
      <c r="Q5151" t="s">
        <v>11298</v>
      </c>
      <c r="R5151">
        <v>882</v>
      </c>
      <c r="S5151">
        <v>293</v>
      </c>
    </row>
    <row r="5152" spans="1:20" x14ac:dyDescent="0.25">
      <c r="A5152" t="s">
        <v>20</v>
      </c>
      <c r="B5152" t="s">
        <v>21</v>
      </c>
      <c r="C5152" t="s">
        <v>22</v>
      </c>
      <c r="D5152" t="s">
        <v>23</v>
      </c>
      <c r="E5152" t="s">
        <v>5</v>
      </c>
      <c r="G5152" t="s">
        <v>24</v>
      </c>
      <c r="H5152">
        <v>3108454</v>
      </c>
      <c r="I5152">
        <v>3109890</v>
      </c>
      <c r="J5152" t="s">
        <v>25</v>
      </c>
      <c r="P5152" s="1" t="s">
        <v>11301</v>
      </c>
      <c r="Q5152" t="s">
        <v>11302</v>
      </c>
      <c r="R5152">
        <v>1437</v>
      </c>
      <c r="T5152" t="s">
        <v>11303</v>
      </c>
    </row>
    <row r="5153" spans="1:20" x14ac:dyDescent="0.25">
      <c r="A5153" t="s">
        <v>29</v>
      </c>
      <c r="B5153" t="s">
        <v>30</v>
      </c>
      <c r="C5153" t="s">
        <v>22</v>
      </c>
      <c r="D5153" t="s">
        <v>23</v>
      </c>
      <c r="E5153" t="s">
        <v>5</v>
      </c>
      <c r="G5153" t="s">
        <v>24</v>
      </c>
      <c r="H5153">
        <v>3108454</v>
      </c>
      <c r="I5153">
        <v>3109890</v>
      </c>
      <c r="J5153" t="s">
        <v>25</v>
      </c>
      <c r="K5153" t="s">
        <v>11304</v>
      </c>
      <c r="L5153" t="s">
        <v>11304</v>
      </c>
      <c r="N5153" t="s">
        <v>11305</v>
      </c>
      <c r="P5153" s="1" t="s">
        <v>11301</v>
      </c>
      <c r="Q5153" t="s">
        <v>11302</v>
      </c>
      <c r="R5153">
        <v>1437</v>
      </c>
      <c r="S5153">
        <v>478</v>
      </c>
    </row>
    <row r="5154" spans="1:20" x14ac:dyDescent="0.25">
      <c r="A5154" t="s">
        <v>20</v>
      </c>
      <c r="B5154" t="s">
        <v>21</v>
      </c>
      <c r="C5154" t="s">
        <v>22</v>
      </c>
      <c r="D5154" t="s">
        <v>23</v>
      </c>
      <c r="E5154" t="s">
        <v>5</v>
      </c>
      <c r="G5154" t="s">
        <v>24</v>
      </c>
      <c r="H5154">
        <v>3109890</v>
      </c>
      <c r="I5154">
        <v>3110990</v>
      </c>
      <c r="J5154" t="s">
        <v>25</v>
      </c>
      <c r="P5154" s="1" t="s">
        <v>11306</v>
      </c>
      <c r="Q5154" t="s">
        <v>11307</v>
      </c>
      <c r="R5154">
        <v>1101</v>
      </c>
      <c r="T5154" t="s">
        <v>11308</v>
      </c>
    </row>
    <row r="5155" spans="1:20" x14ac:dyDescent="0.25">
      <c r="A5155" t="s">
        <v>29</v>
      </c>
      <c r="B5155" t="s">
        <v>30</v>
      </c>
      <c r="C5155" t="s">
        <v>22</v>
      </c>
      <c r="D5155" t="s">
        <v>23</v>
      </c>
      <c r="E5155" t="s">
        <v>5</v>
      </c>
      <c r="G5155" t="s">
        <v>24</v>
      </c>
      <c r="H5155">
        <v>3109890</v>
      </c>
      <c r="I5155">
        <v>3110990</v>
      </c>
      <c r="J5155" t="s">
        <v>25</v>
      </c>
      <c r="K5155" t="s">
        <v>11309</v>
      </c>
      <c r="L5155" t="s">
        <v>11309</v>
      </c>
      <c r="N5155" t="s">
        <v>11305</v>
      </c>
      <c r="P5155" s="1" t="s">
        <v>11306</v>
      </c>
      <c r="Q5155" t="s">
        <v>11307</v>
      </c>
      <c r="R5155">
        <v>1101</v>
      </c>
      <c r="S5155">
        <v>366</v>
      </c>
    </row>
    <row r="5156" spans="1:20" x14ac:dyDescent="0.25">
      <c r="A5156" t="s">
        <v>20</v>
      </c>
      <c r="B5156" t="s">
        <v>21</v>
      </c>
      <c r="C5156" t="s">
        <v>22</v>
      </c>
      <c r="D5156" t="s">
        <v>23</v>
      </c>
      <c r="E5156" t="s">
        <v>5</v>
      </c>
      <c r="G5156" t="s">
        <v>24</v>
      </c>
      <c r="H5156">
        <v>3110999</v>
      </c>
      <c r="I5156">
        <v>3112816</v>
      </c>
      <c r="J5156" t="s">
        <v>25</v>
      </c>
      <c r="P5156" s="1" t="s">
        <v>11310</v>
      </c>
      <c r="Q5156" t="s">
        <v>11311</v>
      </c>
      <c r="R5156">
        <v>1818</v>
      </c>
      <c r="T5156" t="s">
        <v>11312</v>
      </c>
    </row>
    <row r="5157" spans="1:20" x14ac:dyDescent="0.25">
      <c r="A5157" t="s">
        <v>29</v>
      </c>
      <c r="B5157" t="s">
        <v>30</v>
      </c>
      <c r="C5157" t="s">
        <v>22</v>
      </c>
      <c r="D5157" t="s">
        <v>23</v>
      </c>
      <c r="E5157" t="s">
        <v>5</v>
      </c>
      <c r="G5157" t="s">
        <v>24</v>
      </c>
      <c r="H5157">
        <v>3110999</v>
      </c>
      <c r="I5157">
        <v>3112816</v>
      </c>
      <c r="J5157" t="s">
        <v>25</v>
      </c>
      <c r="K5157" t="s">
        <v>11313</v>
      </c>
      <c r="L5157" t="s">
        <v>11313</v>
      </c>
      <c r="N5157" t="s">
        <v>3276</v>
      </c>
      <c r="P5157" s="1" t="s">
        <v>11310</v>
      </c>
      <c r="Q5157" t="s">
        <v>11311</v>
      </c>
      <c r="R5157">
        <v>1818</v>
      </c>
      <c r="S5157">
        <v>605</v>
      </c>
    </row>
    <row r="5158" spans="1:20" x14ac:dyDescent="0.25">
      <c r="A5158" t="s">
        <v>20</v>
      </c>
      <c r="B5158" t="s">
        <v>21</v>
      </c>
      <c r="C5158" t="s">
        <v>22</v>
      </c>
      <c r="D5158" t="s">
        <v>23</v>
      </c>
      <c r="E5158" t="s">
        <v>5</v>
      </c>
      <c r="G5158" t="s">
        <v>24</v>
      </c>
      <c r="H5158">
        <v>3113026</v>
      </c>
      <c r="I5158">
        <v>3114525</v>
      </c>
      <c r="J5158" t="s">
        <v>25</v>
      </c>
      <c r="P5158" s="1" t="s">
        <v>11314</v>
      </c>
      <c r="Q5158" t="s">
        <v>11315</v>
      </c>
      <c r="R5158">
        <v>1500</v>
      </c>
      <c r="T5158" t="s">
        <v>11316</v>
      </c>
    </row>
    <row r="5159" spans="1:20" x14ac:dyDescent="0.25">
      <c r="A5159" t="s">
        <v>29</v>
      </c>
      <c r="B5159" t="s">
        <v>30</v>
      </c>
      <c r="C5159" t="s">
        <v>22</v>
      </c>
      <c r="D5159" t="s">
        <v>23</v>
      </c>
      <c r="E5159" t="s">
        <v>5</v>
      </c>
      <c r="G5159" t="s">
        <v>24</v>
      </c>
      <c r="H5159">
        <v>3113026</v>
      </c>
      <c r="I5159">
        <v>3114525</v>
      </c>
      <c r="J5159" t="s">
        <v>25</v>
      </c>
      <c r="K5159" t="s">
        <v>11317</v>
      </c>
      <c r="L5159" t="s">
        <v>11317</v>
      </c>
      <c r="N5159" t="s">
        <v>11318</v>
      </c>
      <c r="P5159" s="1" t="s">
        <v>11314</v>
      </c>
      <c r="Q5159" t="s">
        <v>11315</v>
      </c>
      <c r="R5159">
        <v>1500</v>
      </c>
      <c r="S5159">
        <v>499</v>
      </c>
    </row>
    <row r="5160" spans="1:20" x14ac:dyDescent="0.25">
      <c r="A5160" t="s">
        <v>20</v>
      </c>
      <c r="B5160" t="s">
        <v>21</v>
      </c>
      <c r="C5160" t="s">
        <v>22</v>
      </c>
      <c r="D5160" t="s">
        <v>23</v>
      </c>
      <c r="E5160" t="s">
        <v>5</v>
      </c>
      <c r="G5160" t="s">
        <v>24</v>
      </c>
      <c r="H5160">
        <v>3114658</v>
      </c>
      <c r="I5160">
        <v>3116094</v>
      </c>
      <c r="J5160" t="s">
        <v>25</v>
      </c>
      <c r="P5160" s="1" t="s">
        <v>11319</v>
      </c>
      <c r="Q5160" t="s">
        <v>11320</v>
      </c>
      <c r="R5160">
        <v>1437</v>
      </c>
      <c r="T5160" t="s">
        <v>11321</v>
      </c>
    </row>
    <row r="5161" spans="1:20" x14ac:dyDescent="0.25">
      <c r="A5161" t="s">
        <v>29</v>
      </c>
      <c r="B5161" t="s">
        <v>30</v>
      </c>
      <c r="C5161" t="s">
        <v>22</v>
      </c>
      <c r="D5161" t="s">
        <v>23</v>
      </c>
      <c r="E5161" t="s">
        <v>5</v>
      </c>
      <c r="G5161" t="s">
        <v>24</v>
      </c>
      <c r="H5161">
        <v>3114658</v>
      </c>
      <c r="I5161">
        <v>3116094</v>
      </c>
      <c r="J5161" t="s">
        <v>25</v>
      </c>
      <c r="K5161" t="s">
        <v>11322</v>
      </c>
      <c r="L5161" t="s">
        <v>11322</v>
      </c>
      <c r="N5161" t="s">
        <v>7117</v>
      </c>
      <c r="P5161" s="1" t="s">
        <v>11319</v>
      </c>
      <c r="Q5161" t="s">
        <v>11320</v>
      </c>
      <c r="R5161">
        <v>1437</v>
      </c>
      <c r="S5161">
        <v>478</v>
      </c>
    </row>
    <row r="5162" spans="1:20" x14ac:dyDescent="0.25">
      <c r="A5162" t="s">
        <v>20</v>
      </c>
      <c r="B5162" t="s">
        <v>21</v>
      </c>
      <c r="C5162" t="s">
        <v>22</v>
      </c>
      <c r="D5162" t="s">
        <v>23</v>
      </c>
      <c r="E5162" t="s">
        <v>5</v>
      </c>
      <c r="G5162" t="s">
        <v>24</v>
      </c>
      <c r="H5162">
        <v>3116157</v>
      </c>
      <c r="I5162">
        <v>3116942</v>
      </c>
      <c r="J5162" t="s">
        <v>25</v>
      </c>
      <c r="P5162" s="1" t="s">
        <v>11323</v>
      </c>
      <c r="Q5162" t="s">
        <v>11324</v>
      </c>
      <c r="R5162">
        <v>786</v>
      </c>
      <c r="T5162" t="s">
        <v>11325</v>
      </c>
    </row>
    <row r="5163" spans="1:20" x14ac:dyDescent="0.25">
      <c r="A5163" t="s">
        <v>29</v>
      </c>
      <c r="B5163" t="s">
        <v>30</v>
      </c>
      <c r="C5163" t="s">
        <v>22</v>
      </c>
      <c r="D5163" t="s">
        <v>23</v>
      </c>
      <c r="E5163" t="s">
        <v>5</v>
      </c>
      <c r="G5163" t="s">
        <v>24</v>
      </c>
      <c r="H5163">
        <v>3116157</v>
      </c>
      <c r="I5163">
        <v>3116942</v>
      </c>
      <c r="J5163" t="s">
        <v>25</v>
      </c>
      <c r="K5163" t="s">
        <v>11326</v>
      </c>
      <c r="L5163" t="s">
        <v>11326</v>
      </c>
      <c r="N5163" t="s">
        <v>7117</v>
      </c>
      <c r="P5163" s="1" t="s">
        <v>11323</v>
      </c>
      <c r="Q5163" t="s">
        <v>11324</v>
      </c>
      <c r="R5163">
        <v>786</v>
      </c>
      <c r="S5163">
        <v>261</v>
      </c>
    </row>
    <row r="5164" spans="1:20" x14ac:dyDescent="0.25">
      <c r="A5164" t="s">
        <v>20</v>
      </c>
      <c r="B5164" t="s">
        <v>21</v>
      </c>
      <c r="C5164" t="s">
        <v>22</v>
      </c>
      <c r="D5164" t="s">
        <v>23</v>
      </c>
      <c r="E5164" t="s">
        <v>5</v>
      </c>
      <c r="G5164" t="s">
        <v>24</v>
      </c>
      <c r="H5164">
        <v>3116934</v>
      </c>
      <c r="I5164">
        <v>3117461</v>
      </c>
      <c r="J5164" t="s">
        <v>71</v>
      </c>
      <c r="P5164" s="1" t="s">
        <v>11327</v>
      </c>
      <c r="Q5164" t="s">
        <v>11328</v>
      </c>
      <c r="R5164">
        <v>528</v>
      </c>
      <c r="T5164" t="s">
        <v>11329</v>
      </c>
    </row>
    <row r="5165" spans="1:20" x14ac:dyDescent="0.25">
      <c r="A5165" t="s">
        <v>29</v>
      </c>
      <c r="B5165" t="s">
        <v>30</v>
      </c>
      <c r="C5165" t="s">
        <v>22</v>
      </c>
      <c r="D5165" t="s">
        <v>23</v>
      </c>
      <c r="E5165" t="s">
        <v>5</v>
      </c>
      <c r="G5165" t="s">
        <v>24</v>
      </c>
      <c r="H5165">
        <v>3116934</v>
      </c>
      <c r="I5165">
        <v>3117461</v>
      </c>
      <c r="J5165" t="s">
        <v>71</v>
      </c>
      <c r="K5165" t="s">
        <v>11330</v>
      </c>
      <c r="L5165" t="s">
        <v>11330</v>
      </c>
      <c r="N5165" t="s">
        <v>11331</v>
      </c>
      <c r="P5165" s="1" t="s">
        <v>11327</v>
      </c>
      <c r="Q5165" t="s">
        <v>11328</v>
      </c>
      <c r="R5165">
        <v>528</v>
      </c>
      <c r="S5165">
        <v>175</v>
      </c>
    </row>
    <row r="5166" spans="1:20" x14ac:dyDescent="0.25">
      <c r="A5166" t="s">
        <v>20</v>
      </c>
      <c r="B5166" t="s">
        <v>366</v>
      </c>
      <c r="C5166" t="s">
        <v>22</v>
      </c>
      <c r="D5166" t="s">
        <v>23</v>
      </c>
      <c r="E5166" t="s">
        <v>5</v>
      </c>
      <c r="G5166" t="s">
        <v>24</v>
      </c>
      <c r="H5166">
        <v>3117671</v>
      </c>
      <c r="I5166">
        <v>3120002</v>
      </c>
      <c r="J5166" t="s">
        <v>25</v>
      </c>
      <c r="O5166" t="s">
        <v>2168</v>
      </c>
      <c r="P5166" s="1" t="s">
        <v>11332</v>
      </c>
      <c r="Q5166" t="s">
        <v>11333</v>
      </c>
      <c r="R5166">
        <v>2332</v>
      </c>
      <c r="T5166" t="s">
        <v>2180</v>
      </c>
    </row>
    <row r="5167" spans="1:20" x14ac:dyDescent="0.25">
      <c r="A5167" t="s">
        <v>29</v>
      </c>
      <c r="B5167" t="s">
        <v>370</v>
      </c>
      <c r="C5167" t="s">
        <v>22</v>
      </c>
      <c r="D5167" t="s">
        <v>23</v>
      </c>
      <c r="E5167" t="s">
        <v>5</v>
      </c>
      <c r="G5167" t="s">
        <v>24</v>
      </c>
      <c r="H5167">
        <v>3117671</v>
      </c>
      <c r="I5167">
        <v>3120002</v>
      </c>
      <c r="J5167" t="s">
        <v>25</v>
      </c>
      <c r="N5167" t="s">
        <v>11334</v>
      </c>
      <c r="O5167" t="s">
        <v>2168</v>
      </c>
      <c r="P5167" s="1" t="s">
        <v>11332</v>
      </c>
      <c r="Q5167" t="s">
        <v>11333</v>
      </c>
      <c r="R5167">
        <v>2332</v>
      </c>
      <c r="T5167" t="s">
        <v>2180</v>
      </c>
    </row>
    <row r="5168" spans="1:20" x14ac:dyDescent="0.25">
      <c r="A5168" t="s">
        <v>20</v>
      </c>
      <c r="B5168" t="s">
        <v>21</v>
      </c>
      <c r="C5168" t="s">
        <v>22</v>
      </c>
      <c r="D5168" t="s">
        <v>23</v>
      </c>
      <c r="E5168" t="s">
        <v>5</v>
      </c>
      <c r="G5168" t="s">
        <v>24</v>
      </c>
      <c r="H5168">
        <v>3120245</v>
      </c>
      <c r="I5168">
        <v>3120805</v>
      </c>
      <c r="J5168" t="s">
        <v>25</v>
      </c>
      <c r="O5168" t="s">
        <v>11335</v>
      </c>
      <c r="P5168" s="1" t="s">
        <v>11336</v>
      </c>
      <c r="Q5168" t="s">
        <v>11337</v>
      </c>
      <c r="R5168">
        <v>561</v>
      </c>
      <c r="T5168" t="s">
        <v>11338</v>
      </c>
    </row>
    <row r="5169" spans="1:20" x14ac:dyDescent="0.25">
      <c r="A5169" t="s">
        <v>29</v>
      </c>
      <c r="B5169" t="s">
        <v>30</v>
      </c>
      <c r="C5169" t="s">
        <v>22</v>
      </c>
      <c r="D5169" t="s">
        <v>23</v>
      </c>
      <c r="E5169" t="s">
        <v>5</v>
      </c>
      <c r="G5169" t="s">
        <v>24</v>
      </c>
      <c r="H5169">
        <v>3120245</v>
      </c>
      <c r="I5169">
        <v>3120805</v>
      </c>
      <c r="J5169" t="s">
        <v>25</v>
      </c>
      <c r="K5169" t="s">
        <v>11339</v>
      </c>
      <c r="L5169" t="s">
        <v>11339</v>
      </c>
      <c r="N5169" t="s">
        <v>11340</v>
      </c>
      <c r="O5169" t="s">
        <v>11335</v>
      </c>
      <c r="P5169" s="1" t="s">
        <v>11336</v>
      </c>
      <c r="Q5169" t="s">
        <v>11337</v>
      </c>
      <c r="R5169">
        <v>561</v>
      </c>
      <c r="S5169">
        <v>186</v>
      </c>
    </row>
    <row r="5170" spans="1:20" x14ac:dyDescent="0.25">
      <c r="A5170" t="s">
        <v>20</v>
      </c>
      <c r="B5170" t="s">
        <v>21</v>
      </c>
      <c r="C5170" t="s">
        <v>22</v>
      </c>
      <c r="D5170" t="s">
        <v>23</v>
      </c>
      <c r="E5170" t="s">
        <v>5</v>
      </c>
      <c r="G5170" t="s">
        <v>24</v>
      </c>
      <c r="H5170">
        <v>3120870</v>
      </c>
      <c r="I5170">
        <v>3121094</v>
      </c>
      <c r="J5170" t="s">
        <v>71</v>
      </c>
      <c r="P5170" s="1" t="s">
        <v>11341</v>
      </c>
      <c r="Q5170" t="s">
        <v>11342</v>
      </c>
      <c r="R5170">
        <v>225</v>
      </c>
      <c r="T5170" t="s">
        <v>11343</v>
      </c>
    </row>
    <row r="5171" spans="1:20" x14ac:dyDescent="0.25">
      <c r="A5171" t="s">
        <v>29</v>
      </c>
      <c r="B5171" t="s">
        <v>30</v>
      </c>
      <c r="C5171" t="s">
        <v>22</v>
      </c>
      <c r="D5171" t="s">
        <v>23</v>
      </c>
      <c r="E5171" t="s">
        <v>5</v>
      </c>
      <c r="G5171" t="s">
        <v>24</v>
      </c>
      <c r="H5171">
        <v>3120870</v>
      </c>
      <c r="I5171">
        <v>3121094</v>
      </c>
      <c r="J5171" t="s">
        <v>71</v>
      </c>
      <c r="K5171" t="s">
        <v>11344</v>
      </c>
      <c r="L5171" t="s">
        <v>11344</v>
      </c>
      <c r="N5171" t="s">
        <v>36</v>
      </c>
      <c r="P5171" s="1" t="s">
        <v>11341</v>
      </c>
      <c r="Q5171" t="s">
        <v>11342</v>
      </c>
      <c r="R5171">
        <v>225</v>
      </c>
      <c r="S5171">
        <v>74</v>
      </c>
    </row>
    <row r="5172" spans="1:20" x14ac:dyDescent="0.25">
      <c r="A5172" t="s">
        <v>20</v>
      </c>
      <c r="B5172" t="s">
        <v>21</v>
      </c>
      <c r="C5172" t="s">
        <v>22</v>
      </c>
      <c r="D5172" t="s">
        <v>23</v>
      </c>
      <c r="E5172" t="s">
        <v>5</v>
      </c>
      <c r="G5172" t="s">
        <v>24</v>
      </c>
      <c r="H5172">
        <v>3121314</v>
      </c>
      <c r="I5172">
        <v>3122270</v>
      </c>
      <c r="J5172" t="s">
        <v>25</v>
      </c>
      <c r="P5172" s="1" t="s">
        <v>11345</v>
      </c>
      <c r="Q5172" t="s">
        <v>11346</v>
      </c>
      <c r="R5172">
        <v>957</v>
      </c>
      <c r="T5172" t="s">
        <v>11347</v>
      </c>
    </row>
    <row r="5173" spans="1:20" x14ac:dyDescent="0.25">
      <c r="A5173" t="s">
        <v>29</v>
      </c>
      <c r="B5173" t="s">
        <v>30</v>
      </c>
      <c r="C5173" t="s">
        <v>22</v>
      </c>
      <c r="D5173" t="s">
        <v>23</v>
      </c>
      <c r="E5173" t="s">
        <v>5</v>
      </c>
      <c r="G5173" t="s">
        <v>24</v>
      </c>
      <c r="H5173">
        <v>3121314</v>
      </c>
      <c r="I5173">
        <v>3122270</v>
      </c>
      <c r="J5173" t="s">
        <v>25</v>
      </c>
      <c r="K5173" t="s">
        <v>11348</v>
      </c>
      <c r="L5173" t="s">
        <v>11348</v>
      </c>
      <c r="N5173" t="s">
        <v>11349</v>
      </c>
      <c r="P5173" s="1" t="s">
        <v>11345</v>
      </c>
      <c r="Q5173" t="s">
        <v>11346</v>
      </c>
      <c r="R5173">
        <v>957</v>
      </c>
      <c r="S5173">
        <v>318</v>
      </c>
    </row>
    <row r="5174" spans="1:20" x14ac:dyDescent="0.25">
      <c r="A5174" t="s">
        <v>20</v>
      </c>
      <c r="B5174" t="s">
        <v>21</v>
      </c>
      <c r="C5174" t="s">
        <v>22</v>
      </c>
      <c r="D5174" t="s">
        <v>23</v>
      </c>
      <c r="E5174" t="s">
        <v>5</v>
      </c>
      <c r="G5174" t="s">
        <v>24</v>
      </c>
      <c r="H5174">
        <v>3122597</v>
      </c>
      <c r="I5174">
        <v>3123154</v>
      </c>
      <c r="J5174" t="s">
        <v>25</v>
      </c>
      <c r="P5174" s="1" t="s">
        <v>11350</v>
      </c>
      <c r="Q5174" t="s">
        <v>11351</v>
      </c>
      <c r="R5174">
        <v>558</v>
      </c>
      <c r="T5174" t="s">
        <v>11352</v>
      </c>
    </row>
    <row r="5175" spans="1:20" x14ac:dyDescent="0.25">
      <c r="A5175" t="s">
        <v>29</v>
      </c>
      <c r="B5175" t="s">
        <v>30</v>
      </c>
      <c r="C5175" t="s">
        <v>22</v>
      </c>
      <c r="D5175" t="s">
        <v>23</v>
      </c>
      <c r="E5175" t="s">
        <v>5</v>
      </c>
      <c r="G5175" t="s">
        <v>24</v>
      </c>
      <c r="H5175">
        <v>3122597</v>
      </c>
      <c r="I5175">
        <v>3123154</v>
      </c>
      <c r="J5175" t="s">
        <v>25</v>
      </c>
      <c r="K5175" t="s">
        <v>11353</v>
      </c>
      <c r="L5175" t="s">
        <v>11353</v>
      </c>
      <c r="N5175" t="s">
        <v>36</v>
      </c>
      <c r="P5175" s="1" t="s">
        <v>11350</v>
      </c>
      <c r="Q5175" t="s">
        <v>11351</v>
      </c>
      <c r="R5175">
        <v>558</v>
      </c>
      <c r="S5175">
        <v>185</v>
      </c>
    </row>
    <row r="5176" spans="1:20" x14ac:dyDescent="0.25">
      <c r="A5176" t="s">
        <v>20</v>
      </c>
      <c r="B5176" t="s">
        <v>21</v>
      </c>
      <c r="C5176" t="s">
        <v>22</v>
      </c>
      <c r="D5176" t="s">
        <v>23</v>
      </c>
      <c r="E5176" t="s">
        <v>5</v>
      </c>
      <c r="G5176" t="s">
        <v>24</v>
      </c>
      <c r="H5176">
        <v>3123141</v>
      </c>
      <c r="I5176">
        <v>3123326</v>
      </c>
      <c r="J5176" t="s">
        <v>25</v>
      </c>
      <c r="P5176" s="1" t="s">
        <v>11354</v>
      </c>
      <c r="Q5176" t="s">
        <v>11355</v>
      </c>
      <c r="R5176">
        <v>186</v>
      </c>
      <c r="T5176" t="s">
        <v>11356</v>
      </c>
    </row>
    <row r="5177" spans="1:20" x14ac:dyDescent="0.25">
      <c r="A5177" t="s">
        <v>29</v>
      </c>
      <c r="B5177" t="s">
        <v>30</v>
      </c>
      <c r="C5177" t="s">
        <v>22</v>
      </c>
      <c r="D5177" t="s">
        <v>23</v>
      </c>
      <c r="E5177" t="s">
        <v>5</v>
      </c>
      <c r="G5177" t="s">
        <v>24</v>
      </c>
      <c r="H5177">
        <v>3123141</v>
      </c>
      <c r="I5177">
        <v>3123326</v>
      </c>
      <c r="J5177" t="s">
        <v>25</v>
      </c>
      <c r="K5177" t="s">
        <v>11357</v>
      </c>
      <c r="L5177" t="s">
        <v>11357</v>
      </c>
      <c r="N5177" t="s">
        <v>36</v>
      </c>
      <c r="P5177" s="1" t="s">
        <v>11354</v>
      </c>
      <c r="Q5177" t="s">
        <v>11355</v>
      </c>
      <c r="R5177">
        <v>186</v>
      </c>
      <c r="S5177">
        <v>61</v>
      </c>
    </row>
    <row r="5178" spans="1:20" x14ac:dyDescent="0.25">
      <c r="A5178" t="s">
        <v>20</v>
      </c>
      <c r="B5178" t="s">
        <v>21</v>
      </c>
      <c r="C5178" t="s">
        <v>22</v>
      </c>
      <c r="D5178" t="s">
        <v>23</v>
      </c>
      <c r="E5178" t="s">
        <v>5</v>
      </c>
      <c r="G5178" t="s">
        <v>24</v>
      </c>
      <c r="H5178">
        <v>3123366</v>
      </c>
      <c r="I5178">
        <v>3124418</v>
      </c>
      <c r="J5178" t="s">
        <v>25</v>
      </c>
      <c r="P5178" s="1" t="s">
        <v>11358</v>
      </c>
      <c r="Q5178" t="s">
        <v>11359</v>
      </c>
      <c r="R5178">
        <v>1053</v>
      </c>
      <c r="T5178" t="s">
        <v>11360</v>
      </c>
    </row>
    <row r="5179" spans="1:20" x14ac:dyDescent="0.25">
      <c r="A5179" t="s">
        <v>29</v>
      </c>
      <c r="B5179" t="s">
        <v>30</v>
      </c>
      <c r="C5179" t="s">
        <v>22</v>
      </c>
      <c r="D5179" t="s">
        <v>23</v>
      </c>
      <c r="E5179" t="s">
        <v>5</v>
      </c>
      <c r="G5179" t="s">
        <v>24</v>
      </c>
      <c r="H5179">
        <v>3123366</v>
      </c>
      <c r="I5179">
        <v>3124418</v>
      </c>
      <c r="J5179" t="s">
        <v>25</v>
      </c>
      <c r="K5179" t="s">
        <v>11361</v>
      </c>
      <c r="L5179" t="s">
        <v>11361</v>
      </c>
      <c r="N5179" t="s">
        <v>11362</v>
      </c>
      <c r="P5179" s="1" t="s">
        <v>11358</v>
      </c>
      <c r="Q5179" t="s">
        <v>11359</v>
      </c>
      <c r="R5179">
        <v>1053</v>
      </c>
      <c r="S5179">
        <v>350</v>
      </c>
    </row>
    <row r="5180" spans="1:20" x14ac:dyDescent="0.25">
      <c r="A5180" t="s">
        <v>20</v>
      </c>
      <c r="B5180" t="s">
        <v>21</v>
      </c>
      <c r="C5180" t="s">
        <v>22</v>
      </c>
      <c r="D5180" t="s">
        <v>23</v>
      </c>
      <c r="E5180" t="s">
        <v>5</v>
      </c>
      <c r="G5180" t="s">
        <v>24</v>
      </c>
      <c r="H5180">
        <v>3124692</v>
      </c>
      <c r="I5180">
        <v>3125579</v>
      </c>
      <c r="J5180" t="s">
        <v>25</v>
      </c>
      <c r="P5180" s="1" t="s">
        <v>11363</v>
      </c>
      <c r="Q5180" t="s">
        <v>11364</v>
      </c>
      <c r="R5180">
        <v>888</v>
      </c>
    </row>
    <row r="5181" spans="1:20" x14ac:dyDescent="0.25">
      <c r="A5181" t="s">
        <v>29</v>
      </c>
      <c r="B5181" t="s">
        <v>30</v>
      </c>
      <c r="C5181" t="s">
        <v>22</v>
      </c>
      <c r="D5181" t="s">
        <v>23</v>
      </c>
      <c r="E5181" t="s">
        <v>5</v>
      </c>
      <c r="G5181" t="s">
        <v>24</v>
      </c>
      <c r="H5181">
        <v>3124692</v>
      </c>
      <c r="I5181">
        <v>3125579</v>
      </c>
      <c r="J5181" t="s">
        <v>25</v>
      </c>
      <c r="K5181" t="s">
        <v>11365</v>
      </c>
      <c r="L5181" t="s">
        <v>11365</v>
      </c>
      <c r="N5181" t="s">
        <v>3174</v>
      </c>
      <c r="P5181" s="1" t="s">
        <v>11363</v>
      </c>
      <c r="Q5181" t="s">
        <v>11364</v>
      </c>
      <c r="R5181">
        <v>888</v>
      </c>
      <c r="S5181">
        <v>295</v>
      </c>
    </row>
    <row r="5182" spans="1:20" x14ac:dyDescent="0.25">
      <c r="A5182" t="s">
        <v>20</v>
      </c>
      <c r="B5182" t="s">
        <v>21</v>
      </c>
      <c r="C5182" t="s">
        <v>22</v>
      </c>
      <c r="D5182" t="s">
        <v>23</v>
      </c>
      <c r="E5182" t="s">
        <v>5</v>
      </c>
      <c r="G5182" t="s">
        <v>24</v>
      </c>
      <c r="H5182">
        <v>3125587</v>
      </c>
      <c r="I5182">
        <v>3127368</v>
      </c>
      <c r="J5182" t="s">
        <v>25</v>
      </c>
      <c r="P5182" s="1" t="s">
        <v>11366</v>
      </c>
      <c r="Q5182" t="s">
        <v>11367</v>
      </c>
      <c r="R5182">
        <v>1782</v>
      </c>
      <c r="T5182" t="s">
        <v>11368</v>
      </c>
    </row>
    <row r="5183" spans="1:20" x14ac:dyDescent="0.25">
      <c r="A5183" t="s">
        <v>29</v>
      </c>
      <c r="B5183" t="s">
        <v>30</v>
      </c>
      <c r="C5183" t="s">
        <v>22</v>
      </c>
      <c r="D5183" t="s">
        <v>23</v>
      </c>
      <c r="E5183" t="s">
        <v>5</v>
      </c>
      <c r="G5183" t="s">
        <v>24</v>
      </c>
      <c r="H5183">
        <v>3125587</v>
      </c>
      <c r="I5183">
        <v>3127368</v>
      </c>
      <c r="J5183" t="s">
        <v>25</v>
      </c>
      <c r="K5183" t="s">
        <v>11369</v>
      </c>
      <c r="L5183" t="s">
        <v>11369</v>
      </c>
      <c r="N5183" t="s">
        <v>36</v>
      </c>
      <c r="P5183" s="1" t="s">
        <v>11366</v>
      </c>
      <c r="Q5183" t="s">
        <v>11367</v>
      </c>
      <c r="R5183">
        <v>1782</v>
      </c>
      <c r="S5183">
        <v>593</v>
      </c>
    </row>
    <row r="5184" spans="1:20" x14ac:dyDescent="0.25">
      <c r="A5184" t="s">
        <v>20</v>
      </c>
      <c r="B5184" t="s">
        <v>21</v>
      </c>
      <c r="C5184" t="s">
        <v>22</v>
      </c>
      <c r="D5184" t="s">
        <v>23</v>
      </c>
      <c r="E5184" t="s">
        <v>5</v>
      </c>
      <c r="G5184" t="s">
        <v>24</v>
      </c>
      <c r="H5184">
        <v>3127421</v>
      </c>
      <c r="I5184">
        <v>3129559</v>
      </c>
      <c r="J5184" t="s">
        <v>71</v>
      </c>
      <c r="P5184" s="1" t="s">
        <v>11370</v>
      </c>
      <c r="Q5184" t="s">
        <v>11371</v>
      </c>
      <c r="R5184">
        <v>2139</v>
      </c>
      <c r="T5184" t="s">
        <v>11372</v>
      </c>
    </row>
    <row r="5185" spans="1:20" x14ac:dyDescent="0.25">
      <c r="A5185" t="s">
        <v>29</v>
      </c>
      <c r="B5185" t="s">
        <v>30</v>
      </c>
      <c r="C5185" t="s">
        <v>22</v>
      </c>
      <c r="D5185" t="s">
        <v>23</v>
      </c>
      <c r="E5185" t="s">
        <v>5</v>
      </c>
      <c r="G5185" t="s">
        <v>24</v>
      </c>
      <c r="H5185">
        <v>3127421</v>
      </c>
      <c r="I5185">
        <v>3129559</v>
      </c>
      <c r="J5185" t="s">
        <v>71</v>
      </c>
      <c r="K5185" t="s">
        <v>11373</v>
      </c>
      <c r="L5185" t="s">
        <v>11373</v>
      </c>
      <c r="N5185" t="s">
        <v>11374</v>
      </c>
      <c r="P5185" s="1" t="s">
        <v>11370</v>
      </c>
      <c r="Q5185" t="s">
        <v>11371</v>
      </c>
      <c r="R5185">
        <v>2139</v>
      </c>
      <c r="S5185">
        <v>712</v>
      </c>
    </row>
    <row r="5186" spans="1:20" x14ac:dyDescent="0.25">
      <c r="A5186" t="s">
        <v>20</v>
      </c>
      <c r="B5186" t="s">
        <v>21</v>
      </c>
      <c r="C5186" t="s">
        <v>22</v>
      </c>
      <c r="D5186" t="s">
        <v>23</v>
      </c>
      <c r="E5186" t="s">
        <v>5</v>
      </c>
      <c r="G5186" t="s">
        <v>24</v>
      </c>
      <c r="H5186">
        <v>3129598</v>
      </c>
      <c r="I5186">
        <v>3131133</v>
      </c>
      <c r="J5186" t="s">
        <v>71</v>
      </c>
      <c r="P5186" s="1" t="s">
        <v>11375</v>
      </c>
      <c r="Q5186" t="s">
        <v>11376</v>
      </c>
      <c r="R5186">
        <v>1536</v>
      </c>
      <c r="T5186" t="s">
        <v>11377</v>
      </c>
    </row>
    <row r="5187" spans="1:20" x14ac:dyDescent="0.25">
      <c r="A5187" t="s">
        <v>29</v>
      </c>
      <c r="B5187" t="s">
        <v>30</v>
      </c>
      <c r="C5187" t="s">
        <v>22</v>
      </c>
      <c r="D5187" t="s">
        <v>23</v>
      </c>
      <c r="E5187" t="s">
        <v>5</v>
      </c>
      <c r="G5187" t="s">
        <v>24</v>
      </c>
      <c r="H5187">
        <v>3129598</v>
      </c>
      <c r="I5187">
        <v>3131133</v>
      </c>
      <c r="J5187" t="s">
        <v>71</v>
      </c>
      <c r="K5187" t="s">
        <v>11378</v>
      </c>
      <c r="L5187" t="s">
        <v>11378</v>
      </c>
      <c r="N5187" t="s">
        <v>7853</v>
      </c>
      <c r="P5187" s="1" t="s">
        <v>11375</v>
      </c>
      <c r="Q5187" t="s">
        <v>11376</v>
      </c>
      <c r="R5187">
        <v>1536</v>
      </c>
      <c r="S5187">
        <v>511</v>
      </c>
    </row>
    <row r="5188" spans="1:20" x14ac:dyDescent="0.25">
      <c r="A5188" t="s">
        <v>20</v>
      </c>
      <c r="B5188" t="s">
        <v>21</v>
      </c>
      <c r="C5188" t="s">
        <v>22</v>
      </c>
      <c r="D5188" t="s">
        <v>23</v>
      </c>
      <c r="E5188" t="s">
        <v>5</v>
      </c>
      <c r="G5188" t="s">
        <v>24</v>
      </c>
      <c r="H5188">
        <v>3131159</v>
      </c>
      <c r="I5188">
        <v>3131827</v>
      </c>
      <c r="J5188" t="s">
        <v>71</v>
      </c>
      <c r="P5188" s="1" t="s">
        <v>11379</v>
      </c>
      <c r="Q5188" t="s">
        <v>11380</v>
      </c>
      <c r="R5188">
        <v>669</v>
      </c>
      <c r="T5188" t="s">
        <v>11381</v>
      </c>
    </row>
    <row r="5189" spans="1:20" x14ac:dyDescent="0.25">
      <c r="A5189" t="s">
        <v>29</v>
      </c>
      <c r="B5189" t="s">
        <v>30</v>
      </c>
      <c r="C5189" t="s">
        <v>22</v>
      </c>
      <c r="D5189" t="s">
        <v>23</v>
      </c>
      <c r="E5189" t="s">
        <v>5</v>
      </c>
      <c r="G5189" t="s">
        <v>24</v>
      </c>
      <c r="H5189">
        <v>3131159</v>
      </c>
      <c r="I5189">
        <v>3131827</v>
      </c>
      <c r="J5189" t="s">
        <v>71</v>
      </c>
      <c r="K5189" t="s">
        <v>11382</v>
      </c>
      <c r="L5189" t="s">
        <v>11382</v>
      </c>
      <c r="N5189" t="s">
        <v>36</v>
      </c>
      <c r="P5189" s="1" t="s">
        <v>11379</v>
      </c>
      <c r="Q5189" t="s">
        <v>11380</v>
      </c>
      <c r="R5189">
        <v>669</v>
      </c>
      <c r="S5189">
        <v>222</v>
      </c>
    </row>
    <row r="5190" spans="1:20" x14ac:dyDescent="0.25">
      <c r="A5190" t="s">
        <v>20</v>
      </c>
      <c r="B5190" t="s">
        <v>21</v>
      </c>
      <c r="C5190" t="s">
        <v>22</v>
      </c>
      <c r="D5190" t="s">
        <v>23</v>
      </c>
      <c r="E5190" t="s">
        <v>5</v>
      </c>
      <c r="G5190" t="s">
        <v>24</v>
      </c>
      <c r="H5190">
        <v>3131908</v>
      </c>
      <c r="I5190">
        <v>3132921</v>
      </c>
      <c r="J5190" t="s">
        <v>71</v>
      </c>
      <c r="P5190" s="1" t="s">
        <v>11383</v>
      </c>
      <c r="Q5190" t="s">
        <v>11384</v>
      </c>
      <c r="R5190">
        <v>1014</v>
      </c>
      <c r="T5190" t="s">
        <v>11385</v>
      </c>
    </row>
    <row r="5191" spans="1:20" x14ac:dyDescent="0.25">
      <c r="A5191" t="s">
        <v>29</v>
      </c>
      <c r="B5191" t="s">
        <v>30</v>
      </c>
      <c r="C5191" t="s">
        <v>22</v>
      </c>
      <c r="D5191" t="s">
        <v>23</v>
      </c>
      <c r="E5191" t="s">
        <v>5</v>
      </c>
      <c r="G5191" t="s">
        <v>24</v>
      </c>
      <c r="H5191">
        <v>3131908</v>
      </c>
      <c r="I5191">
        <v>3132921</v>
      </c>
      <c r="J5191" t="s">
        <v>71</v>
      </c>
      <c r="K5191" t="s">
        <v>11386</v>
      </c>
      <c r="L5191" t="s">
        <v>11386</v>
      </c>
      <c r="N5191" t="s">
        <v>11387</v>
      </c>
      <c r="P5191" s="1" t="s">
        <v>11383</v>
      </c>
      <c r="Q5191" t="s">
        <v>11384</v>
      </c>
      <c r="R5191">
        <v>1014</v>
      </c>
      <c r="S5191">
        <v>337</v>
      </c>
    </row>
    <row r="5192" spans="1:20" x14ac:dyDescent="0.25">
      <c r="A5192" t="s">
        <v>20</v>
      </c>
      <c r="B5192" t="s">
        <v>21</v>
      </c>
      <c r="C5192" t="s">
        <v>22</v>
      </c>
      <c r="D5192" t="s">
        <v>23</v>
      </c>
      <c r="E5192" t="s">
        <v>5</v>
      </c>
      <c r="G5192" t="s">
        <v>24</v>
      </c>
      <c r="H5192">
        <v>3132961</v>
      </c>
      <c r="I5192">
        <v>3133788</v>
      </c>
      <c r="J5192" t="s">
        <v>71</v>
      </c>
      <c r="P5192" s="1" t="s">
        <v>11388</v>
      </c>
      <c r="Q5192" t="s">
        <v>11389</v>
      </c>
      <c r="R5192">
        <v>828</v>
      </c>
      <c r="T5192" t="s">
        <v>11390</v>
      </c>
    </row>
    <row r="5193" spans="1:20" x14ac:dyDescent="0.25">
      <c r="A5193" t="s">
        <v>29</v>
      </c>
      <c r="B5193" t="s">
        <v>30</v>
      </c>
      <c r="C5193" t="s">
        <v>22</v>
      </c>
      <c r="D5193" t="s">
        <v>23</v>
      </c>
      <c r="E5193" t="s">
        <v>5</v>
      </c>
      <c r="G5193" t="s">
        <v>24</v>
      </c>
      <c r="H5193">
        <v>3132961</v>
      </c>
      <c r="I5193">
        <v>3133788</v>
      </c>
      <c r="J5193" t="s">
        <v>71</v>
      </c>
      <c r="K5193" t="s">
        <v>11391</v>
      </c>
      <c r="L5193" t="s">
        <v>11391</v>
      </c>
      <c r="N5193" t="s">
        <v>1859</v>
      </c>
      <c r="P5193" s="1" t="s">
        <v>11388</v>
      </c>
      <c r="Q5193" t="s">
        <v>11389</v>
      </c>
      <c r="R5193">
        <v>828</v>
      </c>
      <c r="S5193">
        <v>275</v>
      </c>
    </row>
    <row r="5194" spans="1:20" x14ac:dyDescent="0.25">
      <c r="A5194" t="s">
        <v>20</v>
      </c>
      <c r="B5194" t="s">
        <v>21</v>
      </c>
      <c r="C5194" t="s">
        <v>22</v>
      </c>
      <c r="D5194" t="s">
        <v>23</v>
      </c>
      <c r="E5194" t="s">
        <v>5</v>
      </c>
      <c r="G5194" t="s">
        <v>24</v>
      </c>
      <c r="H5194">
        <v>3133796</v>
      </c>
      <c r="I5194">
        <v>3134527</v>
      </c>
      <c r="J5194" t="s">
        <v>71</v>
      </c>
      <c r="P5194" s="1" t="s">
        <v>11392</v>
      </c>
      <c r="Q5194" t="s">
        <v>11393</v>
      </c>
      <c r="R5194">
        <v>732</v>
      </c>
      <c r="T5194" t="s">
        <v>11394</v>
      </c>
    </row>
    <row r="5195" spans="1:20" x14ac:dyDescent="0.25">
      <c r="A5195" t="s">
        <v>29</v>
      </c>
      <c r="B5195" t="s">
        <v>30</v>
      </c>
      <c r="C5195" t="s">
        <v>22</v>
      </c>
      <c r="D5195" t="s">
        <v>23</v>
      </c>
      <c r="E5195" t="s">
        <v>5</v>
      </c>
      <c r="G5195" t="s">
        <v>24</v>
      </c>
      <c r="H5195">
        <v>3133796</v>
      </c>
      <c r="I5195">
        <v>3134527</v>
      </c>
      <c r="J5195" t="s">
        <v>71</v>
      </c>
      <c r="K5195" t="s">
        <v>11395</v>
      </c>
      <c r="L5195" t="s">
        <v>11395</v>
      </c>
      <c r="N5195" t="s">
        <v>4751</v>
      </c>
      <c r="P5195" s="1" t="s">
        <v>11392</v>
      </c>
      <c r="Q5195" t="s">
        <v>11393</v>
      </c>
      <c r="R5195">
        <v>732</v>
      </c>
      <c r="S5195">
        <v>243</v>
      </c>
    </row>
    <row r="5196" spans="1:20" x14ac:dyDescent="0.25">
      <c r="A5196" t="s">
        <v>20</v>
      </c>
      <c r="B5196" t="s">
        <v>21</v>
      </c>
      <c r="C5196" t="s">
        <v>22</v>
      </c>
      <c r="D5196" t="s">
        <v>23</v>
      </c>
      <c r="E5196" t="s">
        <v>5</v>
      </c>
      <c r="G5196" t="s">
        <v>24</v>
      </c>
      <c r="H5196">
        <v>3134545</v>
      </c>
      <c r="I5196">
        <v>3135633</v>
      </c>
      <c r="J5196" t="s">
        <v>71</v>
      </c>
      <c r="P5196" s="1" t="s">
        <v>11396</v>
      </c>
      <c r="Q5196" t="s">
        <v>11397</v>
      </c>
      <c r="R5196">
        <v>1089</v>
      </c>
      <c r="T5196" t="s">
        <v>11398</v>
      </c>
    </row>
    <row r="5197" spans="1:20" x14ac:dyDescent="0.25">
      <c r="A5197" t="s">
        <v>29</v>
      </c>
      <c r="B5197" t="s">
        <v>30</v>
      </c>
      <c r="C5197" t="s">
        <v>22</v>
      </c>
      <c r="D5197" t="s">
        <v>23</v>
      </c>
      <c r="E5197" t="s">
        <v>5</v>
      </c>
      <c r="G5197" t="s">
        <v>24</v>
      </c>
      <c r="H5197">
        <v>3134545</v>
      </c>
      <c r="I5197">
        <v>3135633</v>
      </c>
      <c r="J5197" t="s">
        <v>71</v>
      </c>
      <c r="K5197" t="s">
        <v>11399</v>
      </c>
      <c r="L5197" t="s">
        <v>11399</v>
      </c>
      <c r="N5197" t="s">
        <v>11400</v>
      </c>
      <c r="P5197" s="1" t="s">
        <v>11396</v>
      </c>
      <c r="Q5197" t="s">
        <v>11397</v>
      </c>
      <c r="R5197">
        <v>1089</v>
      </c>
      <c r="S5197">
        <v>362</v>
      </c>
    </row>
    <row r="5198" spans="1:20" x14ac:dyDescent="0.25">
      <c r="A5198" t="s">
        <v>20</v>
      </c>
      <c r="B5198" t="s">
        <v>21</v>
      </c>
      <c r="C5198" t="s">
        <v>22</v>
      </c>
      <c r="D5198" t="s">
        <v>23</v>
      </c>
      <c r="E5198" t="s">
        <v>5</v>
      </c>
      <c r="G5198" t="s">
        <v>24</v>
      </c>
      <c r="H5198">
        <v>3135623</v>
      </c>
      <c r="I5198">
        <v>3135979</v>
      </c>
      <c r="J5198" t="s">
        <v>71</v>
      </c>
      <c r="P5198" s="1" t="s">
        <v>11401</v>
      </c>
      <c r="Q5198" t="s">
        <v>11402</v>
      </c>
      <c r="R5198">
        <v>357</v>
      </c>
      <c r="T5198" t="s">
        <v>11403</v>
      </c>
    </row>
    <row r="5199" spans="1:20" x14ac:dyDescent="0.25">
      <c r="A5199" t="s">
        <v>29</v>
      </c>
      <c r="B5199" t="s">
        <v>30</v>
      </c>
      <c r="C5199" t="s">
        <v>22</v>
      </c>
      <c r="D5199" t="s">
        <v>23</v>
      </c>
      <c r="E5199" t="s">
        <v>5</v>
      </c>
      <c r="G5199" t="s">
        <v>24</v>
      </c>
      <c r="H5199">
        <v>3135623</v>
      </c>
      <c r="I5199">
        <v>3135979</v>
      </c>
      <c r="J5199" t="s">
        <v>71</v>
      </c>
      <c r="K5199" t="s">
        <v>11404</v>
      </c>
      <c r="L5199" t="s">
        <v>11404</v>
      </c>
      <c r="N5199" t="s">
        <v>36</v>
      </c>
      <c r="P5199" s="1" t="s">
        <v>11401</v>
      </c>
      <c r="Q5199" t="s">
        <v>11402</v>
      </c>
      <c r="R5199">
        <v>357</v>
      </c>
      <c r="S5199">
        <v>118</v>
      </c>
    </row>
    <row r="5200" spans="1:20" x14ac:dyDescent="0.25">
      <c r="A5200" t="s">
        <v>20</v>
      </c>
      <c r="B5200" t="s">
        <v>21</v>
      </c>
      <c r="C5200" t="s">
        <v>22</v>
      </c>
      <c r="D5200" t="s">
        <v>23</v>
      </c>
      <c r="E5200" t="s">
        <v>5</v>
      </c>
      <c r="G5200" t="s">
        <v>24</v>
      </c>
      <c r="H5200">
        <v>3136072</v>
      </c>
      <c r="I5200">
        <v>3136401</v>
      </c>
      <c r="J5200" t="s">
        <v>71</v>
      </c>
      <c r="P5200" s="1" t="s">
        <v>11405</v>
      </c>
      <c r="Q5200" t="s">
        <v>11406</v>
      </c>
      <c r="R5200">
        <v>330</v>
      </c>
      <c r="T5200" t="s">
        <v>11407</v>
      </c>
    </row>
    <row r="5201" spans="1:20" x14ac:dyDescent="0.25">
      <c r="A5201" t="s">
        <v>29</v>
      </c>
      <c r="B5201" t="s">
        <v>30</v>
      </c>
      <c r="C5201" t="s">
        <v>22</v>
      </c>
      <c r="D5201" t="s">
        <v>23</v>
      </c>
      <c r="E5201" t="s">
        <v>5</v>
      </c>
      <c r="G5201" t="s">
        <v>24</v>
      </c>
      <c r="H5201">
        <v>3136072</v>
      </c>
      <c r="I5201">
        <v>3136401</v>
      </c>
      <c r="J5201" t="s">
        <v>71</v>
      </c>
      <c r="K5201" t="s">
        <v>11408</v>
      </c>
      <c r="L5201" t="s">
        <v>11408</v>
      </c>
      <c r="N5201" t="s">
        <v>36</v>
      </c>
      <c r="P5201" s="1" t="s">
        <v>11405</v>
      </c>
      <c r="Q5201" t="s">
        <v>11406</v>
      </c>
      <c r="R5201">
        <v>330</v>
      </c>
      <c r="S5201">
        <v>109</v>
      </c>
    </row>
    <row r="5202" spans="1:20" x14ac:dyDescent="0.25">
      <c r="A5202" t="s">
        <v>20</v>
      </c>
      <c r="B5202" t="s">
        <v>21</v>
      </c>
      <c r="C5202" t="s">
        <v>22</v>
      </c>
      <c r="D5202" t="s">
        <v>23</v>
      </c>
      <c r="E5202" t="s">
        <v>5</v>
      </c>
      <c r="G5202" t="s">
        <v>24</v>
      </c>
      <c r="H5202">
        <v>3136636</v>
      </c>
      <c r="I5202">
        <v>3137379</v>
      </c>
      <c r="J5202" t="s">
        <v>71</v>
      </c>
      <c r="O5202" t="s">
        <v>11409</v>
      </c>
      <c r="P5202" s="1" t="s">
        <v>11410</v>
      </c>
      <c r="Q5202" t="s">
        <v>11411</v>
      </c>
      <c r="R5202">
        <v>744</v>
      </c>
      <c r="T5202" t="s">
        <v>11412</v>
      </c>
    </row>
    <row r="5203" spans="1:20" x14ac:dyDescent="0.25">
      <c r="A5203" t="s">
        <v>29</v>
      </c>
      <c r="B5203" t="s">
        <v>30</v>
      </c>
      <c r="C5203" t="s">
        <v>22</v>
      </c>
      <c r="D5203" t="s">
        <v>23</v>
      </c>
      <c r="E5203" t="s">
        <v>5</v>
      </c>
      <c r="G5203" t="s">
        <v>24</v>
      </c>
      <c r="H5203">
        <v>3136636</v>
      </c>
      <c r="I5203">
        <v>3137379</v>
      </c>
      <c r="J5203" t="s">
        <v>71</v>
      </c>
      <c r="K5203" t="s">
        <v>11413</v>
      </c>
      <c r="L5203" t="s">
        <v>11413</v>
      </c>
      <c r="N5203" t="s">
        <v>11414</v>
      </c>
      <c r="O5203" t="s">
        <v>11409</v>
      </c>
      <c r="P5203" s="1" t="s">
        <v>11410</v>
      </c>
      <c r="Q5203" t="s">
        <v>11411</v>
      </c>
      <c r="R5203">
        <v>744</v>
      </c>
      <c r="S5203">
        <v>247</v>
      </c>
    </row>
    <row r="5204" spans="1:20" x14ac:dyDescent="0.25">
      <c r="A5204" t="s">
        <v>20</v>
      </c>
      <c r="B5204" t="s">
        <v>21</v>
      </c>
      <c r="C5204" t="s">
        <v>22</v>
      </c>
      <c r="D5204" t="s">
        <v>23</v>
      </c>
      <c r="E5204" t="s">
        <v>5</v>
      </c>
      <c r="G5204" t="s">
        <v>24</v>
      </c>
      <c r="H5204">
        <v>3137469</v>
      </c>
      <c r="I5204">
        <v>3138260</v>
      </c>
      <c r="J5204" t="s">
        <v>71</v>
      </c>
      <c r="O5204" t="s">
        <v>11415</v>
      </c>
      <c r="P5204" s="1" t="s">
        <v>11416</v>
      </c>
      <c r="Q5204" t="s">
        <v>11417</v>
      </c>
      <c r="R5204">
        <v>792</v>
      </c>
      <c r="T5204" t="s">
        <v>11418</v>
      </c>
    </row>
    <row r="5205" spans="1:20" x14ac:dyDescent="0.25">
      <c r="A5205" t="s">
        <v>29</v>
      </c>
      <c r="B5205" t="s">
        <v>30</v>
      </c>
      <c r="C5205" t="s">
        <v>22</v>
      </c>
      <c r="D5205" t="s">
        <v>23</v>
      </c>
      <c r="E5205" t="s">
        <v>5</v>
      </c>
      <c r="G5205" t="s">
        <v>24</v>
      </c>
      <c r="H5205">
        <v>3137469</v>
      </c>
      <c r="I5205">
        <v>3138260</v>
      </c>
      <c r="J5205" t="s">
        <v>71</v>
      </c>
      <c r="K5205" t="s">
        <v>11419</v>
      </c>
      <c r="L5205" t="s">
        <v>11419</v>
      </c>
      <c r="N5205" t="s">
        <v>11420</v>
      </c>
      <c r="O5205" t="s">
        <v>11415</v>
      </c>
      <c r="P5205" s="1" t="s">
        <v>11416</v>
      </c>
      <c r="Q5205" t="s">
        <v>11417</v>
      </c>
      <c r="R5205">
        <v>792</v>
      </c>
      <c r="S5205">
        <v>263</v>
      </c>
    </row>
    <row r="5206" spans="1:20" x14ac:dyDescent="0.25">
      <c r="A5206" t="s">
        <v>20</v>
      </c>
      <c r="B5206" t="s">
        <v>21</v>
      </c>
      <c r="C5206" t="s">
        <v>22</v>
      </c>
      <c r="D5206" t="s">
        <v>23</v>
      </c>
      <c r="E5206" t="s">
        <v>5</v>
      </c>
      <c r="G5206" t="s">
        <v>24</v>
      </c>
      <c r="H5206">
        <v>3138355</v>
      </c>
      <c r="I5206">
        <v>3138711</v>
      </c>
      <c r="J5206" t="s">
        <v>71</v>
      </c>
      <c r="P5206" s="1" t="s">
        <v>11421</v>
      </c>
      <c r="Q5206" t="s">
        <v>11422</v>
      </c>
      <c r="R5206">
        <v>357</v>
      </c>
      <c r="T5206" t="s">
        <v>11423</v>
      </c>
    </row>
    <row r="5207" spans="1:20" x14ac:dyDescent="0.25">
      <c r="A5207" t="s">
        <v>29</v>
      </c>
      <c r="B5207" t="s">
        <v>30</v>
      </c>
      <c r="C5207" t="s">
        <v>22</v>
      </c>
      <c r="D5207" t="s">
        <v>23</v>
      </c>
      <c r="E5207" t="s">
        <v>5</v>
      </c>
      <c r="G5207" t="s">
        <v>24</v>
      </c>
      <c r="H5207">
        <v>3138355</v>
      </c>
      <c r="I5207">
        <v>3138711</v>
      </c>
      <c r="J5207" t="s">
        <v>71</v>
      </c>
      <c r="K5207" t="s">
        <v>11424</v>
      </c>
      <c r="L5207" t="s">
        <v>11424</v>
      </c>
      <c r="N5207" t="s">
        <v>11425</v>
      </c>
      <c r="P5207" s="1" t="s">
        <v>11421</v>
      </c>
      <c r="Q5207" t="s">
        <v>11422</v>
      </c>
      <c r="R5207">
        <v>357</v>
      </c>
      <c r="S5207">
        <v>118</v>
      </c>
    </row>
    <row r="5208" spans="1:20" x14ac:dyDescent="0.25">
      <c r="A5208" t="s">
        <v>20</v>
      </c>
      <c r="B5208" t="s">
        <v>21</v>
      </c>
      <c r="C5208" t="s">
        <v>22</v>
      </c>
      <c r="D5208" t="s">
        <v>23</v>
      </c>
      <c r="E5208" t="s">
        <v>5</v>
      </c>
      <c r="G5208" t="s">
        <v>24</v>
      </c>
      <c r="H5208">
        <v>3138801</v>
      </c>
      <c r="I5208">
        <v>3139706</v>
      </c>
      <c r="J5208" t="s">
        <v>25</v>
      </c>
      <c r="P5208" s="1" t="s">
        <v>11426</v>
      </c>
      <c r="Q5208" t="s">
        <v>11427</v>
      </c>
      <c r="R5208">
        <v>906</v>
      </c>
      <c r="T5208" t="s">
        <v>11428</v>
      </c>
    </row>
    <row r="5209" spans="1:20" x14ac:dyDescent="0.25">
      <c r="A5209" t="s">
        <v>29</v>
      </c>
      <c r="B5209" t="s">
        <v>30</v>
      </c>
      <c r="C5209" t="s">
        <v>22</v>
      </c>
      <c r="D5209" t="s">
        <v>23</v>
      </c>
      <c r="E5209" t="s">
        <v>5</v>
      </c>
      <c r="G5209" t="s">
        <v>24</v>
      </c>
      <c r="H5209">
        <v>3138801</v>
      </c>
      <c r="I5209">
        <v>3139706</v>
      </c>
      <c r="J5209" t="s">
        <v>25</v>
      </c>
      <c r="K5209" t="s">
        <v>11429</v>
      </c>
      <c r="L5209" t="s">
        <v>11429</v>
      </c>
      <c r="N5209" t="s">
        <v>2842</v>
      </c>
      <c r="P5209" s="1" t="s">
        <v>11426</v>
      </c>
      <c r="Q5209" t="s">
        <v>11427</v>
      </c>
      <c r="R5209">
        <v>906</v>
      </c>
      <c r="S5209">
        <v>301</v>
      </c>
    </row>
    <row r="5210" spans="1:20" x14ac:dyDescent="0.25">
      <c r="A5210" t="s">
        <v>20</v>
      </c>
      <c r="B5210" t="s">
        <v>21</v>
      </c>
      <c r="C5210" t="s">
        <v>22</v>
      </c>
      <c r="D5210" t="s">
        <v>23</v>
      </c>
      <c r="E5210" t="s">
        <v>5</v>
      </c>
      <c r="G5210" t="s">
        <v>24</v>
      </c>
      <c r="H5210">
        <v>3139708</v>
      </c>
      <c r="I5210">
        <v>3140385</v>
      </c>
      <c r="J5210" t="s">
        <v>25</v>
      </c>
      <c r="P5210" s="1" t="s">
        <v>11430</v>
      </c>
      <c r="Q5210" t="s">
        <v>11431</v>
      </c>
      <c r="R5210">
        <v>678</v>
      </c>
      <c r="T5210" t="s">
        <v>11432</v>
      </c>
    </row>
    <row r="5211" spans="1:20" x14ac:dyDescent="0.25">
      <c r="A5211" t="s">
        <v>29</v>
      </c>
      <c r="B5211" t="s">
        <v>30</v>
      </c>
      <c r="C5211" t="s">
        <v>22</v>
      </c>
      <c r="D5211" t="s">
        <v>23</v>
      </c>
      <c r="E5211" t="s">
        <v>5</v>
      </c>
      <c r="G5211" t="s">
        <v>24</v>
      </c>
      <c r="H5211">
        <v>3139708</v>
      </c>
      <c r="I5211">
        <v>3140385</v>
      </c>
      <c r="J5211" t="s">
        <v>25</v>
      </c>
      <c r="K5211" t="s">
        <v>11433</v>
      </c>
      <c r="L5211" t="s">
        <v>11433</v>
      </c>
      <c r="N5211" t="s">
        <v>36</v>
      </c>
      <c r="P5211" s="1" t="s">
        <v>11430</v>
      </c>
      <c r="Q5211" t="s">
        <v>11431</v>
      </c>
      <c r="R5211">
        <v>678</v>
      </c>
      <c r="S5211">
        <v>225</v>
      </c>
    </row>
    <row r="5212" spans="1:20" x14ac:dyDescent="0.25">
      <c r="A5212" t="s">
        <v>20</v>
      </c>
      <c r="B5212" t="s">
        <v>21</v>
      </c>
      <c r="C5212" t="s">
        <v>22</v>
      </c>
      <c r="D5212" t="s">
        <v>23</v>
      </c>
      <c r="E5212" t="s">
        <v>5</v>
      </c>
      <c r="G5212" t="s">
        <v>24</v>
      </c>
      <c r="H5212">
        <v>3140502</v>
      </c>
      <c r="I5212">
        <v>3141824</v>
      </c>
      <c r="J5212" t="s">
        <v>25</v>
      </c>
      <c r="P5212" s="1" t="s">
        <v>11434</v>
      </c>
      <c r="Q5212" t="s">
        <v>11435</v>
      </c>
      <c r="R5212">
        <v>1323</v>
      </c>
    </row>
    <row r="5213" spans="1:20" x14ac:dyDescent="0.25">
      <c r="A5213" t="s">
        <v>29</v>
      </c>
      <c r="B5213" t="s">
        <v>30</v>
      </c>
      <c r="C5213" t="s">
        <v>22</v>
      </c>
      <c r="D5213" t="s">
        <v>23</v>
      </c>
      <c r="E5213" t="s">
        <v>5</v>
      </c>
      <c r="G5213" t="s">
        <v>24</v>
      </c>
      <c r="H5213">
        <v>3140502</v>
      </c>
      <c r="I5213">
        <v>3141824</v>
      </c>
      <c r="J5213" t="s">
        <v>25</v>
      </c>
      <c r="K5213" t="s">
        <v>11436</v>
      </c>
      <c r="L5213" t="s">
        <v>11436</v>
      </c>
      <c r="N5213" t="s">
        <v>11437</v>
      </c>
      <c r="P5213" s="1" t="s">
        <v>11434</v>
      </c>
      <c r="Q5213" t="s">
        <v>11435</v>
      </c>
      <c r="R5213">
        <v>1323</v>
      </c>
      <c r="S5213">
        <v>440</v>
      </c>
    </row>
    <row r="5214" spans="1:20" x14ac:dyDescent="0.25">
      <c r="A5214" t="s">
        <v>20</v>
      </c>
      <c r="B5214" t="s">
        <v>21</v>
      </c>
      <c r="C5214" t="s">
        <v>22</v>
      </c>
      <c r="D5214" t="s">
        <v>23</v>
      </c>
      <c r="E5214" t="s">
        <v>5</v>
      </c>
      <c r="G5214" t="s">
        <v>24</v>
      </c>
      <c r="H5214">
        <v>3141748</v>
      </c>
      <c r="I5214">
        <v>3141990</v>
      </c>
      <c r="J5214" t="s">
        <v>25</v>
      </c>
      <c r="P5214" s="1" t="s">
        <v>11438</v>
      </c>
      <c r="Q5214" t="s">
        <v>11439</v>
      </c>
      <c r="R5214">
        <v>243</v>
      </c>
    </row>
    <row r="5215" spans="1:20" x14ac:dyDescent="0.25">
      <c r="A5215" t="s">
        <v>29</v>
      </c>
      <c r="B5215" t="s">
        <v>30</v>
      </c>
      <c r="C5215" t="s">
        <v>22</v>
      </c>
      <c r="D5215" t="s">
        <v>23</v>
      </c>
      <c r="E5215" t="s">
        <v>5</v>
      </c>
      <c r="G5215" t="s">
        <v>24</v>
      </c>
      <c r="H5215">
        <v>3141748</v>
      </c>
      <c r="I5215">
        <v>3141990</v>
      </c>
      <c r="J5215" t="s">
        <v>25</v>
      </c>
      <c r="K5215" t="s">
        <v>11440</v>
      </c>
      <c r="L5215" t="s">
        <v>11440</v>
      </c>
      <c r="N5215" t="s">
        <v>36</v>
      </c>
      <c r="P5215" s="1" t="s">
        <v>11438</v>
      </c>
      <c r="Q5215" t="s">
        <v>11439</v>
      </c>
      <c r="R5215">
        <v>243</v>
      </c>
      <c r="S5215">
        <v>80</v>
      </c>
    </row>
    <row r="5216" spans="1:20" x14ac:dyDescent="0.25">
      <c r="A5216" t="s">
        <v>20</v>
      </c>
      <c r="B5216" t="s">
        <v>21</v>
      </c>
      <c r="C5216" t="s">
        <v>22</v>
      </c>
      <c r="D5216" t="s">
        <v>23</v>
      </c>
      <c r="E5216" t="s">
        <v>5</v>
      </c>
      <c r="G5216" t="s">
        <v>24</v>
      </c>
      <c r="H5216">
        <v>3142053</v>
      </c>
      <c r="I5216">
        <v>3142316</v>
      </c>
      <c r="J5216" t="s">
        <v>71</v>
      </c>
      <c r="P5216" s="1" t="s">
        <v>11441</v>
      </c>
      <c r="Q5216" t="s">
        <v>11442</v>
      </c>
      <c r="R5216">
        <v>264</v>
      </c>
      <c r="T5216" t="s">
        <v>11443</v>
      </c>
    </row>
    <row r="5217" spans="1:20" x14ac:dyDescent="0.25">
      <c r="A5217" t="s">
        <v>29</v>
      </c>
      <c r="B5217" t="s">
        <v>30</v>
      </c>
      <c r="C5217" t="s">
        <v>22</v>
      </c>
      <c r="D5217" t="s">
        <v>23</v>
      </c>
      <c r="E5217" t="s">
        <v>5</v>
      </c>
      <c r="G5217" t="s">
        <v>24</v>
      </c>
      <c r="H5217">
        <v>3142053</v>
      </c>
      <c r="I5217">
        <v>3142316</v>
      </c>
      <c r="J5217" t="s">
        <v>71</v>
      </c>
      <c r="K5217" t="s">
        <v>11444</v>
      </c>
      <c r="L5217" t="s">
        <v>11444</v>
      </c>
      <c r="N5217" t="s">
        <v>36</v>
      </c>
      <c r="P5217" s="1" t="s">
        <v>11441</v>
      </c>
      <c r="Q5217" t="s">
        <v>11442</v>
      </c>
      <c r="R5217">
        <v>264</v>
      </c>
      <c r="S5217">
        <v>87</v>
      </c>
    </row>
    <row r="5218" spans="1:20" x14ac:dyDescent="0.25">
      <c r="A5218" t="s">
        <v>20</v>
      </c>
      <c r="B5218" t="s">
        <v>21</v>
      </c>
      <c r="C5218" t="s">
        <v>22</v>
      </c>
      <c r="D5218" t="s">
        <v>23</v>
      </c>
      <c r="E5218" t="s">
        <v>5</v>
      </c>
      <c r="G5218" t="s">
        <v>24</v>
      </c>
      <c r="H5218">
        <v>3142357</v>
      </c>
      <c r="I5218">
        <v>3142611</v>
      </c>
      <c r="J5218" t="s">
        <v>71</v>
      </c>
      <c r="P5218" s="1" t="s">
        <v>11445</v>
      </c>
      <c r="Q5218" t="s">
        <v>11446</v>
      </c>
      <c r="R5218">
        <v>255</v>
      </c>
      <c r="T5218" t="s">
        <v>11447</v>
      </c>
    </row>
    <row r="5219" spans="1:20" x14ac:dyDescent="0.25">
      <c r="A5219" t="s">
        <v>29</v>
      </c>
      <c r="B5219" t="s">
        <v>30</v>
      </c>
      <c r="C5219" t="s">
        <v>22</v>
      </c>
      <c r="D5219" t="s">
        <v>23</v>
      </c>
      <c r="E5219" t="s">
        <v>5</v>
      </c>
      <c r="G5219" t="s">
        <v>24</v>
      </c>
      <c r="H5219">
        <v>3142357</v>
      </c>
      <c r="I5219">
        <v>3142611</v>
      </c>
      <c r="J5219" t="s">
        <v>71</v>
      </c>
      <c r="K5219" t="s">
        <v>11448</v>
      </c>
      <c r="L5219" t="s">
        <v>11448</v>
      </c>
      <c r="N5219" t="s">
        <v>36</v>
      </c>
      <c r="P5219" s="1" t="s">
        <v>11445</v>
      </c>
      <c r="Q5219" t="s">
        <v>11446</v>
      </c>
      <c r="R5219">
        <v>255</v>
      </c>
      <c r="S5219">
        <v>84</v>
      </c>
    </row>
    <row r="5220" spans="1:20" x14ac:dyDescent="0.25">
      <c r="A5220" t="s">
        <v>20</v>
      </c>
      <c r="B5220" t="s">
        <v>21</v>
      </c>
      <c r="C5220" t="s">
        <v>22</v>
      </c>
      <c r="D5220" t="s">
        <v>23</v>
      </c>
      <c r="E5220" t="s">
        <v>5</v>
      </c>
      <c r="G5220" t="s">
        <v>24</v>
      </c>
      <c r="H5220">
        <v>3142800</v>
      </c>
      <c r="I5220">
        <v>3144590</v>
      </c>
      <c r="J5220" t="s">
        <v>71</v>
      </c>
      <c r="P5220" s="1" t="s">
        <v>11449</v>
      </c>
      <c r="Q5220" t="s">
        <v>11450</v>
      </c>
      <c r="R5220">
        <v>1791</v>
      </c>
      <c r="T5220" t="s">
        <v>11451</v>
      </c>
    </row>
    <row r="5221" spans="1:20" x14ac:dyDescent="0.25">
      <c r="A5221" t="s">
        <v>29</v>
      </c>
      <c r="B5221" t="s">
        <v>30</v>
      </c>
      <c r="C5221" t="s">
        <v>22</v>
      </c>
      <c r="D5221" t="s">
        <v>23</v>
      </c>
      <c r="E5221" t="s">
        <v>5</v>
      </c>
      <c r="G5221" t="s">
        <v>24</v>
      </c>
      <c r="H5221">
        <v>3142800</v>
      </c>
      <c r="I5221">
        <v>3144590</v>
      </c>
      <c r="J5221" t="s">
        <v>71</v>
      </c>
      <c r="K5221" t="s">
        <v>11452</v>
      </c>
      <c r="L5221" t="s">
        <v>11452</v>
      </c>
      <c r="N5221" t="s">
        <v>36</v>
      </c>
      <c r="P5221" s="1" t="s">
        <v>11449</v>
      </c>
      <c r="Q5221" t="s">
        <v>11450</v>
      </c>
      <c r="R5221">
        <v>1791</v>
      </c>
      <c r="S5221">
        <v>596</v>
      </c>
    </row>
    <row r="5222" spans="1:20" x14ac:dyDescent="0.25">
      <c r="A5222" t="s">
        <v>20</v>
      </c>
      <c r="B5222" t="s">
        <v>21</v>
      </c>
      <c r="C5222" t="s">
        <v>22</v>
      </c>
      <c r="D5222" t="s">
        <v>23</v>
      </c>
      <c r="E5222" t="s">
        <v>5</v>
      </c>
      <c r="G5222" t="s">
        <v>24</v>
      </c>
      <c r="H5222">
        <v>3144590</v>
      </c>
      <c r="I5222">
        <v>3147037</v>
      </c>
      <c r="J5222" t="s">
        <v>71</v>
      </c>
      <c r="P5222" s="1" t="s">
        <v>11453</v>
      </c>
      <c r="Q5222" t="s">
        <v>11454</v>
      </c>
      <c r="R5222">
        <v>2448</v>
      </c>
      <c r="T5222" t="s">
        <v>11455</v>
      </c>
    </row>
    <row r="5223" spans="1:20" x14ac:dyDescent="0.25">
      <c r="A5223" t="s">
        <v>29</v>
      </c>
      <c r="B5223" t="s">
        <v>30</v>
      </c>
      <c r="C5223" t="s">
        <v>22</v>
      </c>
      <c r="D5223" t="s">
        <v>23</v>
      </c>
      <c r="E5223" t="s">
        <v>5</v>
      </c>
      <c r="G5223" t="s">
        <v>24</v>
      </c>
      <c r="H5223">
        <v>3144590</v>
      </c>
      <c r="I5223">
        <v>3147037</v>
      </c>
      <c r="J5223" t="s">
        <v>71</v>
      </c>
      <c r="K5223" t="s">
        <v>11456</v>
      </c>
      <c r="L5223" t="s">
        <v>11456</v>
      </c>
      <c r="N5223" t="s">
        <v>36</v>
      </c>
      <c r="P5223" s="1" t="s">
        <v>11453</v>
      </c>
      <c r="Q5223" t="s">
        <v>11454</v>
      </c>
      <c r="R5223">
        <v>2448</v>
      </c>
      <c r="S5223">
        <v>815</v>
      </c>
    </row>
    <row r="5224" spans="1:20" x14ac:dyDescent="0.25">
      <c r="A5224" t="s">
        <v>20</v>
      </c>
      <c r="B5224" t="s">
        <v>21</v>
      </c>
      <c r="C5224" t="s">
        <v>22</v>
      </c>
      <c r="D5224" t="s">
        <v>23</v>
      </c>
      <c r="E5224" t="s">
        <v>5</v>
      </c>
      <c r="G5224" t="s">
        <v>24</v>
      </c>
      <c r="H5224">
        <v>3147034</v>
      </c>
      <c r="I5224">
        <v>3148482</v>
      </c>
      <c r="J5224" t="s">
        <v>71</v>
      </c>
      <c r="P5224" s="1" t="s">
        <v>11457</v>
      </c>
      <c r="Q5224" t="s">
        <v>11458</v>
      </c>
      <c r="R5224">
        <v>1449</v>
      </c>
      <c r="T5224" t="s">
        <v>11459</v>
      </c>
    </row>
    <row r="5225" spans="1:20" x14ac:dyDescent="0.25">
      <c r="A5225" t="s">
        <v>29</v>
      </c>
      <c r="B5225" t="s">
        <v>30</v>
      </c>
      <c r="C5225" t="s">
        <v>22</v>
      </c>
      <c r="D5225" t="s">
        <v>23</v>
      </c>
      <c r="E5225" t="s">
        <v>5</v>
      </c>
      <c r="G5225" t="s">
        <v>24</v>
      </c>
      <c r="H5225">
        <v>3147034</v>
      </c>
      <c r="I5225">
        <v>3148482</v>
      </c>
      <c r="J5225" t="s">
        <v>71</v>
      </c>
      <c r="K5225" t="s">
        <v>11460</v>
      </c>
      <c r="L5225" t="s">
        <v>11460</v>
      </c>
      <c r="N5225" t="s">
        <v>36</v>
      </c>
      <c r="P5225" s="1" t="s">
        <v>11457</v>
      </c>
      <c r="Q5225" t="s">
        <v>11458</v>
      </c>
      <c r="R5225">
        <v>1449</v>
      </c>
      <c r="S5225">
        <v>482</v>
      </c>
    </row>
    <row r="5226" spans="1:20" x14ac:dyDescent="0.25">
      <c r="A5226" t="s">
        <v>20</v>
      </c>
      <c r="B5226" t="s">
        <v>21</v>
      </c>
      <c r="C5226" t="s">
        <v>22</v>
      </c>
      <c r="D5226" t="s">
        <v>23</v>
      </c>
      <c r="E5226" t="s">
        <v>5</v>
      </c>
      <c r="G5226" t="s">
        <v>24</v>
      </c>
      <c r="H5226">
        <v>3148484</v>
      </c>
      <c r="I5226">
        <v>3151630</v>
      </c>
      <c r="J5226" t="s">
        <v>71</v>
      </c>
      <c r="P5226" s="1" t="s">
        <v>11461</v>
      </c>
      <c r="Q5226" t="s">
        <v>11462</v>
      </c>
      <c r="R5226">
        <v>3147</v>
      </c>
      <c r="T5226" t="s">
        <v>11463</v>
      </c>
    </row>
    <row r="5227" spans="1:20" x14ac:dyDescent="0.25">
      <c r="A5227" t="s">
        <v>29</v>
      </c>
      <c r="B5227" t="s">
        <v>30</v>
      </c>
      <c r="C5227" t="s">
        <v>22</v>
      </c>
      <c r="D5227" t="s">
        <v>23</v>
      </c>
      <c r="E5227" t="s">
        <v>5</v>
      </c>
      <c r="G5227" t="s">
        <v>24</v>
      </c>
      <c r="H5227">
        <v>3148484</v>
      </c>
      <c r="I5227">
        <v>3151630</v>
      </c>
      <c r="J5227" t="s">
        <v>71</v>
      </c>
      <c r="K5227" t="s">
        <v>11464</v>
      </c>
      <c r="L5227" t="s">
        <v>11464</v>
      </c>
      <c r="N5227" t="s">
        <v>11465</v>
      </c>
      <c r="P5227" s="1" t="s">
        <v>11461</v>
      </c>
      <c r="Q5227" t="s">
        <v>11462</v>
      </c>
      <c r="R5227">
        <v>3147</v>
      </c>
      <c r="S5227">
        <v>1048</v>
      </c>
    </row>
    <row r="5228" spans="1:20" x14ac:dyDescent="0.25">
      <c r="A5228" t="s">
        <v>20</v>
      </c>
      <c r="B5228" t="s">
        <v>21</v>
      </c>
      <c r="C5228" t="s">
        <v>22</v>
      </c>
      <c r="D5228" t="s">
        <v>23</v>
      </c>
      <c r="E5228" t="s">
        <v>5</v>
      </c>
      <c r="G5228" t="s">
        <v>24</v>
      </c>
      <c r="H5228">
        <v>3151627</v>
      </c>
      <c r="I5228">
        <v>3153072</v>
      </c>
      <c r="J5228" t="s">
        <v>71</v>
      </c>
      <c r="P5228" s="1" t="s">
        <v>11466</v>
      </c>
      <c r="Q5228" t="s">
        <v>11467</v>
      </c>
      <c r="R5228">
        <v>1446</v>
      </c>
      <c r="T5228" t="s">
        <v>11468</v>
      </c>
    </row>
    <row r="5229" spans="1:20" x14ac:dyDescent="0.25">
      <c r="A5229" t="s">
        <v>29</v>
      </c>
      <c r="B5229" t="s">
        <v>30</v>
      </c>
      <c r="C5229" t="s">
        <v>22</v>
      </c>
      <c r="D5229" t="s">
        <v>23</v>
      </c>
      <c r="E5229" t="s">
        <v>5</v>
      </c>
      <c r="G5229" t="s">
        <v>24</v>
      </c>
      <c r="H5229">
        <v>3151627</v>
      </c>
      <c r="I5229">
        <v>3153072</v>
      </c>
      <c r="J5229" t="s">
        <v>71</v>
      </c>
      <c r="K5229" t="s">
        <v>11469</v>
      </c>
      <c r="L5229" t="s">
        <v>11469</v>
      </c>
      <c r="N5229" t="s">
        <v>81</v>
      </c>
      <c r="P5229" s="1" t="s">
        <v>11466</v>
      </c>
      <c r="Q5229" t="s">
        <v>11467</v>
      </c>
      <c r="R5229">
        <v>1446</v>
      </c>
      <c r="S5229">
        <v>481</v>
      </c>
    </row>
    <row r="5230" spans="1:20" x14ac:dyDescent="0.25">
      <c r="A5230" t="s">
        <v>20</v>
      </c>
      <c r="B5230" t="s">
        <v>21</v>
      </c>
      <c r="C5230" t="s">
        <v>22</v>
      </c>
      <c r="D5230" t="s">
        <v>23</v>
      </c>
      <c r="E5230" t="s">
        <v>5</v>
      </c>
      <c r="G5230" t="s">
        <v>24</v>
      </c>
      <c r="H5230">
        <v>3153079</v>
      </c>
      <c r="I5230">
        <v>3153804</v>
      </c>
      <c r="J5230" t="s">
        <v>71</v>
      </c>
      <c r="P5230" s="1" t="s">
        <v>11470</v>
      </c>
      <c r="Q5230" t="s">
        <v>11471</v>
      </c>
      <c r="R5230">
        <v>726</v>
      </c>
      <c r="T5230" t="s">
        <v>11472</v>
      </c>
    </row>
    <row r="5231" spans="1:20" x14ac:dyDescent="0.25">
      <c r="A5231" t="s">
        <v>29</v>
      </c>
      <c r="B5231" t="s">
        <v>30</v>
      </c>
      <c r="C5231" t="s">
        <v>22</v>
      </c>
      <c r="D5231" t="s">
        <v>23</v>
      </c>
      <c r="E5231" t="s">
        <v>5</v>
      </c>
      <c r="G5231" t="s">
        <v>24</v>
      </c>
      <c r="H5231">
        <v>3153079</v>
      </c>
      <c r="I5231">
        <v>3153804</v>
      </c>
      <c r="J5231" t="s">
        <v>71</v>
      </c>
      <c r="K5231" t="s">
        <v>11473</v>
      </c>
      <c r="L5231" t="s">
        <v>11473</v>
      </c>
      <c r="N5231" t="s">
        <v>2188</v>
      </c>
      <c r="P5231" s="1" t="s">
        <v>11470</v>
      </c>
      <c r="Q5231" t="s">
        <v>11471</v>
      </c>
      <c r="R5231">
        <v>726</v>
      </c>
      <c r="S5231">
        <v>241</v>
      </c>
    </row>
    <row r="5232" spans="1:20" x14ac:dyDescent="0.25">
      <c r="A5232" t="s">
        <v>20</v>
      </c>
      <c r="B5232" t="s">
        <v>21</v>
      </c>
      <c r="C5232" t="s">
        <v>22</v>
      </c>
      <c r="D5232" t="s">
        <v>23</v>
      </c>
      <c r="E5232" t="s">
        <v>5</v>
      </c>
      <c r="G5232" t="s">
        <v>24</v>
      </c>
      <c r="H5232">
        <v>3153807</v>
      </c>
      <c r="I5232">
        <v>3154517</v>
      </c>
      <c r="J5232" t="s">
        <v>71</v>
      </c>
      <c r="P5232" s="1" t="s">
        <v>11474</v>
      </c>
      <c r="Q5232" t="s">
        <v>11475</v>
      </c>
      <c r="R5232">
        <v>711</v>
      </c>
      <c r="T5232" t="s">
        <v>11476</v>
      </c>
    </row>
    <row r="5233" spans="1:20" x14ac:dyDescent="0.25">
      <c r="A5233" t="s">
        <v>29</v>
      </c>
      <c r="B5233" t="s">
        <v>30</v>
      </c>
      <c r="C5233" t="s">
        <v>22</v>
      </c>
      <c r="D5233" t="s">
        <v>23</v>
      </c>
      <c r="E5233" t="s">
        <v>5</v>
      </c>
      <c r="G5233" t="s">
        <v>24</v>
      </c>
      <c r="H5233">
        <v>3153807</v>
      </c>
      <c r="I5233">
        <v>3154517</v>
      </c>
      <c r="J5233" t="s">
        <v>71</v>
      </c>
      <c r="K5233" t="s">
        <v>11477</v>
      </c>
      <c r="L5233" t="s">
        <v>11477</v>
      </c>
      <c r="N5233" t="s">
        <v>949</v>
      </c>
      <c r="P5233" s="1" t="s">
        <v>11474</v>
      </c>
      <c r="Q5233" t="s">
        <v>11475</v>
      </c>
      <c r="R5233">
        <v>711</v>
      </c>
      <c r="S5233">
        <v>236</v>
      </c>
    </row>
    <row r="5234" spans="1:20" x14ac:dyDescent="0.25">
      <c r="A5234" t="s">
        <v>20</v>
      </c>
      <c r="B5234" t="s">
        <v>21</v>
      </c>
      <c r="C5234" t="s">
        <v>22</v>
      </c>
      <c r="D5234" t="s">
        <v>23</v>
      </c>
      <c r="E5234" t="s">
        <v>5</v>
      </c>
      <c r="G5234" t="s">
        <v>24</v>
      </c>
      <c r="H5234">
        <v>3154576</v>
      </c>
      <c r="I5234">
        <v>3156135</v>
      </c>
      <c r="J5234" t="s">
        <v>25</v>
      </c>
      <c r="P5234" s="1" t="s">
        <v>11478</v>
      </c>
      <c r="Q5234" t="s">
        <v>11479</v>
      </c>
      <c r="R5234">
        <v>1560</v>
      </c>
      <c r="T5234" t="s">
        <v>11480</v>
      </c>
    </row>
    <row r="5235" spans="1:20" x14ac:dyDescent="0.25">
      <c r="A5235" t="s">
        <v>29</v>
      </c>
      <c r="B5235" t="s">
        <v>30</v>
      </c>
      <c r="C5235" t="s">
        <v>22</v>
      </c>
      <c r="D5235" t="s">
        <v>23</v>
      </c>
      <c r="E5235" t="s">
        <v>5</v>
      </c>
      <c r="G5235" t="s">
        <v>24</v>
      </c>
      <c r="H5235">
        <v>3154576</v>
      </c>
      <c r="I5235">
        <v>3156135</v>
      </c>
      <c r="J5235" t="s">
        <v>25</v>
      </c>
      <c r="K5235" t="s">
        <v>11481</v>
      </c>
      <c r="L5235" t="s">
        <v>11481</v>
      </c>
      <c r="N5235" t="s">
        <v>11482</v>
      </c>
      <c r="P5235" s="1" t="s">
        <v>11478</v>
      </c>
      <c r="Q5235" t="s">
        <v>11479</v>
      </c>
      <c r="R5235">
        <v>1560</v>
      </c>
      <c r="S5235">
        <v>519</v>
      </c>
    </row>
    <row r="5236" spans="1:20" x14ac:dyDescent="0.25">
      <c r="A5236" t="s">
        <v>20</v>
      </c>
      <c r="B5236" t="s">
        <v>21</v>
      </c>
      <c r="C5236" t="s">
        <v>22</v>
      </c>
      <c r="D5236" t="s">
        <v>23</v>
      </c>
      <c r="E5236" t="s">
        <v>5</v>
      </c>
      <c r="G5236" t="s">
        <v>24</v>
      </c>
      <c r="H5236">
        <v>3156352</v>
      </c>
      <c r="I5236">
        <v>3156597</v>
      </c>
      <c r="J5236" t="s">
        <v>71</v>
      </c>
      <c r="P5236" s="1" t="s">
        <v>11483</v>
      </c>
      <c r="Q5236" t="s">
        <v>11484</v>
      </c>
      <c r="R5236">
        <v>246</v>
      </c>
      <c r="T5236" t="s">
        <v>11485</v>
      </c>
    </row>
    <row r="5237" spans="1:20" x14ac:dyDescent="0.25">
      <c r="A5237" t="s">
        <v>29</v>
      </c>
      <c r="B5237" t="s">
        <v>30</v>
      </c>
      <c r="C5237" t="s">
        <v>22</v>
      </c>
      <c r="D5237" t="s">
        <v>23</v>
      </c>
      <c r="E5237" t="s">
        <v>5</v>
      </c>
      <c r="G5237" t="s">
        <v>24</v>
      </c>
      <c r="H5237">
        <v>3156352</v>
      </c>
      <c r="I5237">
        <v>3156597</v>
      </c>
      <c r="J5237" t="s">
        <v>71</v>
      </c>
      <c r="K5237" t="s">
        <v>11486</v>
      </c>
      <c r="L5237" t="s">
        <v>11486</v>
      </c>
      <c r="N5237" t="s">
        <v>36</v>
      </c>
      <c r="P5237" s="1" t="s">
        <v>11483</v>
      </c>
      <c r="Q5237" t="s">
        <v>11484</v>
      </c>
      <c r="R5237">
        <v>246</v>
      </c>
      <c r="S5237">
        <v>81</v>
      </c>
    </row>
    <row r="5238" spans="1:20" x14ac:dyDescent="0.25">
      <c r="A5238" t="s">
        <v>20</v>
      </c>
      <c r="B5238" t="s">
        <v>21</v>
      </c>
      <c r="C5238" t="s">
        <v>22</v>
      </c>
      <c r="D5238" t="s">
        <v>23</v>
      </c>
      <c r="E5238" t="s">
        <v>5</v>
      </c>
      <c r="G5238" t="s">
        <v>24</v>
      </c>
      <c r="H5238">
        <v>3156758</v>
      </c>
      <c r="I5238">
        <v>3157252</v>
      </c>
      <c r="J5238" t="s">
        <v>25</v>
      </c>
      <c r="P5238" s="1" t="s">
        <v>11487</v>
      </c>
      <c r="Q5238" t="s">
        <v>11488</v>
      </c>
      <c r="R5238">
        <v>495</v>
      </c>
      <c r="T5238" t="s">
        <v>11489</v>
      </c>
    </row>
    <row r="5239" spans="1:20" x14ac:dyDescent="0.25">
      <c r="A5239" t="s">
        <v>29</v>
      </c>
      <c r="B5239" t="s">
        <v>30</v>
      </c>
      <c r="C5239" t="s">
        <v>22</v>
      </c>
      <c r="D5239" t="s">
        <v>23</v>
      </c>
      <c r="E5239" t="s">
        <v>5</v>
      </c>
      <c r="G5239" t="s">
        <v>24</v>
      </c>
      <c r="H5239">
        <v>3156758</v>
      </c>
      <c r="I5239">
        <v>3157252</v>
      </c>
      <c r="J5239" t="s">
        <v>25</v>
      </c>
      <c r="K5239" t="s">
        <v>11490</v>
      </c>
      <c r="L5239" t="s">
        <v>11490</v>
      </c>
      <c r="N5239" t="s">
        <v>36</v>
      </c>
      <c r="P5239" s="1" t="s">
        <v>11487</v>
      </c>
      <c r="Q5239" t="s">
        <v>11488</v>
      </c>
      <c r="R5239">
        <v>495</v>
      </c>
      <c r="S5239">
        <v>164</v>
      </c>
    </row>
    <row r="5240" spans="1:20" x14ac:dyDescent="0.25">
      <c r="A5240" t="s">
        <v>20</v>
      </c>
      <c r="B5240" t="s">
        <v>21</v>
      </c>
      <c r="C5240" t="s">
        <v>22</v>
      </c>
      <c r="D5240" t="s">
        <v>23</v>
      </c>
      <c r="E5240" t="s">
        <v>5</v>
      </c>
      <c r="G5240" t="s">
        <v>24</v>
      </c>
      <c r="H5240">
        <v>3157256</v>
      </c>
      <c r="I5240">
        <v>3157969</v>
      </c>
      <c r="J5240" t="s">
        <v>25</v>
      </c>
      <c r="P5240" s="1" t="s">
        <v>11491</v>
      </c>
      <c r="Q5240" t="s">
        <v>11492</v>
      </c>
      <c r="R5240">
        <v>714</v>
      </c>
    </row>
    <row r="5241" spans="1:20" x14ac:dyDescent="0.25">
      <c r="A5241" t="s">
        <v>29</v>
      </c>
      <c r="B5241" t="s">
        <v>30</v>
      </c>
      <c r="C5241" t="s">
        <v>22</v>
      </c>
      <c r="D5241" t="s">
        <v>23</v>
      </c>
      <c r="E5241" t="s">
        <v>5</v>
      </c>
      <c r="G5241" t="s">
        <v>24</v>
      </c>
      <c r="H5241">
        <v>3157256</v>
      </c>
      <c r="I5241">
        <v>3157969</v>
      </c>
      <c r="J5241" t="s">
        <v>25</v>
      </c>
      <c r="K5241" t="s">
        <v>11493</v>
      </c>
      <c r="L5241" t="s">
        <v>11493</v>
      </c>
      <c r="N5241" t="s">
        <v>36</v>
      </c>
      <c r="P5241" s="1" t="s">
        <v>11491</v>
      </c>
      <c r="Q5241" t="s">
        <v>11492</v>
      </c>
      <c r="R5241">
        <v>714</v>
      </c>
      <c r="S5241">
        <v>237</v>
      </c>
    </row>
    <row r="5242" spans="1:20" x14ac:dyDescent="0.25">
      <c r="A5242" t="s">
        <v>20</v>
      </c>
      <c r="B5242" t="s">
        <v>21</v>
      </c>
      <c r="C5242" t="s">
        <v>22</v>
      </c>
      <c r="D5242" t="s">
        <v>23</v>
      </c>
      <c r="E5242" t="s">
        <v>5</v>
      </c>
      <c r="G5242" t="s">
        <v>24</v>
      </c>
      <c r="H5242">
        <v>3158005</v>
      </c>
      <c r="I5242">
        <v>3158562</v>
      </c>
      <c r="J5242" t="s">
        <v>25</v>
      </c>
      <c r="P5242" s="1" t="s">
        <v>11494</v>
      </c>
      <c r="Q5242" t="s">
        <v>11495</v>
      </c>
      <c r="R5242">
        <v>558</v>
      </c>
      <c r="T5242" t="s">
        <v>11496</v>
      </c>
    </row>
    <row r="5243" spans="1:20" x14ac:dyDescent="0.25">
      <c r="A5243" t="s">
        <v>29</v>
      </c>
      <c r="B5243" t="s">
        <v>30</v>
      </c>
      <c r="C5243" t="s">
        <v>22</v>
      </c>
      <c r="D5243" t="s">
        <v>23</v>
      </c>
      <c r="E5243" t="s">
        <v>5</v>
      </c>
      <c r="G5243" t="s">
        <v>24</v>
      </c>
      <c r="H5243">
        <v>3158005</v>
      </c>
      <c r="I5243">
        <v>3158562</v>
      </c>
      <c r="J5243" t="s">
        <v>25</v>
      </c>
      <c r="K5243" t="s">
        <v>11497</v>
      </c>
      <c r="L5243" t="s">
        <v>11497</v>
      </c>
      <c r="N5243" t="s">
        <v>11498</v>
      </c>
      <c r="P5243" s="1" t="s">
        <v>11494</v>
      </c>
      <c r="Q5243" t="s">
        <v>11495</v>
      </c>
      <c r="R5243">
        <v>558</v>
      </c>
      <c r="S5243">
        <v>185</v>
      </c>
    </row>
    <row r="5244" spans="1:20" x14ac:dyDescent="0.25">
      <c r="A5244" t="s">
        <v>20</v>
      </c>
      <c r="B5244" t="s">
        <v>21</v>
      </c>
      <c r="C5244" t="s">
        <v>22</v>
      </c>
      <c r="D5244" t="s">
        <v>23</v>
      </c>
      <c r="E5244" t="s">
        <v>5</v>
      </c>
      <c r="G5244" t="s">
        <v>24</v>
      </c>
      <c r="H5244">
        <v>3158568</v>
      </c>
      <c r="I5244">
        <v>3159227</v>
      </c>
      <c r="J5244" t="s">
        <v>71</v>
      </c>
      <c r="P5244" s="1" t="s">
        <v>11499</v>
      </c>
      <c r="Q5244" t="s">
        <v>11500</v>
      </c>
      <c r="R5244">
        <v>660</v>
      </c>
      <c r="T5244" t="s">
        <v>11501</v>
      </c>
    </row>
    <row r="5245" spans="1:20" x14ac:dyDescent="0.25">
      <c r="A5245" t="s">
        <v>29</v>
      </c>
      <c r="B5245" t="s">
        <v>30</v>
      </c>
      <c r="C5245" t="s">
        <v>22</v>
      </c>
      <c r="D5245" t="s">
        <v>23</v>
      </c>
      <c r="E5245" t="s">
        <v>5</v>
      </c>
      <c r="G5245" t="s">
        <v>24</v>
      </c>
      <c r="H5245">
        <v>3158568</v>
      </c>
      <c r="I5245">
        <v>3159227</v>
      </c>
      <c r="J5245" t="s">
        <v>71</v>
      </c>
      <c r="K5245" t="s">
        <v>11502</v>
      </c>
      <c r="L5245" t="s">
        <v>11502</v>
      </c>
      <c r="N5245" t="s">
        <v>11503</v>
      </c>
      <c r="P5245" s="1" t="s">
        <v>11499</v>
      </c>
      <c r="Q5245" t="s">
        <v>11500</v>
      </c>
      <c r="R5245">
        <v>660</v>
      </c>
      <c r="S5245">
        <v>219</v>
      </c>
    </row>
    <row r="5246" spans="1:20" x14ac:dyDescent="0.25">
      <c r="A5246" t="s">
        <v>20</v>
      </c>
      <c r="B5246" t="s">
        <v>21</v>
      </c>
      <c r="C5246" t="s">
        <v>22</v>
      </c>
      <c r="D5246" t="s">
        <v>23</v>
      </c>
      <c r="E5246" t="s">
        <v>5</v>
      </c>
      <c r="G5246" t="s">
        <v>24</v>
      </c>
      <c r="H5246">
        <v>3159245</v>
      </c>
      <c r="I5246">
        <v>3160021</v>
      </c>
      <c r="J5246" t="s">
        <v>71</v>
      </c>
      <c r="P5246" s="1" t="s">
        <v>11504</v>
      </c>
      <c r="Q5246" t="s">
        <v>11505</v>
      </c>
      <c r="R5246">
        <v>777</v>
      </c>
      <c r="T5246" t="s">
        <v>11506</v>
      </c>
    </row>
    <row r="5247" spans="1:20" x14ac:dyDescent="0.25">
      <c r="A5247" t="s">
        <v>29</v>
      </c>
      <c r="B5247" t="s">
        <v>30</v>
      </c>
      <c r="C5247" t="s">
        <v>22</v>
      </c>
      <c r="D5247" t="s">
        <v>23</v>
      </c>
      <c r="E5247" t="s">
        <v>5</v>
      </c>
      <c r="G5247" t="s">
        <v>24</v>
      </c>
      <c r="H5247">
        <v>3159245</v>
      </c>
      <c r="I5247">
        <v>3160021</v>
      </c>
      <c r="J5247" t="s">
        <v>71</v>
      </c>
      <c r="K5247" t="s">
        <v>11507</v>
      </c>
      <c r="L5247" t="s">
        <v>11507</v>
      </c>
      <c r="N5247" t="s">
        <v>11508</v>
      </c>
      <c r="P5247" s="1" t="s">
        <v>11504</v>
      </c>
      <c r="Q5247" t="s">
        <v>11505</v>
      </c>
      <c r="R5247">
        <v>777</v>
      </c>
      <c r="S5247">
        <v>258</v>
      </c>
    </row>
    <row r="5248" spans="1:20" x14ac:dyDescent="0.25">
      <c r="A5248" t="s">
        <v>20</v>
      </c>
      <c r="B5248" t="s">
        <v>21</v>
      </c>
      <c r="C5248" t="s">
        <v>22</v>
      </c>
      <c r="D5248" t="s">
        <v>23</v>
      </c>
      <c r="E5248" t="s">
        <v>5</v>
      </c>
      <c r="G5248" t="s">
        <v>24</v>
      </c>
      <c r="H5248">
        <v>3160101</v>
      </c>
      <c r="I5248">
        <v>3161084</v>
      </c>
      <c r="J5248" t="s">
        <v>71</v>
      </c>
      <c r="P5248" s="1" t="s">
        <v>11509</v>
      </c>
      <c r="Q5248" t="s">
        <v>11510</v>
      </c>
      <c r="R5248">
        <v>984</v>
      </c>
      <c r="T5248" t="s">
        <v>11511</v>
      </c>
    </row>
    <row r="5249" spans="1:20" x14ac:dyDescent="0.25">
      <c r="A5249" t="s">
        <v>29</v>
      </c>
      <c r="B5249" t="s">
        <v>30</v>
      </c>
      <c r="C5249" t="s">
        <v>22</v>
      </c>
      <c r="D5249" t="s">
        <v>23</v>
      </c>
      <c r="E5249" t="s">
        <v>5</v>
      </c>
      <c r="G5249" t="s">
        <v>24</v>
      </c>
      <c r="H5249">
        <v>3160101</v>
      </c>
      <c r="I5249">
        <v>3161084</v>
      </c>
      <c r="J5249" t="s">
        <v>71</v>
      </c>
      <c r="K5249" t="s">
        <v>11512</v>
      </c>
      <c r="L5249" t="s">
        <v>11512</v>
      </c>
      <c r="N5249" t="s">
        <v>2148</v>
      </c>
      <c r="P5249" s="1" t="s">
        <v>11509</v>
      </c>
      <c r="Q5249" t="s">
        <v>11510</v>
      </c>
      <c r="R5249">
        <v>984</v>
      </c>
      <c r="S5249">
        <v>327</v>
      </c>
    </row>
    <row r="5250" spans="1:20" x14ac:dyDescent="0.25">
      <c r="A5250" t="s">
        <v>20</v>
      </c>
      <c r="B5250" t="s">
        <v>21</v>
      </c>
      <c r="C5250" t="s">
        <v>22</v>
      </c>
      <c r="D5250" t="s">
        <v>23</v>
      </c>
      <c r="E5250" t="s">
        <v>5</v>
      </c>
      <c r="G5250" t="s">
        <v>24</v>
      </c>
      <c r="H5250">
        <v>3161419</v>
      </c>
      <c r="I5250">
        <v>3163812</v>
      </c>
      <c r="J5250" t="s">
        <v>25</v>
      </c>
      <c r="P5250" s="1" t="s">
        <v>11513</v>
      </c>
      <c r="Q5250" t="s">
        <v>11514</v>
      </c>
      <c r="R5250">
        <v>2394</v>
      </c>
      <c r="T5250" t="s">
        <v>11515</v>
      </c>
    </row>
    <row r="5251" spans="1:20" x14ac:dyDescent="0.25">
      <c r="A5251" t="s">
        <v>29</v>
      </c>
      <c r="B5251" t="s">
        <v>30</v>
      </c>
      <c r="C5251" t="s">
        <v>22</v>
      </c>
      <c r="D5251" t="s">
        <v>23</v>
      </c>
      <c r="E5251" t="s">
        <v>5</v>
      </c>
      <c r="G5251" t="s">
        <v>24</v>
      </c>
      <c r="H5251">
        <v>3161419</v>
      </c>
      <c r="I5251">
        <v>3163812</v>
      </c>
      <c r="J5251" t="s">
        <v>25</v>
      </c>
      <c r="K5251" t="s">
        <v>11516</v>
      </c>
      <c r="L5251" t="s">
        <v>11516</v>
      </c>
      <c r="N5251" t="s">
        <v>11517</v>
      </c>
      <c r="P5251" s="1" t="s">
        <v>11513</v>
      </c>
      <c r="Q5251" t="s">
        <v>11514</v>
      </c>
      <c r="R5251">
        <v>2394</v>
      </c>
      <c r="S5251">
        <v>797</v>
      </c>
    </row>
    <row r="5252" spans="1:20" x14ac:dyDescent="0.25">
      <c r="A5252" t="s">
        <v>20</v>
      </c>
      <c r="B5252" t="s">
        <v>21</v>
      </c>
      <c r="C5252" t="s">
        <v>22</v>
      </c>
      <c r="D5252" t="s">
        <v>23</v>
      </c>
      <c r="E5252" t="s">
        <v>5</v>
      </c>
      <c r="G5252" t="s">
        <v>24</v>
      </c>
      <c r="H5252">
        <v>3164204</v>
      </c>
      <c r="I5252">
        <v>3164401</v>
      </c>
      <c r="J5252" t="s">
        <v>71</v>
      </c>
      <c r="P5252" s="1" t="s">
        <v>11518</v>
      </c>
      <c r="Q5252" t="s">
        <v>11519</v>
      </c>
      <c r="R5252">
        <v>198</v>
      </c>
      <c r="T5252" t="s">
        <v>11520</v>
      </c>
    </row>
    <row r="5253" spans="1:20" x14ac:dyDescent="0.25">
      <c r="A5253" t="s">
        <v>29</v>
      </c>
      <c r="B5253" t="s">
        <v>30</v>
      </c>
      <c r="C5253" t="s">
        <v>22</v>
      </c>
      <c r="D5253" t="s">
        <v>23</v>
      </c>
      <c r="E5253" t="s">
        <v>5</v>
      </c>
      <c r="G5253" t="s">
        <v>24</v>
      </c>
      <c r="H5253">
        <v>3164204</v>
      </c>
      <c r="I5253">
        <v>3164401</v>
      </c>
      <c r="J5253" t="s">
        <v>71</v>
      </c>
      <c r="K5253" t="s">
        <v>11521</v>
      </c>
      <c r="L5253" t="s">
        <v>11521</v>
      </c>
      <c r="N5253" t="s">
        <v>11522</v>
      </c>
      <c r="P5253" s="1" t="s">
        <v>11518</v>
      </c>
      <c r="Q5253" t="s">
        <v>11519</v>
      </c>
      <c r="R5253">
        <v>198</v>
      </c>
      <c r="S5253">
        <v>65</v>
      </c>
    </row>
    <row r="5254" spans="1:20" x14ac:dyDescent="0.25">
      <c r="A5254" t="s">
        <v>20</v>
      </c>
      <c r="B5254" t="s">
        <v>21</v>
      </c>
      <c r="C5254" t="s">
        <v>22</v>
      </c>
      <c r="D5254" t="s">
        <v>23</v>
      </c>
      <c r="E5254" t="s">
        <v>5</v>
      </c>
      <c r="G5254" t="s">
        <v>24</v>
      </c>
      <c r="H5254">
        <v>3164645</v>
      </c>
      <c r="I5254">
        <v>3165436</v>
      </c>
      <c r="J5254" t="s">
        <v>25</v>
      </c>
      <c r="O5254" t="s">
        <v>11523</v>
      </c>
      <c r="P5254" s="1" t="s">
        <v>11524</v>
      </c>
      <c r="Q5254" t="s">
        <v>11525</v>
      </c>
      <c r="R5254">
        <v>792</v>
      </c>
      <c r="T5254" t="s">
        <v>11526</v>
      </c>
    </row>
    <row r="5255" spans="1:20" x14ac:dyDescent="0.25">
      <c r="A5255" t="s">
        <v>29</v>
      </c>
      <c r="B5255" t="s">
        <v>30</v>
      </c>
      <c r="C5255" t="s">
        <v>22</v>
      </c>
      <c r="D5255" t="s">
        <v>23</v>
      </c>
      <c r="E5255" t="s">
        <v>5</v>
      </c>
      <c r="G5255" t="s">
        <v>24</v>
      </c>
      <c r="H5255">
        <v>3164645</v>
      </c>
      <c r="I5255">
        <v>3165436</v>
      </c>
      <c r="J5255" t="s">
        <v>25</v>
      </c>
      <c r="K5255" t="s">
        <v>11527</v>
      </c>
      <c r="L5255" t="s">
        <v>11527</v>
      </c>
      <c r="N5255" t="s">
        <v>11528</v>
      </c>
      <c r="O5255" t="s">
        <v>11523</v>
      </c>
      <c r="P5255" s="1" t="s">
        <v>11524</v>
      </c>
      <c r="Q5255" t="s">
        <v>11525</v>
      </c>
      <c r="R5255">
        <v>792</v>
      </c>
      <c r="S5255">
        <v>263</v>
      </c>
    </row>
    <row r="5256" spans="1:20" x14ac:dyDescent="0.25">
      <c r="A5256" t="s">
        <v>20</v>
      </c>
      <c r="B5256" t="s">
        <v>21</v>
      </c>
      <c r="C5256" t="s">
        <v>22</v>
      </c>
      <c r="D5256" t="s">
        <v>23</v>
      </c>
      <c r="E5256" t="s">
        <v>5</v>
      </c>
      <c r="G5256" t="s">
        <v>24</v>
      </c>
      <c r="H5256">
        <v>3165417</v>
      </c>
      <c r="I5256">
        <v>3166628</v>
      </c>
      <c r="J5256" t="s">
        <v>25</v>
      </c>
      <c r="P5256" s="1" t="s">
        <v>11529</v>
      </c>
      <c r="Q5256" t="s">
        <v>11530</v>
      </c>
      <c r="R5256">
        <v>1212</v>
      </c>
    </row>
    <row r="5257" spans="1:20" x14ac:dyDescent="0.25">
      <c r="A5257" t="s">
        <v>29</v>
      </c>
      <c r="B5257" t="s">
        <v>30</v>
      </c>
      <c r="C5257" t="s">
        <v>22</v>
      </c>
      <c r="D5257" t="s">
        <v>23</v>
      </c>
      <c r="E5257" t="s">
        <v>5</v>
      </c>
      <c r="G5257" t="s">
        <v>24</v>
      </c>
      <c r="H5257">
        <v>3165417</v>
      </c>
      <c r="I5257">
        <v>3166628</v>
      </c>
      <c r="J5257" t="s">
        <v>25</v>
      </c>
      <c r="K5257" t="s">
        <v>11531</v>
      </c>
      <c r="L5257" t="s">
        <v>11531</v>
      </c>
      <c r="N5257" t="s">
        <v>11532</v>
      </c>
      <c r="P5257" s="1" t="s">
        <v>11529</v>
      </c>
      <c r="Q5257" t="s">
        <v>11530</v>
      </c>
      <c r="R5257">
        <v>1212</v>
      </c>
      <c r="S5257">
        <v>403</v>
      </c>
    </row>
    <row r="5258" spans="1:20" x14ac:dyDescent="0.25">
      <c r="A5258" t="s">
        <v>20</v>
      </c>
      <c r="B5258" t="s">
        <v>21</v>
      </c>
      <c r="C5258" t="s">
        <v>22</v>
      </c>
      <c r="D5258" t="s">
        <v>23</v>
      </c>
      <c r="E5258" t="s">
        <v>5</v>
      </c>
      <c r="G5258" t="s">
        <v>24</v>
      </c>
      <c r="H5258">
        <v>3166801</v>
      </c>
      <c r="I5258">
        <v>3167931</v>
      </c>
      <c r="J5258" t="s">
        <v>71</v>
      </c>
      <c r="P5258" s="1" t="s">
        <v>11533</v>
      </c>
      <c r="Q5258" t="s">
        <v>11534</v>
      </c>
      <c r="R5258">
        <v>1131</v>
      </c>
      <c r="T5258" t="s">
        <v>11535</v>
      </c>
    </row>
    <row r="5259" spans="1:20" x14ac:dyDescent="0.25">
      <c r="A5259" t="s">
        <v>29</v>
      </c>
      <c r="B5259" t="s">
        <v>30</v>
      </c>
      <c r="C5259" t="s">
        <v>22</v>
      </c>
      <c r="D5259" t="s">
        <v>23</v>
      </c>
      <c r="E5259" t="s">
        <v>5</v>
      </c>
      <c r="G5259" t="s">
        <v>24</v>
      </c>
      <c r="H5259">
        <v>3166801</v>
      </c>
      <c r="I5259">
        <v>3167931</v>
      </c>
      <c r="J5259" t="s">
        <v>71</v>
      </c>
      <c r="K5259" t="s">
        <v>11536</v>
      </c>
      <c r="L5259" t="s">
        <v>11536</v>
      </c>
      <c r="N5259" t="s">
        <v>1012</v>
      </c>
      <c r="P5259" s="1" t="s">
        <v>11533</v>
      </c>
      <c r="Q5259" t="s">
        <v>11534</v>
      </c>
      <c r="R5259">
        <v>1131</v>
      </c>
      <c r="S5259">
        <v>376</v>
      </c>
    </row>
    <row r="5260" spans="1:20" x14ac:dyDescent="0.25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G5260" t="s">
        <v>24</v>
      </c>
      <c r="H5260">
        <v>3167996</v>
      </c>
      <c r="I5260">
        <v>3168832</v>
      </c>
      <c r="J5260" t="s">
        <v>25</v>
      </c>
      <c r="P5260" s="1" t="s">
        <v>11537</v>
      </c>
      <c r="Q5260" t="s">
        <v>11538</v>
      </c>
      <c r="R5260">
        <v>837</v>
      </c>
      <c r="T5260" t="s">
        <v>11539</v>
      </c>
    </row>
    <row r="5261" spans="1:20" x14ac:dyDescent="0.25">
      <c r="A5261" t="s">
        <v>29</v>
      </c>
      <c r="B5261" t="s">
        <v>30</v>
      </c>
      <c r="C5261" t="s">
        <v>22</v>
      </c>
      <c r="D5261" t="s">
        <v>23</v>
      </c>
      <c r="E5261" t="s">
        <v>5</v>
      </c>
      <c r="G5261" t="s">
        <v>24</v>
      </c>
      <c r="H5261">
        <v>3167996</v>
      </c>
      <c r="I5261">
        <v>3168832</v>
      </c>
      <c r="J5261" t="s">
        <v>25</v>
      </c>
      <c r="K5261" t="s">
        <v>11540</v>
      </c>
      <c r="L5261" t="s">
        <v>11540</v>
      </c>
      <c r="N5261" t="s">
        <v>11541</v>
      </c>
      <c r="P5261" s="1" t="s">
        <v>11537</v>
      </c>
      <c r="Q5261" t="s">
        <v>11538</v>
      </c>
      <c r="R5261">
        <v>837</v>
      </c>
      <c r="S5261">
        <v>278</v>
      </c>
    </row>
    <row r="5262" spans="1:20" x14ac:dyDescent="0.25">
      <c r="A5262" t="s">
        <v>20</v>
      </c>
      <c r="B5262" t="s">
        <v>21</v>
      </c>
      <c r="C5262" t="s">
        <v>22</v>
      </c>
      <c r="D5262" t="s">
        <v>23</v>
      </c>
      <c r="E5262" t="s">
        <v>5</v>
      </c>
      <c r="G5262" t="s">
        <v>24</v>
      </c>
      <c r="H5262">
        <v>3168873</v>
      </c>
      <c r="I5262">
        <v>3169721</v>
      </c>
      <c r="J5262" t="s">
        <v>71</v>
      </c>
      <c r="P5262" s="1" t="s">
        <v>11542</v>
      </c>
      <c r="Q5262" t="s">
        <v>11543</v>
      </c>
      <c r="R5262">
        <v>849</v>
      </c>
      <c r="T5262" t="s">
        <v>11544</v>
      </c>
    </row>
    <row r="5263" spans="1:20" x14ac:dyDescent="0.25">
      <c r="A5263" t="s">
        <v>29</v>
      </c>
      <c r="B5263" t="s">
        <v>30</v>
      </c>
      <c r="C5263" t="s">
        <v>22</v>
      </c>
      <c r="D5263" t="s">
        <v>23</v>
      </c>
      <c r="E5263" t="s">
        <v>5</v>
      </c>
      <c r="G5263" t="s">
        <v>24</v>
      </c>
      <c r="H5263">
        <v>3168873</v>
      </c>
      <c r="I5263">
        <v>3169721</v>
      </c>
      <c r="J5263" t="s">
        <v>71</v>
      </c>
      <c r="K5263" t="s">
        <v>11545</v>
      </c>
      <c r="L5263" t="s">
        <v>11545</v>
      </c>
      <c r="N5263" t="s">
        <v>36</v>
      </c>
      <c r="P5263" s="1" t="s">
        <v>11542</v>
      </c>
      <c r="Q5263" t="s">
        <v>11543</v>
      </c>
      <c r="R5263">
        <v>849</v>
      </c>
      <c r="S5263">
        <v>282</v>
      </c>
    </row>
    <row r="5264" spans="1:20" x14ac:dyDescent="0.25">
      <c r="A5264" t="s">
        <v>20</v>
      </c>
      <c r="B5264" t="s">
        <v>21</v>
      </c>
      <c r="C5264" t="s">
        <v>22</v>
      </c>
      <c r="D5264" t="s">
        <v>23</v>
      </c>
      <c r="E5264" t="s">
        <v>5</v>
      </c>
      <c r="G5264" t="s">
        <v>24</v>
      </c>
      <c r="H5264">
        <v>3169871</v>
      </c>
      <c r="I5264">
        <v>3171376</v>
      </c>
      <c r="J5264" t="s">
        <v>71</v>
      </c>
      <c r="P5264" s="1" t="s">
        <v>11546</v>
      </c>
      <c r="Q5264" t="s">
        <v>11547</v>
      </c>
      <c r="R5264">
        <v>1506</v>
      </c>
      <c r="T5264" t="s">
        <v>11548</v>
      </c>
    </row>
    <row r="5265" spans="1:20" x14ac:dyDescent="0.25">
      <c r="A5265" t="s">
        <v>29</v>
      </c>
      <c r="B5265" t="s">
        <v>30</v>
      </c>
      <c r="C5265" t="s">
        <v>22</v>
      </c>
      <c r="D5265" t="s">
        <v>23</v>
      </c>
      <c r="E5265" t="s">
        <v>5</v>
      </c>
      <c r="G5265" t="s">
        <v>24</v>
      </c>
      <c r="H5265">
        <v>3169871</v>
      </c>
      <c r="I5265">
        <v>3171376</v>
      </c>
      <c r="J5265" t="s">
        <v>71</v>
      </c>
      <c r="K5265" t="s">
        <v>11549</v>
      </c>
      <c r="L5265" t="s">
        <v>11549</v>
      </c>
      <c r="N5265" t="s">
        <v>11550</v>
      </c>
      <c r="P5265" s="1" t="s">
        <v>11546</v>
      </c>
      <c r="Q5265" t="s">
        <v>11547</v>
      </c>
      <c r="R5265">
        <v>1506</v>
      </c>
      <c r="S5265">
        <v>501</v>
      </c>
    </row>
    <row r="5266" spans="1:20" x14ac:dyDescent="0.25">
      <c r="A5266" t="s">
        <v>20</v>
      </c>
      <c r="B5266" t="s">
        <v>21</v>
      </c>
      <c r="C5266" t="s">
        <v>22</v>
      </c>
      <c r="D5266" t="s">
        <v>23</v>
      </c>
      <c r="E5266" t="s">
        <v>5</v>
      </c>
      <c r="G5266" t="s">
        <v>24</v>
      </c>
      <c r="H5266">
        <v>3171427</v>
      </c>
      <c r="I5266">
        <v>3172047</v>
      </c>
      <c r="J5266" t="s">
        <v>25</v>
      </c>
      <c r="P5266" s="1" t="s">
        <v>11551</v>
      </c>
      <c r="Q5266" t="s">
        <v>11552</v>
      </c>
      <c r="R5266">
        <v>621</v>
      </c>
      <c r="T5266" t="s">
        <v>11553</v>
      </c>
    </row>
    <row r="5267" spans="1:20" x14ac:dyDescent="0.25">
      <c r="A5267" t="s">
        <v>29</v>
      </c>
      <c r="B5267" t="s">
        <v>30</v>
      </c>
      <c r="C5267" t="s">
        <v>22</v>
      </c>
      <c r="D5267" t="s">
        <v>23</v>
      </c>
      <c r="E5267" t="s">
        <v>5</v>
      </c>
      <c r="G5267" t="s">
        <v>24</v>
      </c>
      <c r="H5267">
        <v>3171427</v>
      </c>
      <c r="I5267">
        <v>3172047</v>
      </c>
      <c r="J5267" t="s">
        <v>25</v>
      </c>
      <c r="K5267" t="s">
        <v>11554</v>
      </c>
      <c r="L5267" t="s">
        <v>11554</v>
      </c>
      <c r="N5267" t="s">
        <v>11555</v>
      </c>
      <c r="P5267" s="1" t="s">
        <v>11551</v>
      </c>
      <c r="Q5267" t="s">
        <v>11552</v>
      </c>
      <c r="R5267">
        <v>621</v>
      </c>
      <c r="S5267">
        <v>206</v>
      </c>
    </row>
    <row r="5268" spans="1:20" x14ac:dyDescent="0.25">
      <c r="A5268" t="s">
        <v>20</v>
      </c>
      <c r="B5268" t="s">
        <v>21</v>
      </c>
      <c r="C5268" t="s">
        <v>22</v>
      </c>
      <c r="D5268" t="s">
        <v>23</v>
      </c>
      <c r="E5268" t="s">
        <v>5</v>
      </c>
      <c r="G5268" t="s">
        <v>24</v>
      </c>
      <c r="H5268">
        <v>3172049</v>
      </c>
      <c r="I5268">
        <v>3172804</v>
      </c>
      <c r="J5268" t="s">
        <v>71</v>
      </c>
      <c r="P5268" s="1" t="s">
        <v>11556</v>
      </c>
      <c r="Q5268" t="s">
        <v>11557</v>
      </c>
      <c r="R5268">
        <v>756</v>
      </c>
      <c r="T5268" t="s">
        <v>11558</v>
      </c>
    </row>
    <row r="5269" spans="1:20" x14ac:dyDescent="0.25">
      <c r="A5269" t="s">
        <v>29</v>
      </c>
      <c r="B5269" t="s">
        <v>30</v>
      </c>
      <c r="C5269" t="s">
        <v>22</v>
      </c>
      <c r="D5269" t="s">
        <v>23</v>
      </c>
      <c r="E5269" t="s">
        <v>5</v>
      </c>
      <c r="G5269" t="s">
        <v>24</v>
      </c>
      <c r="H5269">
        <v>3172049</v>
      </c>
      <c r="I5269">
        <v>3172804</v>
      </c>
      <c r="J5269" t="s">
        <v>71</v>
      </c>
      <c r="K5269" t="s">
        <v>11559</v>
      </c>
      <c r="L5269" t="s">
        <v>11559</v>
      </c>
      <c r="N5269" t="s">
        <v>11560</v>
      </c>
      <c r="P5269" s="1" t="s">
        <v>11556</v>
      </c>
      <c r="Q5269" t="s">
        <v>11557</v>
      </c>
      <c r="R5269">
        <v>756</v>
      </c>
      <c r="S5269">
        <v>251</v>
      </c>
    </row>
    <row r="5270" spans="1:20" x14ac:dyDescent="0.25">
      <c r="A5270" t="s">
        <v>20</v>
      </c>
      <c r="B5270" t="s">
        <v>21</v>
      </c>
      <c r="C5270" t="s">
        <v>22</v>
      </c>
      <c r="D5270" t="s">
        <v>23</v>
      </c>
      <c r="E5270" t="s">
        <v>5</v>
      </c>
      <c r="G5270" t="s">
        <v>24</v>
      </c>
      <c r="H5270">
        <v>3172823</v>
      </c>
      <c r="I5270">
        <v>3174499</v>
      </c>
      <c r="J5270" t="s">
        <v>71</v>
      </c>
      <c r="P5270" s="1" t="s">
        <v>11561</v>
      </c>
      <c r="Q5270" t="s">
        <v>11562</v>
      </c>
      <c r="R5270">
        <v>1677</v>
      </c>
      <c r="T5270" t="s">
        <v>11563</v>
      </c>
    </row>
    <row r="5271" spans="1:20" x14ac:dyDescent="0.25">
      <c r="A5271" t="s">
        <v>29</v>
      </c>
      <c r="B5271" t="s">
        <v>30</v>
      </c>
      <c r="C5271" t="s">
        <v>22</v>
      </c>
      <c r="D5271" t="s">
        <v>23</v>
      </c>
      <c r="E5271" t="s">
        <v>5</v>
      </c>
      <c r="G5271" t="s">
        <v>24</v>
      </c>
      <c r="H5271">
        <v>3172823</v>
      </c>
      <c r="I5271">
        <v>3174499</v>
      </c>
      <c r="J5271" t="s">
        <v>71</v>
      </c>
      <c r="K5271" t="s">
        <v>11564</v>
      </c>
      <c r="L5271" t="s">
        <v>11564</v>
      </c>
      <c r="N5271" t="s">
        <v>36</v>
      </c>
      <c r="P5271" s="1" t="s">
        <v>11561</v>
      </c>
      <c r="Q5271" t="s">
        <v>11562</v>
      </c>
      <c r="R5271">
        <v>1677</v>
      </c>
      <c r="S5271">
        <v>558</v>
      </c>
    </row>
    <row r="5272" spans="1:20" x14ac:dyDescent="0.25">
      <c r="A5272" t="s">
        <v>20</v>
      </c>
      <c r="B5272" t="s">
        <v>21</v>
      </c>
      <c r="C5272" t="s">
        <v>22</v>
      </c>
      <c r="D5272" t="s">
        <v>23</v>
      </c>
      <c r="E5272" t="s">
        <v>5</v>
      </c>
      <c r="G5272" t="s">
        <v>24</v>
      </c>
      <c r="H5272">
        <v>3174507</v>
      </c>
      <c r="I5272">
        <v>3175133</v>
      </c>
      <c r="J5272" t="s">
        <v>71</v>
      </c>
      <c r="P5272" s="1" t="s">
        <v>11565</v>
      </c>
      <c r="Q5272" t="s">
        <v>11566</v>
      </c>
      <c r="R5272">
        <v>627</v>
      </c>
      <c r="T5272" t="s">
        <v>11567</v>
      </c>
    </row>
    <row r="5273" spans="1:20" x14ac:dyDescent="0.25">
      <c r="A5273" t="s">
        <v>29</v>
      </c>
      <c r="B5273" t="s">
        <v>30</v>
      </c>
      <c r="C5273" t="s">
        <v>22</v>
      </c>
      <c r="D5273" t="s">
        <v>23</v>
      </c>
      <c r="E5273" t="s">
        <v>5</v>
      </c>
      <c r="G5273" t="s">
        <v>24</v>
      </c>
      <c r="H5273">
        <v>3174507</v>
      </c>
      <c r="I5273">
        <v>3175133</v>
      </c>
      <c r="J5273" t="s">
        <v>71</v>
      </c>
      <c r="K5273" t="s">
        <v>11568</v>
      </c>
      <c r="L5273" t="s">
        <v>11568</v>
      </c>
      <c r="N5273" t="s">
        <v>36</v>
      </c>
      <c r="P5273" s="1" t="s">
        <v>11565</v>
      </c>
      <c r="Q5273" t="s">
        <v>11566</v>
      </c>
      <c r="R5273">
        <v>627</v>
      </c>
      <c r="S5273">
        <v>208</v>
      </c>
    </row>
    <row r="5274" spans="1:20" x14ac:dyDescent="0.25">
      <c r="A5274" t="s">
        <v>20</v>
      </c>
      <c r="B5274" t="s">
        <v>21</v>
      </c>
      <c r="C5274" t="s">
        <v>22</v>
      </c>
      <c r="D5274" t="s">
        <v>23</v>
      </c>
      <c r="E5274" t="s">
        <v>5</v>
      </c>
      <c r="G5274" t="s">
        <v>24</v>
      </c>
      <c r="H5274">
        <v>3175133</v>
      </c>
      <c r="I5274">
        <v>3176524</v>
      </c>
      <c r="J5274" t="s">
        <v>71</v>
      </c>
      <c r="P5274" s="1" t="s">
        <v>11569</v>
      </c>
      <c r="Q5274" t="s">
        <v>11570</v>
      </c>
      <c r="R5274">
        <v>1392</v>
      </c>
      <c r="T5274" t="s">
        <v>11571</v>
      </c>
    </row>
    <row r="5275" spans="1:20" x14ac:dyDescent="0.25">
      <c r="A5275" t="s">
        <v>29</v>
      </c>
      <c r="B5275" t="s">
        <v>30</v>
      </c>
      <c r="C5275" t="s">
        <v>22</v>
      </c>
      <c r="D5275" t="s">
        <v>23</v>
      </c>
      <c r="E5275" t="s">
        <v>5</v>
      </c>
      <c r="G5275" t="s">
        <v>24</v>
      </c>
      <c r="H5275">
        <v>3175133</v>
      </c>
      <c r="I5275">
        <v>3176524</v>
      </c>
      <c r="J5275" t="s">
        <v>71</v>
      </c>
      <c r="K5275" t="s">
        <v>11572</v>
      </c>
      <c r="L5275" t="s">
        <v>11572</v>
      </c>
      <c r="N5275" t="s">
        <v>36</v>
      </c>
      <c r="P5275" s="1" t="s">
        <v>11569</v>
      </c>
      <c r="Q5275" t="s">
        <v>11570</v>
      </c>
      <c r="R5275">
        <v>1392</v>
      </c>
      <c r="S5275">
        <v>463</v>
      </c>
    </row>
    <row r="5276" spans="1:20" x14ac:dyDescent="0.25">
      <c r="A5276" t="s">
        <v>20</v>
      </c>
      <c r="B5276" t="s">
        <v>21</v>
      </c>
      <c r="C5276" t="s">
        <v>22</v>
      </c>
      <c r="D5276" t="s">
        <v>23</v>
      </c>
      <c r="E5276" t="s">
        <v>5</v>
      </c>
      <c r="G5276" t="s">
        <v>24</v>
      </c>
      <c r="H5276">
        <v>3176524</v>
      </c>
      <c r="I5276">
        <v>3178095</v>
      </c>
      <c r="J5276" t="s">
        <v>71</v>
      </c>
      <c r="P5276" s="1" t="s">
        <v>11573</v>
      </c>
      <c r="Q5276" t="s">
        <v>11574</v>
      </c>
      <c r="R5276">
        <v>1572</v>
      </c>
      <c r="T5276" t="s">
        <v>11575</v>
      </c>
    </row>
    <row r="5277" spans="1:20" x14ac:dyDescent="0.25">
      <c r="A5277" t="s">
        <v>29</v>
      </c>
      <c r="B5277" t="s">
        <v>30</v>
      </c>
      <c r="C5277" t="s">
        <v>22</v>
      </c>
      <c r="D5277" t="s">
        <v>23</v>
      </c>
      <c r="E5277" t="s">
        <v>5</v>
      </c>
      <c r="G5277" t="s">
        <v>24</v>
      </c>
      <c r="H5277">
        <v>3176524</v>
      </c>
      <c r="I5277">
        <v>3178095</v>
      </c>
      <c r="J5277" t="s">
        <v>71</v>
      </c>
      <c r="K5277" t="s">
        <v>11576</v>
      </c>
      <c r="L5277" t="s">
        <v>11576</v>
      </c>
      <c r="N5277" t="s">
        <v>36</v>
      </c>
      <c r="P5277" s="1" t="s">
        <v>11573</v>
      </c>
      <c r="Q5277" t="s">
        <v>11574</v>
      </c>
      <c r="R5277">
        <v>1572</v>
      </c>
      <c r="S5277">
        <v>523</v>
      </c>
    </row>
    <row r="5278" spans="1:20" x14ac:dyDescent="0.25">
      <c r="A5278" t="s">
        <v>20</v>
      </c>
      <c r="B5278" t="s">
        <v>21</v>
      </c>
      <c r="C5278" t="s">
        <v>22</v>
      </c>
      <c r="D5278" t="s">
        <v>23</v>
      </c>
      <c r="E5278" t="s">
        <v>5</v>
      </c>
      <c r="G5278" t="s">
        <v>24</v>
      </c>
      <c r="H5278">
        <v>3178092</v>
      </c>
      <c r="I5278">
        <v>3178799</v>
      </c>
      <c r="J5278" t="s">
        <v>71</v>
      </c>
      <c r="P5278" s="1" t="s">
        <v>11577</v>
      </c>
      <c r="Q5278" t="s">
        <v>11578</v>
      </c>
      <c r="R5278">
        <v>708</v>
      </c>
      <c r="T5278" t="s">
        <v>11579</v>
      </c>
    </row>
    <row r="5279" spans="1:20" x14ac:dyDescent="0.25">
      <c r="A5279" t="s">
        <v>29</v>
      </c>
      <c r="B5279" t="s">
        <v>30</v>
      </c>
      <c r="C5279" t="s">
        <v>22</v>
      </c>
      <c r="D5279" t="s">
        <v>23</v>
      </c>
      <c r="E5279" t="s">
        <v>5</v>
      </c>
      <c r="G5279" t="s">
        <v>24</v>
      </c>
      <c r="H5279">
        <v>3178092</v>
      </c>
      <c r="I5279">
        <v>3178799</v>
      </c>
      <c r="J5279" t="s">
        <v>71</v>
      </c>
      <c r="K5279" t="s">
        <v>11580</v>
      </c>
      <c r="L5279" t="s">
        <v>11580</v>
      </c>
      <c r="N5279" t="s">
        <v>36</v>
      </c>
      <c r="P5279" s="1" t="s">
        <v>11577</v>
      </c>
      <c r="Q5279" t="s">
        <v>11578</v>
      </c>
      <c r="R5279">
        <v>708</v>
      </c>
      <c r="S5279">
        <v>235</v>
      </c>
    </row>
    <row r="5280" spans="1:20" x14ac:dyDescent="0.25">
      <c r="A5280" t="s">
        <v>20</v>
      </c>
      <c r="B5280" t="s">
        <v>21</v>
      </c>
      <c r="C5280" t="s">
        <v>22</v>
      </c>
      <c r="D5280" t="s">
        <v>23</v>
      </c>
      <c r="E5280" t="s">
        <v>5</v>
      </c>
      <c r="G5280" t="s">
        <v>24</v>
      </c>
      <c r="H5280">
        <v>3178829</v>
      </c>
      <c r="I5280">
        <v>3179029</v>
      </c>
      <c r="J5280" t="s">
        <v>25</v>
      </c>
      <c r="O5280" t="s">
        <v>11581</v>
      </c>
      <c r="P5280" s="1" t="s">
        <v>11582</v>
      </c>
      <c r="Q5280" t="s">
        <v>11583</v>
      </c>
      <c r="R5280">
        <v>201</v>
      </c>
      <c r="T5280" t="s">
        <v>11584</v>
      </c>
    </row>
    <row r="5281" spans="1:20" x14ac:dyDescent="0.25">
      <c r="A5281" t="s">
        <v>29</v>
      </c>
      <c r="B5281" t="s">
        <v>30</v>
      </c>
      <c r="C5281" t="s">
        <v>22</v>
      </c>
      <c r="D5281" t="s">
        <v>23</v>
      </c>
      <c r="E5281" t="s">
        <v>5</v>
      </c>
      <c r="G5281" t="s">
        <v>24</v>
      </c>
      <c r="H5281">
        <v>3178829</v>
      </c>
      <c r="I5281">
        <v>3179029</v>
      </c>
      <c r="J5281" t="s">
        <v>25</v>
      </c>
      <c r="K5281" t="s">
        <v>11585</v>
      </c>
      <c r="L5281" t="s">
        <v>11585</v>
      </c>
      <c r="N5281" t="s">
        <v>11586</v>
      </c>
      <c r="O5281" t="s">
        <v>11581</v>
      </c>
      <c r="P5281" s="1" t="s">
        <v>11582</v>
      </c>
      <c r="Q5281" t="s">
        <v>11583</v>
      </c>
      <c r="R5281">
        <v>201</v>
      </c>
      <c r="S5281">
        <v>66</v>
      </c>
    </row>
    <row r="5282" spans="1:20" x14ac:dyDescent="0.25">
      <c r="A5282" t="s">
        <v>20</v>
      </c>
      <c r="B5282" t="s">
        <v>21</v>
      </c>
      <c r="C5282" t="s">
        <v>22</v>
      </c>
      <c r="D5282" t="s">
        <v>23</v>
      </c>
      <c r="E5282" t="s">
        <v>5</v>
      </c>
      <c r="G5282" t="s">
        <v>24</v>
      </c>
      <c r="H5282">
        <v>3179029</v>
      </c>
      <c r="I5282">
        <v>3179853</v>
      </c>
      <c r="J5282" t="s">
        <v>25</v>
      </c>
      <c r="P5282" s="1" t="s">
        <v>11587</v>
      </c>
      <c r="Q5282" t="s">
        <v>11588</v>
      </c>
      <c r="R5282">
        <v>825</v>
      </c>
      <c r="T5282" t="s">
        <v>11589</v>
      </c>
    </row>
    <row r="5283" spans="1:20" x14ac:dyDescent="0.25">
      <c r="A5283" t="s">
        <v>29</v>
      </c>
      <c r="B5283" t="s">
        <v>30</v>
      </c>
      <c r="C5283" t="s">
        <v>22</v>
      </c>
      <c r="D5283" t="s">
        <v>23</v>
      </c>
      <c r="E5283" t="s">
        <v>5</v>
      </c>
      <c r="G5283" t="s">
        <v>24</v>
      </c>
      <c r="H5283">
        <v>3179029</v>
      </c>
      <c r="I5283">
        <v>3179853</v>
      </c>
      <c r="J5283" t="s">
        <v>25</v>
      </c>
      <c r="K5283" t="s">
        <v>11590</v>
      </c>
      <c r="L5283" t="s">
        <v>11590</v>
      </c>
      <c r="N5283" t="s">
        <v>2261</v>
      </c>
      <c r="P5283" s="1" t="s">
        <v>11587</v>
      </c>
      <c r="Q5283" t="s">
        <v>11588</v>
      </c>
      <c r="R5283">
        <v>825</v>
      </c>
      <c r="S5283">
        <v>274</v>
      </c>
    </row>
    <row r="5284" spans="1:20" x14ac:dyDescent="0.25">
      <c r="A5284" t="s">
        <v>20</v>
      </c>
      <c r="B5284" t="s">
        <v>21</v>
      </c>
      <c r="C5284" t="s">
        <v>22</v>
      </c>
      <c r="D5284" t="s">
        <v>23</v>
      </c>
      <c r="E5284" t="s">
        <v>5</v>
      </c>
      <c r="G5284" t="s">
        <v>24</v>
      </c>
      <c r="H5284">
        <v>3179882</v>
      </c>
      <c r="I5284">
        <v>3180478</v>
      </c>
      <c r="J5284" t="s">
        <v>71</v>
      </c>
      <c r="P5284" s="1" t="s">
        <v>11591</v>
      </c>
      <c r="Q5284" t="s">
        <v>11592</v>
      </c>
      <c r="R5284">
        <v>597</v>
      </c>
      <c r="T5284" t="s">
        <v>11593</v>
      </c>
    </row>
    <row r="5285" spans="1:20" x14ac:dyDescent="0.25">
      <c r="A5285" t="s">
        <v>29</v>
      </c>
      <c r="B5285" t="s">
        <v>30</v>
      </c>
      <c r="C5285" t="s">
        <v>22</v>
      </c>
      <c r="D5285" t="s">
        <v>23</v>
      </c>
      <c r="E5285" t="s">
        <v>5</v>
      </c>
      <c r="G5285" t="s">
        <v>24</v>
      </c>
      <c r="H5285">
        <v>3179882</v>
      </c>
      <c r="I5285">
        <v>3180478</v>
      </c>
      <c r="J5285" t="s">
        <v>71</v>
      </c>
      <c r="K5285" t="s">
        <v>11594</v>
      </c>
      <c r="L5285" t="s">
        <v>11594</v>
      </c>
      <c r="N5285" t="s">
        <v>36</v>
      </c>
      <c r="P5285" s="1" t="s">
        <v>11591</v>
      </c>
      <c r="Q5285" t="s">
        <v>11592</v>
      </c>
      <c r="R5285">
        <v>597</v>
      </c>
      <c r="S5285">
        <v>198</v>
      </c>
    </row>
    <row r="5286" spans="1:20" x14ac:dyDescent="0.25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G5286" t="s">
        <v>24</v>
      </c>
      <c r="H5286">
        <v>3180494</v>
      </c>
      <c r="I5286">
        <v>3181417</v>
      </c>
      <c r="J5286" t="s">
        <v>71</v>
      </c>
      <c r="P5286" s="1" t="s">
        <v>11595</v>
      </c>
      <c r="Q5286" t="s">
        <v>11596</v>
      </c>
      <c r="R5286">
        <v>924</v>
      </c>
      <c r="T5286" t="s">
        <v>11597</v>
      </c>
    </row>
    <row r="5287" spans="1:20" x14ac:dyDescent="0.25">
      <c r="A5287" t="s">
        <v>29</v>
      </c>
      <c r="B5287" t="s">
        <v>30</v>
      </c>
      <c r="C5287" t="s">
        <v>22</v>
      </c>
      <c r="D5287" t="s">
        <v>23</v>
      </c>
      <c r="E5287" t="s">
        <v>5</v>
      </c>
      <c r="G5287" t="s">
        <v>24</v>
      </c>
      <c r="H5287">
        <v>3180494</v>
      </c>
      <c r="I5287">
        <v>3181417</v>
      </c>
      <c r="J5287" t="s">
        <v>71</v>
      </c>
      <c r="K5287" t="s">
        <v>11598</v>
      </c>
      <c r="L5287" t="s">
        <v>11598</v>
      </c>
      <c r="N5287" t="s">
        <v>6254</v>
      </c>
      <c r="P5287" s="1" t="s">
        <v>11595</v>
      </c>
      <c r="Q5287" t="s">
        <v>11596</v>
      </c>
      <c r="R5287">
        <v>924</v>
      </c>
      <c r="S5287">
        <v>307</v>
      </c>
    </row>
    <row r="5288" spans="1:20" x14ac:dyDescent="0.25">
      <c r="A5288" t="s">
        <v>20</v>
      </c>
      <c r="B5288" t="s">
        <v>21</v>
      </c>
      <c r="C5288" t="s">
        <v>22</v>
      </c>
      <c r="D5288" t="s">
        <v>23</v>
      </c>
      <c r="E5288" t="s">
        <v>5</v>
      </c>
      <c r="G5288" t="s">
        <v>24</v>
      </c>
      <c r="H5288">
        <v>3181430</v>
      </c>
      <c r="I5288">
        <v>3182212</v>
      </c>
      <c r="J5288" t="s">
        <v>71</v>
      </c>
      <c r="P5288" s="1" t="s">
        <v>11599</v>
      </c>
      <c r="Q5288" t="s">
        <v>11600</v>
      </c>
      <c r="R5288">
        <v>783</v>
      </c>
      <c r="T5288" t="s">
        <v>11601</v>
      </c>
    </row>
    <row r="5289" spans="1:20" x14ac:dyDescent="0.25">
      <c r="A5289" t="s">
        <v>29</v>
      </c>
      <c r="B5289" t="s">
        <v>30</v>
      </c>
      <c r="C5289" t="s">
        <v>22</v>
      </c>
      <c r="D5289" t="s">
        <v>23</v>
      </c>
      <c r="E5289" t="s">
        <v>5</v>
      </c>
      <c r="G5289" t="s">
        <v>24</v>
      </c>
      <c r="H5289">
        <v>3181430</v>
      </c>
      <c r="I5289">
        <v>3182212</v>
      </c>
      <c r="J5289" t="s">
        <v>71</v>
      </c>
      <c r="K5289" t="s">
        <v>11602</v>
      </c>
      <c r="L5289" t="s">
        <v>11602</v>
      </c>
      <c r="N5289" t="s">
        <v>4664</v>
      </c>
      <c r="P5289" s="1" t="s">
        <v>11599</v>
      </c>
      <c r="Q5289" t="s">
        <v>11600</v>
      </c>
      <c r="R5289">
        <v>783</v>
      </c>
      <c r="S5289">
        <v>260</v>
      </c>
    </row>
    <row r="5290" spans="1:20" x14ac:dyDescent="0.25">
      <c r="A5290" t="s">
        <v>20</v>
      </c>
      <c r="B5290" t="s">
        <v>21</v>
      </c>
      <c r="C5290" t="s">
        <v>22</v>
      </c>
      <c r="D5290" t="s">
        <v>23</v>
      </c>
      <c r="E5290" t="s">
        <v>5</v>
      </c>
      <c r="G5290" t="s">
        <v>24</v>
      </c>
      <c r="H5290">
        <v>3182221</v>
      </c>
      <c r="I5290">
        <v>3183315</v>
      </c>
      <c r="J5290" t="s">
        <v>71</v>
      </c>
      <c r="P5290" s="1" t="s">
        <v>11603</v>
      </c>
      <c r="Q5290" t="s">
        <v>11604</v>
      </c>
      <c r="R5290">
        <v>1095</v>
      </c>
      <c r="T5290" t="s">
        <v>11605</v>
      </c>
    </row>
    <row r="5291" spans="1:20" x14ac:dyDescent="0.25">
      <c r="A5291" t="s">
        <v>29</v>
      </c>
      <c r="B5291" t="s">
        <v>30</v>
      </c>
      <c r="C5291" t="s">
        <v>22</v>
      </c>
      <c r="D5291" t="s">
        <v>23</v>
      </c>
      <c r="E5291" t="s">
        <v>5</v>
      </c>
      <c r="G5291" t="s">
        <v>24</v>
      </c>
      <c r="H5291">
        <v>3182221</v>
      </c>
      <c r="I5291">
        <v>3183315</v>
      </c>
      <c r="J5291" t="s">
        <v>71</v>
      </c>
      <c r="K5291" t="s">
        <v>11606</v>
      </c>
      <c r="L5291" t="s">
        <v>11606</v>
      </c>
      <c r="N5291" t="s">
        <v>2266</v>
      </c>
      <c r="P5291" s="1" t="s">
        <v>11603</v>
      </c>
      <c r="Q5291" t="s">
        <v>11604</v>
      </c>
      <c r="R5291">
        <v>1095</v>
      </c>
      <c r="S5291">
        <v>364</v>
      </c>
    </row>
    <row r="5292" spans="1:20" x14ac:dyDescent="0.25">
      <c r="A5292" t="s">
        <v>20</v>
      </c>
      <c r="B5292" t="s">
        <v>21</v>
      </c>
      <c r="C5292" t="s">
        <v>22</v>
      </c>
      <c r="D5292" t="s">
        <v>23</v>
      </c>
      <c r="E5292" t="s">
        <v>5</v>
      </c>
      <c r="G5292" t="s">
        <v>24</v>
      </c>
      <c r="H5292">
        <v>3183417</v>
      </c>
      <c r="I5292">
        <v>3183989</v>
      </c>
      <c r="J5292" t="s">
        <v>25</v>
      </c>
      <c r="P5292" s="1" t="s">
        <v>11607</v>
      </c>
      <c r="Q5292" t="s">
        <v>11608</v>
      </c>
      <c r="R5292">
        <v>573</v>
      </c>
    </row>
    <row r="5293" spans="1:20" x14ac:dyDescent="0.25">
      <c r="A5293" t="s">
        <v>29</v>
      </c>
      <c r="B5293" t="s">
        <v>30</v>
      </c>
      <c r="C5293" t="s">
        <v>22</v>
      </c>
      <c r="D5293" t="s">
        <v>23</v>
      </c>
      <c r="E5293" t="s">
        <v>5</v>
      </c>
      <c r="G5293" t="s">
        <v>24</v>
      </c>
      <c r="H5293">
        <v>3183417</v>
      </c>
      <c r="I5293">
        <v>3183989</v>
      </c>
      <c r="J5293" t="s">
        <v>25</v>
      </c>
      <c r="K5293" t="s">
        <v>11609</v>
      </c>
      <c r="L5293" t="s">
        <v>11609</v>
      </c>
      <c r="N5293" t="s">
        <v>36</v>
      </c>
      <c r="P5293" s="1" t="s">
        <v>11607</v>
      </c>
      <c r="Q5293" t="s">
        <v>11608</v>
      </c>
      <c r="R5293">
        <v>573</v>
      </c>
      <c r="S5293">
        <v>190</v>
      </c>
    </row>
    <row r="5294" spans="1:20" x14ac:dyDescent="0.25">
      <c r="A5294" t="s">
        <v>20</v>
      </c>
      <c r="B5294" t="s">
        <v>21</v>
      </c>
      <c r="C5294" t="s">
        <v>22</v>
      </c>
      <c r="D5294" t="s">
        <v>23</v>
      </c>
      <c r="E5294" t="s">
        <v>5</v>
      </c>
      <c r="G5294" t="s">
        <v>24</v>
      </c>
      <c r="H5294">
        <v>3183992</v>
      </c>
      <c r="I5294">
        <v>3185383</v>
      </c>
      <c r="J5294" t="s">
        <v>25</v>
      </c>
      <c r="P5294" s="1" t="s">
        <v>11610</v>
      </c>
      <c r="Q5294" t="s">
        <v>11611</v>
      </c>
      <c r="R5294">
        <v>1392</v>
      </c>
    </row>
    <row r="5295" spans="1:20" x14ac:dyDescent="0.25">
      <c r="A5295" t="s">
        <v>29</v>
      </c>
      <c r="B5295" t="s">
        <v>30</v>
      </c>
      <c r="C5295" t="s">
        <v>22</v>
      </c>
      <c r="D5295" t="s">
        <v>23</v>
      </c>
      <c r="E5295" t="s">
        <v>5</v>
      </c>
      <c r="G5295" t="s">
        <v>24</v>
      </c>
      <c r="H5295">
        <v>3183992</v>
      </c>
      <c r="I5295">
        <v>3185383</v>
      </c>
      <c r="J5295" t="s">
        <v>25</v>
      </c>
      <c r="K5295" t="s">
        <v>11612</v>
      </c>
      <c r="L5295" t="s">
        <v>11612</v>
      </c>
      <c r="N5295" t="s">
        <v>36</v>
      </c>
      <c r="P5295" s="1" t="s">
        <v>11610</v>
      </c>
      <c r="Q5295" t="s">
        <v>11611</v>
      </c>
      <c r="R5295">
        <v>1392</v>
      </c>
      <c r="S5295">
        <v>463</v>
      </c>
    </row>
    <row r="5296" spans="1:20" x14ac:dyDescent="0.25">
      <c r="A5296" t="s">
        <v>20</v>
      </c>
      <c r="B5296" t="s">
        <v>21</v>
      </c>
      <c r="C5296" t="s">
        <v>22</v>
      </c>
      <c r="D5296" t="s">
        <v>23</v>
      </c>
      <c r="E5296" t="s">
        <v>5</v>
      </c>
      <c r="G5296" t="s">
        <v>24</v>
      </c>
      <c r="H5296">
        <v>3185406</v>
      </c>
      <c r="I5296">
        <v>3186806</v>
      </c>
      <c r="J5296" t="s">
        <v>25</v>
      </c>
      <c r="P5296" s="1" t="s">
        <v>11613</v>
      </c>
      <c r="Q5296" t="s">
        <v>11614</v>
      </c>
      <c r="R5296">
        <v>1401</v>
      </c>
      <c r="T5296" t="s">
        <v>11615</v>
      </c>
    </row>
    <row r="5297" spans="1:20" x14ac:dyDescent="0.25">
      <c r="A5297" t="s">
        <v>29</v>
      </c>
      <c r="B5297" t="s">
        <v>30</v>
      </c>
      <c r="C5297" t="s">
        <v>22</v>
      </c>
      <c r="D5297" t="s">
        <v>23</v>
      </c>
      <c r="E5297" t="s">
        <v>5</v>
      </c>
      <c r="G5297" t="s">
        <v>24</v>
      </c>
      <c r="H5297">
        <v>3185406</v>
      </c>
      <c r="I5297">
        <v>3186806</v>
      </c>
      <c r="J5297" t="s">
        <v>25</v>
      </c>
      <c r="K5297" t="s">
        <v>11616</v>
      </c>
      <c r="L5297" t="s">
        <v>11616</v>
      </c>
      <c r="N5297" t="s">
        <v>5384</v>
      </c>
      <c r="P5297" s="1" t="s">
        <v>11613</v>
      </c>
      <c r="Q5297" t="s">
        <v>11614</v>
      </c>
      <c r="R5297">
        <v>1401</v>
      </c>
      <c r="S5297">
        <v>466</v>
      </c>
    </row>
    <row r="5298" spans="1:20" x14ac:dyDescent="0.25">
      <c r="A5298" t="s">
        <v>20</v>
      </c>
      <c r="B5298" t="s">
        <v>21</v>
      </c>
      <c r="C5298" t="s">
        <v>22</v>
      </c>
      <c r="D5298" t="s">
        <v>23</v>
      </c>
      <c r="E5298" t="s">
        <v>5</v>
      </c>
      <c r="G5298" t="s">
        <v>24</v>
      </c>
      <c r="H5298">
        <v>3186856</v>
      </c>
      <c r="I5298">
        <v>3187299</v>
      </c>
      <c r="J5298" t="s">
        <v>25</v>
      </c>
      <c r="P5298" s="1" t="s">
        <v>11617</v>
      </c>
      <c r="Q5298" t="s">
        <v>11618</v>
      </c>
      <c r="R5298">
        <v>444</v>
      </c>
      <c r="T5298" t="s">
        <v>11619</v>
      </c>
    </row>
    <row r="5299" spans="1:20" x14ac:dyDescent="0.25">
      <c r="A5299" t="s">
        <v>29</v>
      </c>
      <c r="B5299" t="s">
        <v>30</v>
      </c>
      <c r="C5299" t="s">
        <v>22</v>
      </c>
      <c r="D5299" t="s">
        <v>23</v>
      </c>
      <c r="E5299" t="s">
        <v>5</v>
      </c>
      <c r="G5299" t="s">
        <v>24</v>
      </c>
      <c r="H5299">
        <v>3186856</v>
      </c>
      <c r="I5299">
        <v>3187299</v>
      </c>
      <c r="J5299" t="s">
        <v>25</v>
      </c>
      <c r="K5299" t="s">
        <v>11620</v>
      </c>
      <c r="L5299" t="s">
        <v>11620</v>
      </c>
      <c r="N5299" t="s">
        <v>36</v>
      </c>
      <c r="P5299" s="1" t="s">
        <v>11617</v>
      </c>
      <c r="Q5299" t="s">
        <v>11618</v>
      </c>
      <c r="R5299">
        <v>444</v>
      </c>
      <c r="S5299">
        <v>147</v>
      </c>
    </row>
    <row r="5300" spans="1:20" x14ac:dyDescent="0.25">
      <c r="A5300" t="s">
        <v>20</v>
      </c>
      <c r="B5300" t="s">
        <v>21</v>
      </c>
      <c r="C5300" t="s">
        <v>22</v>
      </c>
      <c r="D5300" t="s">
        <v>23</v>
      </c>
      <c r="E5300" t="s">
        <v>5</v>
      </c>
      <c r="G5300" t="s">
        <v>24</v>
      </c>
      <c r="H5300">
        <v>3187312</v>
      </c>
      <c r="I5300">
        <v>3188241</v>
      </c>
      <c r="J5300" t="s">
        <v>25</v>
      </c>
      <c r="P5300" s="1" t="s">
        <v>11621</v>
      </c>
      <c r="Q5300" t="s">
        <v>11622</v>
      </c>
      <c r="R5300">
        <v>930</v>
      </c>
      <c r="T5300" t="s">
        <v>11623</v>
      </c>
    </row>
    <row r="5301" spans="1:20" x14ac:dyDescent="0.25">
      <c r="A5301" t="s">
        <v>29</v>
      </c>
      <c r="B5301" t="s">
        <v>30</v>
      </c>
      <c r="C5301" t="s">
        <v>22</v>
      </c>
      <c r="D5301" t="s">
        <v>23</v>
      </c>
      <c r="E5301" t="s">
        <v>5</v>
      </c>
      <c r="G5301" t="s">
        <v>24</v>
      </c>
      <c r="H5301">
        <v>3187312</v>
      </c>
      <c r="I5301">
        <v>3188241</v>
      </c>
      <c r="J5301" t="s">
        <v>25</v>
      </c>
      <c r="K5301" t="s">
        <v>11624</v>
      </c>
      <c r="L5301" t="s">
        <v>11624</v>
      </c>
      <c r="N5301" t="s">
        <v>36</v>
      </c>
      <c r="P5301" s="1" t="s">
        <v>11621</v>
      </c>
      <c r="Q5301" t="s">
        <v>11622</v>
      </c>
      <c r="R5301">
        <v>930</v>
      </c>
      <c r="S5301">
        <v>309</v>
      </c>
    </row>
    <row r="5302" spans="1:20" x14ac:dyDescent="0.25">
      <c r="A5302" t="s">
        <v>20</v>
      </c>
      <c r="B5302" t="s">
        <v>21</v>
      </c>
      <c r="C5302" t="s">
        <v>22</v>
      </c>
      <c r="D5302" t="s">
        <v>23</v>
      </c>
      <c r="E5302" t="s">
        <v>5</v>
      </c>
      <c r="G5302" t="s">
        <v>24</v>
      </c>
      <c r="H5302">
        <v>3188315</v>
      </c>
      <c r="I5302">
        <v>3188719</v>
      </c>
      <c r="J5302" t="s">
        <v>25</v>
      </c>
      <c r="P5302" s="1" t="s">
        <v>11625</v>
      </c>
      <c r="Q5302" t="s">
        <v>11626</v>
      </c>
      <c r="R5302">
        <v>405</v>
      </c>
    </row>
    <row r="5303" spans="1:20" x14ac:dyDescent="0.25">
      <c r="A5303" t="s">
        <v>29</v>
      </c>
      <c r="B5303" t="s">
        <v>30</v>
      </c>
      <c r="C5303" t="s">
        <v>22</v>
      </c>
      <c r="D5303" t="s">
        <v>23</v>
      </c>
      <c r="E5303" t="s">
        <v>5</v>
      </c>
      <c r="G5303" t="s">
        <v>24</v>
      </c>
      <c r="H5303">
        <v>3188315</v>
      </c>
      <c r="I5303">
        <v>3188719</v>
      </c>
      <c r="J5303" t="s">
        <v>25</v>
      </c>
      <c r="K5303" t="s">
        <v>11627</v>
      </c>
      <c r="L5303" t="s">
        <v>11627</v>
      </c>
      <c r="N5303" t="s">
        <v>36</v>
      </c>
      <c r="P5303" s="1" t="s">
        <v>11625</v>
      </c>
      <c r="Q5303" t="s">
        <v>11626</v>
      </c>
      <c r="R5303">
        <v>405</v>
      </c>
      <c r="S5303">
        <v>134</v>
      </c>
    </row>
    <row r="5304" spans="1:20" x14ac:dyDescent="0.25">
      <c r="A5304" t="s">
        <v>20</v>
      </c>
      <c r="B5304" t="s">
        <v>21</v>
      </c>
      <c r="C5304" t="s">
        <v>22</v>
      </c>
      <c r="D5304" t="s">
        <v>23</v>
      </c>
      <c r="E5304" t="s">
        <v>5</v>
      </c>
      <c r="G5304" t="s">
        <v>24</v>
      </c>
      <c r="H5304">
        <v>3188754</v>
      </c>
      <c r="I5304">
        <v>3192293</v>
      </c>
      <c r="J5304" t="s">
        <v>71</v>
      </c>
      <c r="P5304" s="1" t="s">
        <v>11628</v>
      </c>
      <c r="Q5304" t="s">
        <v>11629</v>
      </c>
      <c r="R5304">
        <v>3540</v>
      </c>
    </row>
    <row r="5305" spans="1:20" x14ac:dyDescent="0.25">
      <c r="A5305" t="s">
        <v>29</v>
      </c>
      <c r="B5305" t="s">
        <v>30</v>
      </c>
      <c r="C5305" t="s">
        <v>22</v>
      </c>
      <c r="D5305" t="s">
        <v>23</v>
      </c>
      <c r="E5305" t="s">
        <v>5</v>
      </c>
      <c r="G5305" t="s">
        <v>24</v>
      </c>
      <c r="H5305">
        <v>3188754</v>
      </c>
      <c r="I5305">
        <v>3192293</v>
      </c>
      <c r="J5305" t="s">
        <v>71</v>
      </c>
      <c r="K5305" t="s">
        <v>11630</v>
      </c>
      <c r="L5305" t="s">
        <v>11630</v>
      </c>
      <c r="N5305" t="s">
        <v>36</v>
      </c>
      <c r="P5305" s="1" t="s">
        <v>11628</v>
      </c>
      <c r="Q5305" t="s">
        <v>11629</v>
      </c>
      <c r="R5305">
        <v>3540</v>
      </c>
      <c r="S5305">
        <v>1179</v>
      </c>
    </row>
    <row r="5306" spans="1:20" x14ac:dyDescent="0.25">
      <c r="A5306" t="s">
        <v>20</v>
      </c>
      <c r="B5306" t="s">
        <v>21</v>
      </c>
      <c r="C5306" t="s">
        <v>22</v>
      </c>
      <c r="D5306" t="s">
        <v>23</v>
      </c>
      <c r="E5306" t="s">
        <v>5</v>
      </c>
      <c r="G5306" t="s">
        <v>24</v>
      </c>
      <c r="H5306">
        <v>3192596</v>
      </c>
      <c r="I5306">
        <v>3194572</v>
      </c>
      <c r="J5306" t="s">
        <v>71</v>
      </c>
      <c r="P5306" s="1" t="s">
        <v>11631</v>
      </c>
      <c r="Q5306" t="s">
        <v>11632</v>
      </c>
      <c r="R5306">
        <v>1977</v>
      </c>
      <c r="T5306" t="s">
        <v>11633</v>
      </c>
    </row>
    <row r="5307" spans="1:20" x14ac:dyDescent="0.25">
      <c r="A5307" t="s">
        <v>29</v>
      </c>
      <c r="B5307" t="s">
        <v>30</v>
      </c>
      <c r="C5307" t="s">
        <v>22</v>
      </c>
      <c r="D5307" t="s">
        <v>23</v>
      </c>
      <c r="E5307" t="s">
        <v>5</v>
      </c>
      <c r="G5307" t="s">
        <v>24</v>
      </c>
      <c r="H5307">
        <v>3192596</v>
      </c>
      <c r="I5307">
        <v>3194572</v>
      </c>
      <c r="J5307" t="s">
        <v>71</v>
      </c>
      <c r="K5307" t="s">
        <v>11634</v>
      </c>
      <c r="L5307" t="s">
        <v>11634</v>
      </c>
      <c r="N5307" t="s">
        <v>7188</v>
      </c>
      <c r="P5307" s="1" t="s">
        <v>11631</v>
      </c>
      <c r="Q5307" t="s">
        <v>11632</v>
      </c>
      <c r="R5307">
        <v>1977</v>
      </c>
      <c r="S5307">
        <v>658</v>
      </c>
    </row>
    <row r="5308" spans="1:20" x14ac:dyDescent="0.25">
      <c r="A5308" t="s">
        <v>20</v>
      </c>
      <c r="B5308" t="s">
        <v>21</v>
      </c>
      <c r="C5308" t="s">
        <v>22</v>
      </c>
      <c r="D5308" t="s">
        <v>23</v>
      </c>
      <c r="E5308" t="s">
        <v>5</v>
      </c>
      <c r="G5308" t="s">
        <v>24</v>
      </c>
      <c r="H5308">
        <v>3194781</v>
      </c>
      <c r="I5308">
        <v>3196163</v>
      </c>
      <c r="J5308" t="s">
        <v>25</v>
      </c>
      <c r="P5308" s="1" t="s">
        <v>11635</v>
      </c>
      <c r="Q5308" t="s">
        <v>11636</v>
      </c>
      <c r="R5308">
        <v>1383</v>
      </c>
      <c r="T5308" t="s">
        <v>11637</v>
      </c>
    </row>
    <row r="5309" spans="1:20" x14ac:dyDescent="0.25">
      <c r="A5309" t="s">
        <v>29</v>
      </c>
      <c r="B5309" t="s">
        <v>30</v>
      </c>
      <c r="C5309" t="s">
        <v>22</v>
      </c>
      <c r="D5309" t="s">
        <v>23</v>
      </c>
      <c r="E5309" t="s">
        <v>5</v>
      </c>
      <c r="G5309" t="s">
        <v>24</v>
      </c>
      <c r="H5309">
        <v>3194781</v>
      </c>
      <c r="I5309">
        <v>3196163</v>
      </c>
      <c r="J5309" t="s">
        <v>25</v>
      </c>
      <c r="K5309" t="s">
        <v>11638</v>
      </c>
      <c r="L5309" t="s">
        <v>11638</v>
      </c>
      <c r="N5309" t="s">
        <v>36</v>
      </c>
      <c r="P5309" s="1" t="s">
        <v>11635</v>
      </c>
      <c r="Q5309" t="s">
        <v>11636</v>
      </c>
      <c r="R5309">
        <v>1383</v>
      </c>
      <c r="S5309">
        <v>460</v>
      </c>
    </row>
    <row r="5310" spans="1:20" x14ac:dyDescent="0.25">
      <c r="A5310" t="s">
        <v>20</v>
      </c>
      <c r="B5310" t="s">
        <v>21</v>
      </c>
      <c r="C5310" t="s">
        <v>22</v>
      </c>
      <c r="D5310" t="s">
        <v>23</v>
      </c>
      <c r="E5310" t="s">
        <v>5</v>
      </c>
      <c r="G5310" t="s">
        <v>24</v>
      </c>
      <c r="H5310">
        <v>3196227</v>
      </c>
      <c r="I5310">
        <v>3196895</v>
      </c>
      <c r="J5310" t="s">
        <v>71</v>
      </c>
      <c r="P5310" s="1" t="s">
        <v>11639</v>
      </c>
      <c r="Q5310" t="s">
        <v>11640</v>
      </c>
      <c r="R5310">
        <v>669</v>
      </c>
      <c r="T5310" t="s">
        <v>11641</v>
      </c>
    </row>
    <row r="5311" spans="1:20" x14ac:dyDescent="0.25">
      <c r="A5311" t="s">
        <v>29</v>
      </c>
      <c r="B5311" t="s">
        <v>30</v>
      </c>
      <c r="C5311" t="s">
        <v>22</v>
      </c>
      <c r="D5311" t="s">
        <v>23</v>
      </c>
      <c r="E5311" t="s">
        <v>5</v>
      </c>
      <c r="G5311" t="s">
        <v>24</v>
      </c>
      <c r="H5311">
        <v>3196227</v>
      </c>
      <c r="I5311">
        <v>3196895</v>
      </c>
      <c r="J5311" t="s">
        <v>71</v>
      </c>
      <c r="K5311" t="s">
        <v>11642</v>
      </c>
      <c r="L5311" t="s">
        <v>11642</v>
      </c>
      <c r="N5311" t="s">
        <v>11643</v>
      </c>
      <c r="P5311" s="1" t="s">
        <v>11639</v>
      </c>
      <c r="Q5311" t="s">
        <v>11640</v>
      </c>
      <c r="R5311">
        <v>669</v>
      </c>
      <c r="S5311">
        <v>222</v>
      </c>
    </row>
    <row r="5312" spans="1:20" x14ac:dyDescent="0.25">
      <c r="A5312" t="s">
        <v>20</v>
      </c>
      <c r="B5312" t="s">
        <v>21</v>
      </c>
      <c r="C5312" t="s">
        <v>22</v>
      </c>
      <c r="D5312" t="s">
        <v>23</v>
      </c>
      <c r="E5312" t="s">
        <v>5</v>
      </c>
      <c r="G5312" t="s">
        <v>24</v>
      </c>
      <c r="H5312">
        <v>3196908</v>
      </c>
      <c r="I5312">
        <v>3197264</v>
      </c>
      <c r="J5312" t="s">
        <v>71</v>
      </c>
      <c r="P5312" s="1" t="s">
        <v>11644</v>
      </c>
      <c r="Q5312" t="s">
        <v>11645</v>
      </c>
      <c r="R5312">
        <v>357</v>
      </c>
      <c r="T5312" t="s">
        <v>11646</v>
      </c>
    </row>
    <row r="5313" spans="1:20" x14ac:dyDescent="0.25">
      <c r="A5313" t="s">
        <v>29</v>
      </c>
      <c r="B5313" t="s">
        <v>30</v>
      </c>
      <c r="C5313" t="s">
        <v>22</v>
      </c>
      <c r="D5313" t="s">
        <v>23</v>
      </c>
      <c r="E5313" t="s">
        <v>5</v>
      </c>
      <c r="G5313" t="s">
        <v>24</v>
      </c>
      <c r="H5313">
        <v>3196908</v>
      </c>
      <c r="I5313">
        <v>3197264</v>
      </c>
      <c r="J5313" t="s">
        <v>71</v>
      </c>
      <c r="K5313" t="s">
        <v>11647</v>
      </c>
      <c r="L5313" t="s">
        <v>11647</v>
      </c>
      <c r="N5313" t="s">
        <v>11648</v>
      </c>
      <c r="P5313" s="1" t="s">
        <v>11644</v>
      </c>
      <c r="Q5313" t="s">
        <v>11645</v>
      </c>
      <c r="R5313">
        <v>357</v>
      </c>
      <c r="S5313">
        <v>118</v>
      </c>
    </row>
    <row r="5314" spans="1:20" x14ac:dyDescent="0.25">
      <c r="A5314" t="s">
        <v>20</v>
      </c>
      <c r="B5314" t="s">
        <v>21</v>
      </c>
      <c r="C5314" t="s">
        <v>22</v>
      </c>
      <c r="D5314" t="s">
        <v>23</v>
      </c>
      <c r="E5314" t="s">
        <v>5</v>
      </c>
      <c r="G5314" t="s">
        <v>24</v>
      </c>
      <c r="H5314">
        <v>3197317</v>
      </c>
      <c r="I5314">
        <v>3198240</v>
      </c>
      <c r="J5314" t="s">
        <v>25</v>
      </c>
      <c r="P5314" s="1" t="s">
        <v>11649</v>
      </c>
      <c r="Q5314" t="s">
        <v>11650</v>
      </c>
      <c r="R5314">
        <v>924</v>
      </c>
      <c r="T5314" t="s">
        <v>11651</v>
      </c>
    </row>
    <row r="5315" spans="1:20" x14ac:dyDescent="0.25">
      <c r="A5315" t="s">
        <v>29</v>
      </c>
      <c r="B5315" t="s">
        <v>30</v>
      </c>
      <c r="C5315" t="s">
        <v>22</v>
      </c>
      <c r="D5315" t="s">
        <v>23</v>
      </c>
      <c r="E5315" t="s">
        <v>5</v>
      </c>
      <c r="G5315" t="s">
        <v>24</v>
      </c>
      <c r="H5315">
        <v>3197317</v>
      </c>
      <c r="I5315">
        <v>3198240</v>
      </c>
      <c r="J5315" t="s">
        <v>25</v>
      </c>
      <c r="K5315" t="s">
        <v>11652</v>
      </c>
      <c r="L5315" t="s">
        <v>11652</v>
      </c>
      <c r="N5315" t="s">
        <v>11653</v>
      </c>
      <c r="P5315" s="1" t="s">
        <v>11649</v>
      </c>
      <c r="Q5315" t="s">
        <v>11650</v>
      </c>
      <c r="R5315">
        <v>924</v>
      </c>
      <c r="S5315">
        <v>307</v>
      </c>
    </row>
    <row r="5316" spans="1:20" x14ac:dyDescent="0.25">
      <c r="A5316" t="s">
        <v>20</v>
      </c>
      <c r="B5316" t="s">
        <v>21</v>
      </c>
      <c r="C5316" t="s">
        <v>22</v>
      </c>
      <c r="D5316" t="s">
        <v>23</v>
      </c>
      <c r="E5316" t="s">
        <v>5</v>
      </c>
      <c r="G5316" t="s">
        <v>24</v>
      </c>
      <c r="H5316">
        <v>3198234</v>
      </c>
      <c r="I5316">
        <v>3199493</v>
      </c>
      <c r="J5316" t="s">
        <v>25</v>
      </c>
      <c r="P5316" s="1" t="s">
        <v>11654</v>
      </c>
      <c r="Q5316" t="s">
        <v>11655</v>
      </c>
      <c r="R5316">
        <v>1260</v>
      </c>
      <c r="T5316" t="s">
        <v>11656</v>
      </c>
    </row>
    <row r="5317" spans="1:20" x14ac:dyDescent="0.25">
      <c r="A5317" t="s">
        <v>29</v>
      </c>
      <c r="B5317" t="s">
        <v>30</v>
      </c>
      <c r="C5317" t="s">
        <v>22</v>
      </c>
      <c r="D5317" t="s">
        <v>23</v>
      </c>
      <c r="E5317" t="s">
        <v>5</v>
      </c>
      <c r="G5317" t="s">
        <v>24</v>
      </c>
      <c r="H5317">
        <v>3198234</v>
      </c>
      <c r="I5317">
        <v>3199493</v>
      </c>
      <c r="J5317" t="s">
        <v>25</v>
      </c>
      <c r="K5317" t="s">
        <v>11657</v>
      </c>
      <c r="L5317" t="s">
        <v>11657</v>
      </c>
      <c r="N5317" t="s">
        <v>1626</v>
      </c>
      <c r="P5317" s="1" t="s">
        <v>11654</v>
      </c>
      <c r="Q5317" t="s">
        <v>11655</v>
      </c>
      <c r="R5317">
        <v>1260</v>
      </c>
      <c r="S5317">
        <v>419</v>
      </c>
    </row>
    <row r="5318" spans="1:20" x14ac:dyDescent="0.25">
      <c r="A5318" t="s">
        <v>20</v>
      </c>
      <c r="B5318" t="s">
        <v>21</v>
      </c>
      <c r="C5318" t="s">
        <v>22</v>
      </c>
      <c r="D5318" t="s">
        <v>23</v>
      </c>
      <c r="E5318" t="s">
        <v>5</v>
      </c>
      <c r="G5318" t="s">
        <v>24</v>
      </c>
      <c r="H5318">
        <v>3199490</v>
      </c>
      <c r="I5318">
        <v>3200092</v>
      </c>
      <c r="J5318" t="s">
        <v>25</v>
      </c>
      <c r="P5318" s="1" t="s">
        <v>11658</v>
      </c>
      <c r="Q5318" t="s">
        <v>11659</v>
      </c>
      <c r="R5318">
        <v>603</v>
      </c>
    </row>
    <row r="5319" spans="1:20" x14ac:dyDescent="0.25">
      <c r="A5319" t="s">
        <v>29</v>
      </c>
      <c r="B5319" t="s">
        <v>30</v>
      </c>
      <c r="C5319" t="s">
        <v>22</v>
      </c>
      <c r="D5319" t="s">
        <v>23</v>
      </c>
      <c r="E5319" t="s">
        <v>5</v>
      </c>
      <c r="G5319" t="s">
        <v>24</v>
      </c>
      <c r="H5319">
        <v>3199490</v>
      </c>
      <c r="I5319">
        <v>3200092</v>
      </c>
      <c r="J5319" t="s">
        <v>25</v>
      </c>
      <c r="K5319" t="s">
        <v>11660</v>
      </c>
      <c r="L5319" t="s">
        <v>11660</v>
      </c>
      <c r="N5319" t="s">
        <v>36</v>
      </c>
      <c r="P5319" s="1" t="s">
        <v>11658</v>
      </c>
      <c r="Q5319" t="s">
        <v>11659</v>
      </c>
      <c r="R5319">
        <v>603</v>
      </c>
      <c r="S5319">
        <v>200</v>
      </c>
    </row>
    <row r="5320" spans="1:20" x14ac:dyDescent="0.25">
      <c r="A5320" t="s">
        <v>20</v>
      </c>
      <c r="B5320" t="s">
        <v>21</v>
      </c>
      <c r="C5320" t="s">
        <v>22</v>
      </c>
      <c r="D5320" t="s">
        <v>23</v>
      </c>
      <c r="E5320" t="s">
        <v>5</v>
      </c>
      <c r="G5320" t="s">
        <v>24</v>
      </c>
      <c r="H5320">
        <v>3200092</v>
      </c>
      <c r="I5320">
        <v>3201798</v>
      </c>
      <c r="J5320" t="s">
        <v>25</v>
      </c>
      <c r="P5320" s="1" t="s">
        <v>11661</v>
      </c>
      <c r="Q5320" t="s">
        <v>11662</v>
      </c>
      <c r="R5320">
        <v>1707</v>
      </c>
      <c r="T5320" t="s">
        <v>11663</v>
      </c>
    </row>
    <row r="5321" spans="1:20" x14ac:dyDescent="0.25">
      <c r="A5321" t="s">
        <v>29</v>
      </c>
      <c r="B5321" t="s">
        <v>30</v>
      </c>
      <c r="C5321" t="s">
        <v>22</v>
      </c>
      <c r="D5321" t="s">
        <v>23</v>
      </c>
      <c r="E5321" t="s">
        <v>5</v>
      </c>
      <c r="G5321" t="s">
        <v>24</v>
      </c>
      <c r="H5321">
        <v>3200092</v>
      </c>
      <c r="I5321">
        <v>3201798</v>
      </c>
      <c r="J5321" t="s">
        <v>25</v>
      </c>
      <c r="K5321" t="s">
        <v>11664</v>
      </c>
      <c r="L5321" t="s">
        <v>11664</v>
      </c>
      <c r="N5321" t="s">
        <v>36</v>
      </c>
      <c r="P5321" s="1" t="s">
        <v>11661</v>
      </c>
      <c r="Q5321" t="s">
        <v>11662</v>
      </c>
      <c r="R5321">
        <v>1707</v>
      </c>
      <c r="S5321">
        <v>568</v>
      </c>
    </row>
    <row r="5322" spans="1:20" x14ac:dyDescent="0.25">
      <c r="A5322" t="s">
        <v>20</v>
      </c>
      <c r="B5322" t="s">
        <v>21</v>
      </c>
      <c r="C5322" t="s">
        <v>22</v>
      </c>
      <c r="D5322" t="s">
        <v>23</v>
      </c>
      <c r="E5322" t="s">
        <v>5</v>
      </c>
      <c r="G5322" t="s">
        <v>24</v>
      </c>
      <c r="H5322">
        <v>3201795</v>
      </c>
      <c r="I5322">
        <v>3202949</v>
      </c>
      <c r="J5322" t="s">
        <v>71</v>
      </c>
      <c r="P5322" s="1" t="s">
        <v>11665</v>
      </c>
      <c r="Q5322" t="s">
        <v>11666</v>
      </c>
      <c r="R5322">
        <v>1155</v>
      </c>
      <c r="T5322" t="s">
        <v>11667</v>
      </c>
    </row>
    <row r="5323" spans="1:20" x14ac:dyDescent="0.25">
      <c r="A5323" t="s">
        <v>29</v>
      </c>
      <c r="B5323" t="s">
        <v>30</v>
      </c>
      <c r="C5323" t="s">
        <v>22</v>
      </c>
      <c r="D5323" t="s">
        <v>23</v>
      </c>
      <c r="E5323" t="s">
        <v>5</v>
      </c>
      <c r="G5323" t="s">
        <v>24</v>
      </c>
      <c r="H5323">
        <v>3201795</v>
      </c>
      <c r="I5323">
        <v>3202949</v>
      </c>
      <c r="J5323" t="s">
        <v>71</v>
      </c>
      <c r="K5323" t="s">
        <v>11668</v>
      </c>
      <c r="L5323" t="s">
        <v>11668</v>
      </c>
      <c r="N5323" t="s">
        <v>11669</v>
      </c>
      <c r="P5323" s="1" t="s">
        <v>11665</v>
      </c>
      <c r="Q5323" t="s">
        <v>11666</v>
      </c>
      <c r="R5323">
        <v>1155</v>
      </c>
      <c r="S5323">
        <v>384</v>
      </c>
    </row>
    <row r="5324" spans="1:20" x14ac:dyDescent="0.25">
      <c r="A5324" t="s">
        <v>20</v>
      </c>
      <c r="B5324" t="s">
        <v>21</v>
      </c>
      <c r="C5324" t="s">
        <v>22</v>
      </c>
      <c r="D5324" t="s">
        <v>23</v>
      </c>
      <c r="E5324" t="s">
        <v>5</v>
      </c>
      <c r="G5324" t="s">
        <v>24</v>
      </c>
      <c r="H5324">
        <v>3202999</v>
      </c>
      <c r="I5324">
        <v>3203694</v>
      </c>
      <c r="J5324" t="s">
        <v>25</v>
      </c>
      <c r="P5324" s="1" t="s">
        <v>11670</v>
      </c>
      <c r="Q5324" t="s">
        <v>11671</v>
      </c>
      <c r="R5324">
        <v>696</v>
      </c>
    </row>
    <row r="5325" spans="1:20" x14ac:dyDescent="0.25">
      <c r="A5325" t="s">
        <v>29</v>
      </c>
      <c r="B5325" t="s">
        <v>30</v>
      </c>
      <c r="C5325" t="s">
        <v>22</v>
      </c>
      <c r="D5325" t="s">
        <v>23</v>
      </c>
      <c r="E5325" t="s">
        <v>5</v>
      </c>
      <c r="G5325" t="s">
        <v>24</v>
      </c>
      <c r="H5325">
        <v>3202999</v>
      </c>
      <c r="I5325">
        <v>3203694</v>
      </c>
      <c r="J5325" t="s">
        <v>25</v>
      </c>
      <c r="K5325" t="s">
        <v>11672</v>
      </c>
      <c r="L5325" t="s">
        <v>11672</v>
      </c>
      <c r="N5325" t="s">
        <v>36</v>
      </c>
      <c r="P5325" s="1" t="s">
        <v>11670</v>
      </c>
      <c r="Q5325" t="s">
        <v>11671</v>
      </c>
      <c r="R5325">
        <v>696</v>
      </c>
      <c r="S5325">
        <v>231</v>
      </c>
    </row>
    <row r="5326" spans="1:20" x14ac:dyDescent="0.25">
      <c r="A5326" t="s">
        <v>20</v>
      </c>
      <c r="B5326" t="s">
        <v>21</v>
      </c>
      <c r="C5326" t="s">
        <v>22</v>
      </c>
      <c r="D5326" t="s">
        <v>23</v>
      </c>
      <c r="E5326" t="s">
        <v>5</v>
      </c>
      <c r="G5326" t="s">
        <v>24</v>
      </c>
      <c r="H5326">
        <v>3203749</v>
      </c>
      <c r="I5326">
        <v>3205179</v>
      </c>
      <c r="J5326" t="s">
        <v>71</v>
      </c>
      <c r="P5326" s="1" t="s">
        <v>11673</v>
      </c>
      <c r="Q5326" t="s">
        <v>11674</v>
      </c>
      <c r="R5326">
        <v>1431</v>
      </c>
      <c r="T5326" t="s">
        <v>11675</v>
      </c>
    </row>
    <row r="5327" spans="1:20" x14ac:dyDescent="0.25">
      <c r="A5327" t="s">
        <v>29</v>
      </c>
      <c r="B5327" t="s">
        <v>30</v>
      </c>
      <c r="C5327" t="s">
        <v>22</v>
      </c>
      <c r="D5327" t="s">
        <v>23</v>
      </c>
      <c r="E5327" t="s">
        <v>5</v>
      </c>
      <c r="G5327" t="s">
        <v>24</v>
      </c>
      <c r="H5327">
        <v>3203749</v>
      </c>
      <c r="I5327">
        <v>3205179</v>
      </c>
      <c r="J5327" t="s">
        <v>71</v>
      </c>
      <c r="K5327" t="s">
        <v>11676</v>
      </c>
      <c r="L5327" t="s">
        <v>11676</v>
      </c>
      <c r="N5327" t="s">
        <v>3758</v>
      </c>
      <c r="P5327" s="1" t="s">
        <v>11673</v>
      </c>
      <c r="Q5327" t="s">
        <v>11674</v>
      </c>
      <c r="R5327">
        <v>1431</v>
      </c>
      <c r="S5327">
        <v>476</v>
      </c>
    </row>
    <row r="5328" spans="1:20" x14ac:dyDescent="0.25">
      <c r="A5328" t="s">
        <v>20</v>
      </c>
      <c r="B5328" t="s">
        <v>21</v>
      </c>
      <c r="C5328" t="s">
        <v>22</v>
      </c>
      <c r="D5328" t="s">
        <v>23</v>
      </c>
      <c r="E5328" t="s">
        <v>5</v>
      </c>
      <c r="G5328" t="s">
        <v>24</v>
      </c>
      <c r="H5328">
        <v>3205142</v>
      </c>
      <c r="I5328">
        <v>3205924</v>
      </c>
      <c r="J5328" t="s">
        <v>71</v>
      </c>
      <c r="O5328" t="s">
        <v>11677</v>
      </c>
      <c r="P5328" s="1" t="s">
        <v>11678</v>
      </c>
      <c r="Q5328" t="s">
        <v>11679</v>
      </c>
      <c r="R5328">
        <v>783</v>
      </c>
      <c r="T5328" t="s">
        <v>11680</v>
      </c>
    </row>
    <row r="5329" spans="1:20" x14ac:dyDescent="0.25">
      <c r="A5329" t="s">
        <v>29</v>
      </c>
      <c r="B5329" t="s">
        <v>30</v>
      </c>
      <c r="C5329" t="s">
        <v>22</v>
      </c>
      <c r="D5329" t="s">
        <v>23</v>
      </c>
      <c r="E5329" t="s">
        <v>5</v>
      </c>
      <c r="G5329" t="s">
        <v>24</v>
      </c>
      <c r="H5329">
        <v>3205142</v>
      </c>
      <c r="I5329">
        <v>3205924</v>
      </c>
      <c r="J5329" t="s">
        <v>71</v>
      </c>
      <c r="K5329" t="s">
        <v>11681</v>
      </c>
      <c r="L5329" t="s">
        <v>11681</v>
      </c>
      <c r="N5329" t="s">
        <v>11682</v>
      </c>
      <c r="O5329" t="s">
        <v>11677</v>
      </c>
      <c r="P5329" s="1" t="s">
        <v>11678</v>
      </c>
      <c r="Q5329" t="s">
        <v>11679</v>
      </c>
      <c r="R5329">
        <v>783</v>
      </c>
      <c r="S5329">
        <v>260</v>
      </c>
    </row>
    <row r="5330" spans="1:20" x14ac:dyDescent="0.25">
      <c r="A5330" t="s">
        <v>20</v>
      </c>
      <c r="B5330" t="s">
        <v>21</v>
      </c>
      <c r="C5330" t="s">
        <v>22</v>
      </c>
      <c r="D5330" t="s">
        <v>23</v>
      </c>
      <c r="E5330" t="s">
        <v>5</v>
      </c>
      <c r="G5330" t="s">
        <v>24</v>
      </c>
      <c r="H5330">
        <v>3205924</v>
      </c>
      <c r="I5330">
        <v>3206976</v>
      </c>
      <c r="J5330" t="s">
        <v>71</v>
      </c>
      <c r="P5330" s="1" t="s">
        <v>11683</v>
      </c>
      <c r="Q5330" t="s">
        <v>11684</v>
      </c>
      <c r="R5330">
        <v>1053</v>
      </c>
      <c r="T5330" t="s">
        <v>11685</v>
      </c>
    </row>
    <row r="5331" spans="1:20" x14ac:dyDescent="0.25">
      <c r="A5331" t="s">
        <v>29</v>
      </c>
      <c r="B5331" t="s">
        <v>30</v>
      </c>
      <c r="C5331" t="s">
        <v>22</v>
      </c>
      <c r="D5331" t="s">
        <v>23</v>
      </c>
      <c r="E5331" t="s">
        <v>5</v>
      </c>
      <c r="G5331" t="s">
        <v>24</v>
      </c>
      <c r="H5331">
        <v>3205924</v>
      </c>
      <c r="I5331">
        <v>3206976</v>
      </c>
      <c r="J5331" t="s">
        <v>71</v>
      </c>
      <c r="K5331" t="s">
        <v>11686</v>
      </c>
      <c r="L5331" t="s">
        <v>11686</v>
      </c>
      <c r="N5331" t="s">
        <v>36</v>
      </c>
      <c r="P5331" s="1" t="s">
        <v>11683</v>
      </c>
      <c r="Q5331" t="s">
        <v>11684</v>
      </c>
      <c r="R5331">
        <v>1053</v>
      </c>
      <c r="S5331">
        <v>350</v>
      </c>
    </row>
    <row r="5332" spans="1:20" x14ac:dyDescent="0.25">
      <c r="A5332" t="s">
        <v>20</v>
      </c>
      <c r="B5332" t="s">
        <v>21</v>
      </c>
      <c r="C5332" t="s">
        <v>22</v>
      </c>
      <c r="D5332" t="s">
        <v>23</v>
      </c>
      <c r="E5332" t="s">
        <v>5</v>
      </c>
      <c r="G5332" t="s">
        <v>24</v>
      </c>
      <c r="H5332">
        <v>3207079</v>
      </c>
      <c r="I5332">
        <v>3208062</v>
      </c>
      <c r="J5332" t="s">
        <v>71</v>
      </c>
      <c r="P5332" s="1" t="s">
        <v>11687</v>
      </c>
      <c r="Q5332" t="s">
        <v>11688</v>
      </c>
      <c r="R5332">
        <v>984</v>
      </c>
      <c r="T5332" t="s">
        <v>11689</v>
      </c>
    </row>
    <row r="5333" spans="1:20" x14ac:dyDescent="0.25">
      <c r="A5333" t="s">
        <v>29</v>
      </c>
      <c r="B5333" t="s">
        <v>30</v>
      </c>
      <c r="C5333" t="s">
        <v>22</v>
      </c>
      <c r="D5333" t="s">
        <v>23</v>
      </c>
      <c r="E5333" t="s">
        <v>5</v>
      </c>
      <c r="G5333" t="s">
        <v>24</v>
      </c>
      <c r="H5333">
        <v>3207079</v>
      </c>
      <c r="I5333">
        <v>3208062</v>
      </c>
      <c r="J5333" t="s">
        <v>71</v>
      </c>
      <c r="K5333" t="s">
        <v>11690</v>
      </c>
      <c r="L5333" t="s">
        <v>11690</v>
      </c>
      <c r="N5333" t="s">
        <v>11691</v>
      </c>
      <c r="P5333" s="1" t="s">
        <v>11687</v>
      </c>
      <c r="Q5333" t="s">
        <v>11688</v>
      </c>
      <c r="R5333">
        <v>984</v>
      </c>
      <c r="S5333">
        <v>327</v>
      </c>
    </row>
    <row r="5334" spans="1:20" x14ac:dyDescent="0.25">
      <c r="A5334" t="s">
        <v>20</v>
      </c>
      <c r="B5334" t="s">
        <v>21</v>
      </c>
      <c r="C5334" t="s">
        <v>22</v>
      </c>
      <c r="D5334" t="s">
        <v>23</v>
      </c>
      <c r="E5334" t="s">
        <v>5</v>
      </c>
      <c r="G5334" t="s">
        <v>24</v>
      </c>
      <c r="H5334">
        <v>3208063</v>
      </c>
      <c r="I5334">
        <v>3209685</v>
      </c>
      <c r="J5334" t="s">
        <v>71</v>
      </c>
      <c r="O5334" t="s">
        <v>11692</v>
      </c>
      <c r="P5334" s="1" t="s">
        <v>11693</v>
      </c>
      <c r="Q5334" t="s">
        <v>11694</v>
      </c>
      <c r="R5334">
        <v>1623</v>
      </c>
      <c r="T5334" t="s">
        <v>11695</v>
      </c>
    </row>
    <row r="5335" spans="1:20" x14ac:dyDescent="0.25">
      <c r="A5335" t="s">
        <v>29</v>
      </c>
      <c r="B5335" t="s">
        <v>30</v>
      </c>
      <c r="C5335" t="s">
        <v>22</v>
      </c>
      <c r="D5335" t="s">
        <v>23</v>
      </c>
      <c r="E5335" t="s">
        <v>5</v>
      </c>
      <c r="G5335" t="s">
        <v>24</v>
      </c>
      <c r="H5335">
        <v>3208063</v>
      </c>
      <c r="I5335">
        <v>3209685</v>
      </c>
      <c r="J5335" t="s">
        <v>71</v>
      </c>
      <c r="K5335" t="s">
        <v>11696</v>
      </c>
      <c r="L5335" t="s">
        <v>11696</v>
      </c>
      <c r="N5335" t="s">
        <v>11697</v>
      </c>
      <c r="O5335" t="s">
        <v>11692</v>
      </c>
      <c r="P5335" s="1" t="s">
        <v>11693</v>
      </c>
      <c r="Q5335" t="s">
        <v>11694</v>
      </c>
      <c r="R5335">
        <v>1623</v>
      </c>
      <c r="S5335">
        <v>540</v>
      </c>
    </row>
    <row r="5336" spans="1:20" x14ac:dyDescent="0.25">
      <c r="A5336" t="s">
        <v>20</v>
      </c>
      <c r="B5336" t="s">
        <v>21</v>
      </c>
      <c r="C5336" t="s">
        <v>22</v>
      </c>
      <c r="D5336" t="s">
        <v>23</v>
      </c>
      <c r="E5336" t="s">
        <v>5</v>
      </c>
      <c r="G5336" t="s">
        <v>24</v>
      </c>
      <c r="H5336">
        <v>3209687</v>
      </c>
      <c r="I5336">
        <v>3210604</v>
      </c>
      <c r="J5336" t="s">
        <v>71</v>
      </c>
      <c r="O5336" t="s">
        <v>11698</v>
      </c>
      <c r="P5336" s="1" t="s">
        <v>11699</v>
      </c>
      <c r="Q5336" t="s">
        <v>11700</v>
      </c>
      <c r="R5336">
        <v>918</v>
      </c>
      <c r="T5336" t="s">
        <v>11701</v>
      </c>
    </row>
    <row r="5337" spans="1:20" x14ac:dyDescent="0.25">
      <c r="A5337" t="s">
        <v>29</v>
      </c>
      <c r="B5337" t="s">
        <v>30</v>
      </c>
      <c r="C5337" t="s">
        <v>22</v>
      </c>
      <c r="D5337" t="s">
        <v>23</v>
      </c>
      <c r="E5337" t="s">
        <v>5</v>
      </c>
      <c r="G5337" t="s">
        <v>24</v>
      </c>
      <c r="H5337">
        <v>3209687</v>
      </c>
      <c r="I5337">
        <v>3210604</v>
      </c>
      <c r="J5337" t="s">
        <v>71</v>
      </c>
      <c r="K5337" t="s">
        <v>11702</v>
      </c>
      <c r="L5337" t="s">
        <v>11702</v>
      </c>
      <c r="N5337" t="s">
        <v>11703</v>
      </c>
      <c r="O5337" t="s">
        <v>11698</v>
      </c>
      <c r="P5337" s="1" t="s">
        <v>11699</v>
      </c>
      <c r="Q5337" t="s">
        <v>11700</v>
      </c>
      <c r="R5337">
        <v>918</v>
      </c>
      <c r="S5337">
        <v>305</v>
      </c>
    </row>
    <row r="5338" spans="1:20" x14ac:dyDescent="0.25">
      <c r="A5338" t="s">
        <v>20</v>
      </c>
      <c r="B5338" t="s">
        <v>21</v>
      </c>
      <c r="C5338" t="s">
        <v>22</v>
      </c>
      <c r="D5338" t="s">
        <v>23</v>
      </c>
      <c r="E5338" t="s">
        <v>5</v>
      </c>
      <c r="G5338" t="s">
        <v>24</v>
      </c>
      <c r="H5338">
        <v>3210899</v>
      </c>
      <c r="I5338">
        <v>3212326</v>
      </c>
      <c r="J5338" t="s">
        <v>25</v>
      </c>
      <c r="O5338" t="s">
        <v>11704</v>
      </c>
      <c r="P5338" s="1" t="s">
        <v>11705</v>
      </c>
      <c r="Q5338" t="s">
        <v>11706</v>
      </c>
      <c r="R5338">
        <v>1428</v>
      </c>
      <c r="T5338" t="s">
        <v>11707</v>
      </c>
    </row>
    <row r="5339" spans="1:20" x14ac:dyDescent="0.25">
      <c r="A5339" t="s">
        <v>29</v>
      </c>
      <c r="B5339" t="s">
        <v>30</v>
      </c>
      <c r="C5339" t="s">
        <v>22</v>
      </c>
      <c r="D5339" t="s">
        <v>23</v>
      </c>
      <c r="E5339" t="s">
        <v>5</v>
      </c>
      <c r="G5339" t="s">
        <v>24</v>
      </c>
      <c r="H5339">
        <v>3210899</v>
      </c>
      <c r="I5339">
        <v>3212326</v>
      </c>
      <c r="J5339" t="s">
        <v>25</v>
      </c>
      <c r="K5339" t="s">
        <v>11708</v>
      </c>
      <c r="L5339" t="s">
        <v>11708</v>
      </c>
      <c r="N5339" t="s">
        <v>11709</v>
      </c>
      <c r="O5339" t="s">
        <v>11704</v>
      </c>
      <c r="P5339" s="1" t="s">
        <v>11705</v>
      </c>
      <c r="Q5339" t="s">
        <v>11706</v>
      </c>
      <c r="R5339">
        <v>1428</v>
      </c>
      <c r="S5339">
        <v>475</v>
      </c>
    </row>
    <row r="5340" spans="1:20" x14ac:dyDescent="0.25">
      <c r="A5340" t="s">
        <v>20</v>
      </c>
      <c r="B5340" t="s">
        <v>21</v>
      </c>
      <c r="C5340" t="s">
        <v>22</v>
      </c>
      <c r="D5340" t="s">
        <v>23</v>
      </c>
      <c r="E5340" t="s">
        <v>5</v>
      </c>
      <c r="G5340" t="s">
        <v>24</v>
      </c>
      <c r="H5340">
        <v>3212232</v>
      </c>
      <c r="I5340">
        <v>3212900</v>
      </c>
      <c r="J5340" t="s">
        <v>25</v>
      </c>
      <c r="O5340" t="s">
        <v>11710</v>
      </c>
      <c r="P5340" s="1" t="s">
        <v>11711</v>
      </c>
      <c r="Q5340" t="s">
        <v>11712</v>
      </c>
      <c r="R5340">
        <v>669</v>
      </c>
    </row>
    <row r="5341" spans="1:20" x14ac:dyDescent="0.25">
      <c r="A5341" t="s">
        <v>29</v>
      </c>
      <c r="B5341" t="s">
        <v>30</v>
      </c>
      <c r="C5341" t="s">
        <v>22</v>
      </c>
      <c r="D5341" t="s">
        <v>23</v>
      </c>
      <c r="E5341" t="s">
        <v>5</v>
      </c>
      <c r="G5341" t="s">
        <v>24</v>
      </c>
      <c r="H5341">
        <v>3212232</v>
      </c>
      <c r="I5341">
        <v>3212900</v>
      </c>
      <c r="J5341" t="s">
        <v>25</v>
      </c>
      <c r="K5341" t="s">
        <v>11713</v>
      </c>
      <c r="L5341" t="s">
        <v>11713</v>
      </c>
      <c r="N5341" t="s">
        <v>11714</v>
      </c>
      <c r="O5341" t="s">
        <v>11710</v>
      </c>
      <c r="P5341" s="1" t="s">
        <v>11711</v>
      </c>
      <c r="Q5341" t="s">
        <v>11712</v>
      </c>
      <c r="R5341">
        <v>669</v>
      </c>
      <c r="S5341">
        <v>222</v>
      </c>
    </row>
    <row r="5342" spans="1:20" x14ac:dyDescent="0.25">
      <c r="A5342" t="s">
        <v>20</v>
      </c>
      <c r="B5342" t="s">
        <v>21</v>
      </c>
      <c r="C5342" t="s">
        <v>22</v>
      </c>
      <c r="D5342" t="s">
        <v>23</v>
      </c>
      <c r="E5342" t="s">
        <v>5</v>
      </c>
      <c r="G5342" t="s">
        <v>24</v>
      </c>
      <c r="H5342">
        <v>3213105</v>
      </c>
      <c r="I5342">
        <v>3214136</v>
      </c>
      <c r="J5342" t="s">
        <v>25</v>
      </c>
      <c r="P5342" s="1" t="s">
        <v>11715</v>
      </c>
      <c r="Q5342" t="s">
        <v>11716</v>
      </c>
      <c r="R5342">
        <v>1032</v>
      </c>
      <c r="T5342" t="s">
        <v>11717</v>
      </c>
    </row>
    <row r="5343" spans="1:20" x14ac:dyDescent="0.25">
      <c r="A5343" t="s">
        <v>29</v>
      </c>
      <c r="B5343" t="s">
        <v>30</v>
      </c>
      <c r="C5343" t="s">
        <v>22</v>
      </c>
      <c r="D5343" t="s">
        <v>23</v>
      </c>
      <c r="E5343" t="s">
        <v>5</v>
      </c>
      <c r="G5343" t="s">
        <v>24</v>
      </c>
      <c r="H5343">
        <v>3213105</v>
      </c>
      <c r="I5343">
        <v>3214136</v>
      </c>
      <c r="J5343" t="s">
        <v>25</v>
      </c>
      <c r="K5343" t="s">
        <v>11718</v>
      </c>
      <c r="L5343" t="s">
        <v>11718</v>
      </c>
      <c r="N5343" t="s">
        <v>11719</v>
      </c>
      <c r="P5343" s="1" t="s">
        <v>11715</v>
      </c>
      <c r="Q5343" t="s">
        <v>11716</v>
      </c>
      <c r="R5343">
        <v>1032</v>
      </c>
      <c r="S5343">
        <v>343</v>
      </c>
    </row>
    <row r="5344" spans="1:20" x14ac:dyDescent="0.25">
      <c r="A5344" t="s">
        <v>20</v>
      </c>
      <c r="B5344" t="s">
        <v>21</v>
      </c>
      <c r="C5344" t="s">
        <v>22</v>
      </c>
      <c r="D5344" t="s">
        <v>23</v>
      </c>
      <c r="E5344" t="s">
        <v>5</v>
      </c>
      <c r="G5344" t="s">
        <v>24</v>
      </c>
      <c r="H5344">
        <v>3214602</v>
      </c>
      <c r="I5344">
        <v>3216590</v>
      </c>
      <c r="J5344" t="s">
        <v>25</v>
      </c>
      <c r="P5344" s="1" t="s">
        <v>11720</v>
      </c>
      <c r="Q5344" t="s">
        <v>11721</v>
      </c>
      <c r="R5344">
        <v>1989</v>
      </c>
      <c r="T5344" t="s">
        <v>11722</v>
      </c>
    </row>
    <row r="5345" spans="1:20" x14ac:dyDescent="0.25">
      <c r="A5345" t="s">
        <v>29</v>
      </c>
      <c r="B5345" t="s">
        <v>30</v>
      </c>
      <c r="C5345" t="s">
        <v>22</v>
      </c>
      <c r="D5345" t="s">
        <v>23</v>
      </c>
      <c r="E5345" t="s">
        <v>5</v>
      </c>
      <c r="G5345" t="s">
        <v>24</v>
      </c>
      <c r="H5345">
        <v>3214602</v>
      </c>
      <c r="I5345">
        <v>3216590</v>
      </c>
      <c r="J5345" t="s">
        <v>25</v>
      </c>
      <c r="K5345" t="s">
        <v>11723</v>
      </c>
      <c r="L5345" t="s">
        <v>11723</v>
      </c>
      <c r="N5345" t="s">
        <v>36</v>
      </c>
      <c r="P5345" s="1" t="s">
        <v>11720</v>
      </c>
      <c r="Q5345" t="s">
        <v>11721</v>
      </c>
      <c r="R5345">
        <v>1989</v>
      </c>
      <c r="S5345">
        <v>662</v>
      </c>
    </row>
    <row r="5346" spans="1:20" x14ac:dyDescent="0.25">
      <c r="A5346" t="s">
        <v>20</v>
      </c>
      <c r="B5346" t="s">
        <v>21</v>
      </c>
      <c r="C5346" t="s">
        <v>22</v>
      </c>
      <c r="D5346" t="s">
        <v>23</v>
      </c>
      <c r="E5346" t="s">
        <v>5</v>
      </c>
      <c r="G5346" t="s">
        <v>24</v>
      </c>
      <c r="H5346">
        <v>3216803</v>
      </c>
      <c r="I5346">
        <v>3218947</v>
      </c>
      <c r="J5346" t="s">
        <v>71</v>
      </c>
      <c r="P5346" s="1" t="s">
        <v>11724</v>
      </c>
      <c r="Q5346" t="s">
        <v>11725</v>
      </c>
      <c r="R5346">
        <v>2145</v>
      </c>
      <c r="T5346" t="s">
        <v>11726</v>
      </c>
    </row>
    <row r="5347" spans="1:20" x14ac:dyDescent="0.25">
      <c r="A5347" t="s">
        <v>29</v>
      </c>
      <c r="B5347" t="s">
        <v>30</v>
      </c>
      <c r="C5347" t="s">
        <v>22</v>
      </c>
      <c r="D5347" t="s">
        <v>23</v>
      </c>
      <c r="E5347" t="s">
        <v>5</v>
      </c>
      <c r="G5347" t="s">
        <v>24</v>
      </c>
      <c r="H5347">
        <v>3216803</v>
      </c>
      <c r="I5347">
        <v>3218947</v>
      </c>
      <c r="J5347" t="s">
        <v>71</v>
      </c>
      <c r="K5347" t="s">
        <v>11727</v>
      </c>
      <c r="L5347" t="s">
        <v>11727</v>
      </c>
      <c r="N5347" t="s">
        <v>825</v>
      </c>
      <c r="P5347" s="1" t="s">
        <v>11724</v>
      </c>
      <c r="Q5347" t="s">
        <v>11725</v>
      </c>
      <c r="R5347">
        <v>2145</v>
      </c>
      <c r="S5347">
        <v>714</v>
      </c>
    </row>
    <row r="5348" spans="1:20" x14ac:dyDescent="0.25">
      <c r="A5348" t="s">
        <v>20</v>
      </c>
      <c r="B5348" t="s">
        <v>21</v>
      </c>
      <c r="C5348" t="s">
        <v>22</v>
      </c>
      <c r="D5348" t="s">
        <v>23</v>
      </c>
      <c r="E5348" t="s">
        <v>5</v>
      </c>
      <c r="G5348" t="s">
        <v>24</v>
      </c>
      <c r="H5348">
        <v>3219185</v>
      </c>
      <c r="I5348">
        <v>3220357</v>
      </c>
      <c r="J5348" t="s">
        <v>71</v>
      </c>
      <c r="P5348" s="1" t="s">
        <v>11728</v>
      </c>
      <c r="Q5348" t="s">
        <v>11729</v>
      </c>
      <c r="R5348">
        <v>1173</v>
      </c>
      <c r="T5348" t="s">
        <v>11730</v>
      </c>
    </row>
    <row r="5349" spans="1:20" x14ac:dyDescent="0.25">
      <c r="A5349" t="s">
        <v>29</v>
      </c>
      <c r="B5349" t="s">
        <v>30</v>
      </c>
      <c r="C5349" t="s">
        <v>22</v>
      </c>
      <c r="D5349" t="s">
        <v>23</v>
      </c>
      <c r="E5349" t="s">
        <v>5</v>
      </c>
      <c r="G5349" t="s">
        <v>24</v>
      </c>
      <c r="H5349">
        <v>3219185</v>
      </c>
      <c r="I5349">
        <v>3220357</v>
      </c>
      <c r="J5349" t="s">
        <v>71</v>
      </c>
      <c r="K5349" t="s">
        <v>11731</v>
      </c>
      <c r="L5349" t="s">
        <v>11731</v>
      </c>
      <c r="N5349" t="s">
        <v>11732</v>
      </c>
      <c r="P5349" s="1" t="s">
        <v>11728</v>
      </c>
      <c r="Q5349" t="s">
        <v>11729</v>
      </c>
      <c r="R5349">
        <v>1173</v>
      </c>
      <c r="S5349">
        <v>390</v>
      </c>
    </row>
    <row r="5350" spans="1:20" x14ac:dyDescent="0.25">
      <c r="A5350" t="s">
        <v>20</v>
      </c>
      <c r="B5350" t="s">
        <v>21</v>
      </c>
      <c r="C5350" t="s">
        <v>22</v>
      </c>
      <c r="D5350" t="s">
        <v>23</v>
      </c>
      <c r="E5350" t="s">
        <v>5</v>
      </c>
      <c r="G5350" t="s">
        <v>24</v>
      </c>
      <c r="H5350">
        <v>3220475</v>
      </c>
      <c r="I5350">
        <v>3223243</v>
      </c>
      <c r="J5350" t="s">
        <v>25</v>
      </c>
      <c r="P5350" s="1" t="s">
        <v>11733</v>
      </c>
      <c r="Q5350" t="s">
        <v>11734</v>
      </c>
      <c r="R5350">
        <v>2769</v>
      </c>
      <c r="T5350" t="s">
        <v>11735</v>
      </c>
    </row>
    <row r="5351" spans="1:20" x14ac:dyDescent="0.25">
      <c r="A5351" t="s">
        <v>29</v>
      </c>
      <c r="B5351" t="s">
        <v>30</v>
      </c>
      <c r="C5351" t="s">
        <v>22</v>
      </c>
      <c r="D5351" t="s">
        <v>23</v>
      </c>
      <c r="E5351" t="s">
        <v>5</v>
      </c>
      <c r="G5351" t="s">
        <v>24</v>
      </c>
      <c r="H5351">
        <v>3220475</v>
      </c>
      <c r="I5351">
        <v>3223243</v>
      </c>
      <c r="J5351" t="s">
        <v>25</v>
      </c>
      <c r="K5351" t="s">
        <v>11736</v>
      </c>
      <c r="L5351" t="s">
        <v>11736</v>
      </c>
      <c r="N5351" t="s">
        <v>3593</v>
      </c>
      <c r="P5351" s="1" t="s">
        <v>11733</v>
      </c>
      <c r="Q5351" t="s">
        <v>11734</v>
      </c>
      <c r="R5351">
        <v>2769</v>
      </c>
      <c r="S5351">
        <v>922</v>
      </c>
    </row>
    <row r="5352" spans="1:20" x14ac:dyDescent="0.25">
      <c r="A5352" t="s">
        <v>20</v>
      </c>
      <c r="B5352" t="s">
        <v>21</v>
      </c>
      <c r="C5352" t="s">
        <v>22</v>
      </c>
      <c r="D5352" t="s">
        <v>23</v>
      </c>
      <c r="E5352" t="s">
        <v>5</v>
      </c>
      <c r="G5352" t="s">
        <v>24</v>
      </c>
      <c r="H5352">
        <v>3223289</v>
      </c>
      <c r="I5352">
        <v>3224578</v>
      </c>
      <c r="J5352" t="s">
        <v>25</v>
      </c>
      <c r="P5352" s="1" t="s">
        <v>11737</v>
      </c>
      <c r="Q5352" t="s">
        <v>11738</v>
      </c>
      <c r="R5352">
        <v>1290</v>
      </c>
      <c r="T5352" t="s">
        <v>11739</v>
      </c>
    </row>
    <row r="5353" spans="1:20" x14ac:dyDescent="0.25">
      <c r="A5353" t="s">
        <v>29</v>
      </c>
      <c r="B5353" t="s">
        <v>30</v>
      </c>
      <c r="C5353" t="s">
        <v>22</v>
      </c>
      <c r="D5353" t="s">
        <v>23</v>
      </c>
      <c r="E5353" t="s">
        <v>5</v>
      </c>
      <c r="G5353" t="s">
        <v>24</v>
      </c>
      <c r="H5353">
        <v>3223289</v>
      </c>
      <c r="I5353">
        <v>3224578</v>
      </c>
      <c r="J5353" t="s">
        <v>25</v>
      </c>
      <c r="K5353" t="s">
        <v>11740</v>
      </c>
      <c r="L5353" t="s">
        <v>11740</v>
      </c>
      <c r="N5353" t="s">
        <v>11741</v>
      </c>
      <c r="P5353" s="1" t="s">
        <v>11737</v>
      </c>
      <c r="Q5353" t="s">
        <v>11738</v>
      </c>
      <c r="R5353">
        <v>1290</v>
      </c>
      <c r="S5353">
        <v>429</v>
      </c>
    </row>
    <row r="5354" spans="1:20" x14ac:dyDescent="0.25">
      <c r="A5354" t="s">
        <v>20</v>
      </c>
      <c r="B5354" t="s">
        <v>21</v>
      </c>
      <c r="C5354" t="s">
        <v>22</v>
      </c>
      <c r="D5354" t="s">
        <v>23</v>
      </c>
      <c r="E5354" t="s">
        <v>5</v>
      </c>
      <c r="G5354" t="s">
        <v>24</v>
      </c>
      <c r="H5354">
        <v>3224592</v>
      </c>
      <c r="I5354">
        <v>3226043</v>
      </c>
      <c r="J5354" t="s">
        <v>25</v>
      </c>
      <c r="P5354" s="1" t="s">
        <v>11742</v>
      </c>
      <c r="Q5354" t="s">
        <v>11743</v>
      </c>
      <c r="R5354">
        <v>1452</v>
      </c>
      <c r="T5354" t="s">
        <v>11744</v>
      </c>
    </row>
    <row r="5355" spans="1:20" x14ac:dyDescent="0.25">
      <c r="A5355" t="s">
        <v>29</v>
      </c>
      <c r="B5355" t="s">
        <v>30</v>
      </c>
      <c r="C5355" t="s">
        <v>22</v>
      </c>
      <c r="D5355" t="s">
        <v>23</v>
      </c>
      <c r="E5355" t="s">
        <v>5</v>
      </c>
      <c r="G5355" t="s">
        <v>24</v>
      </c>
      <c r="H5355">
        <v>3224592</v>
      </c>
      <c r="I5355">
        <v>3226043</v>
      </c>
      <c r="J5355" t="s">
        <v>25</v>
      </c>
      <c r="K5355" t="s">
        <v>11745</v>
      </c>
      <c r="L5355" t="s">
        <v>11745</v>
      </c>
      <c r="N5355" t="s">
        <v>11732</v>
      </c>
      <c r="P5355" s="1" t="s">
        <v>11742</v>
      </c>
      <c r="Q5355" t="s">
        <v>11743</v>
      </c>
      <c r="R5355">
        <v>1452</v>
      </c>
      <c r="S5355">
        <v>483</v>
      </c>
    </row>
    <row r="5356" spans="1:20" x14ac:dyDescent="0.25">
      <c r="A5356" t="s">
        <v>20</v>
      </c>
      <c r="B5356" t="s">
        <v>21</v>
      </c>
      <c r="C5356" t="s">
        <v>22</v>
      </c>
      <c r="D5356" t="s">
        <v>23</v>
      </c>
      <c r="E5356" t="s">
        <v>5</v>
      </c>
      <c r="G5356" t="s">
        <v>24</v>
      </c>
      <c r="H5356">
        <v>3226088</v>
      </c>
      <c r="I5356">
        <v>3226951</v>
      </c>
      <c r="J5356" t="s">
        <v>25</v>
      </c>
      <c r="O5356" t="s">
        <v>11746</v>
      </c>
      <c r="P5356" s="1" t="s">
        <v>11747</v>
      </c>
      <c r="Q5356" t="s">
        <v>11748</v>
      </c>
      <c r="R5356">
        <v>864</v>
      </c>
      <c r="T5356" t="s">
        <v>11749</v>
      </c>
    </row>
    <row r="5357" spans="1:20" x14ac:dyDescent="0.25">
      <c r="A5357" t="s">
        <v>29</v>
      </c>
      <c r="B5357" t="s">
        <v>30</v>
      </c>
      <c r="C5357" t="s">
        <v>22</v>
      </c>
      <c r="D5357" t="s">
        <v>23</v>
      </c>
      <c r="E5357" t="s">
        <v>5</v>
      </c>
      <c r="G5357" t="s">
        <v>24</v>
      </c>
      <c r="H5357">
        <v>3226088</v>
      </c>
      <c r="I5357">
        <v>3226951</v>
      </c>
      <c r="J5357" t="s">
        <v>25</v>
      </c>
      <c r="K5357" t="s">
        <v>11750</v>
      </c>
      <c r="L5357" t="s">
        <v>11750</v>
      </c>
      <c r="N5357" t="s">
        <v>11751</v>
      </c>
      <c r="O5357" t="s">
        <v>11746</v>
      </c>
      <c r="P5357" s="1" t="s">
        <v>11747</v>
      </c>
      <c r="Q5357" t="s">
        <v>11748</v>
      </c>
      <c r="R5357">
        <v>864</v>
      </c>
      <c r="S5357">
        <v>287</v>
      </c>
    </row>
    <row r="5358" spans="1:20" x14ac:dyDescent="0.25">
      <c r="A5358" t="s">
        <v>20</v>
      </c>
      <c r="B5358" t="s">
        <v>21</v>
      </c>
      <c r="C5358" t="s">
        <v>22</v>
      </c>
      <c r="D5358" t="s">
        <v>23</v>
      </c>
      <c r="E5358" t="s">
        <v>5</v>
      </c>
      <c r="G5358" t="s">
        <v>24</v>
      </c>
      <c r="H5358">
        <v>3227095</v>
      </c>
      <c r="I5358">
        <v>3228030</v>
      </c>
      <c r="J5358" t="s">
        <v>25</v>
      </c>
      <c r="P5358" s="1" t="s">
        <v>11752</v>
      </c>
      <c r="Q5358" t="s">
        <v>11753</v>
      </c>
      <c r="R5358">
        <v>936</v>
      </c>
      <c r="T5358" t="s">
        <v>11754</v>
      </c>
    </row>
    <row r="5359" spans="1:20" x14ac:dyDescent="0.25">
      <c r="A5359" t="s">
        <v>29</v>
      </c>
      <c r="B5359" t="s">
        <v>30</v>
      </c>
      <c r="C5359" t="s">
        <v>22</v>
      </c>
      <c r="D5359" t="s">
        <v>23</v>
      </c>
      <c r="E5359" t="s">
        <v>5</v>
      </c>
      <c r="G5359" t="s">
        <v>24</v>
      </c>
      <c r="H5359">
        <v>3227095</v>
      </c>
      <c r="I5359">
        <v>3228030</v>
      </c>
      <c r="J5359" t="s">
        <v>25</v>
      </c>
      <c r="K5359" t="s">
        <v>11755</v>
      </c>
      <c r="L5359" t="s">
        <v>11755</v>
      </c>
      <c r="N5359" t="s">
        <v>11756</v>
      </c>
      <c r="P5359" s="1" t="s">
        <v>11752</v>
      </c>
      <c r="Q5359" t="s">
        <v>11753</v>
      </c>
      <c r="R5359">
        <v>936</v>
      </c>
      <c r="S5359">
        <v>311</v>
      </c>
    </row>
    <row r="5360" spans="1:20" x14ac:dyDescent="0.25">
      <c r="A5360" t="s">
        <v>20</v>
      </c>
      <c r="B5360" t="s">
        <v>21</v>
      </c>
      <c r="C5360" t="s">
        <v>22</v>
      </c>
      <c r="D5360" t="s">
        <v>23</v>
      </c>
      <c r="E5360" t="s">
        <v>5</v>
      </c>
      <c r="G5360" t="s">
        <v>24</v>
      </c>
      <c r="H5360">
        <v>3228140</v>
      </c>
      <c r="I5360">
        <v>3229621</v>
      </c>
      <c r="J5360" t="s">
        <v>25</v>
      </c>
      <c r="P5360" s="1" t="s">
        <v>11757</v>
      </c>
      <c r="Q5360" t="s">
        <v>11758</v>
      </c>
      <c r="R5360">
        <v>1482</v>
      </c>
      <c r="T5360" t="s">
        <v>11759</v>
      </c>
    </row>
    <row r="5361" spans="1:20" x14ac:dyDescent="0.25">
      <c r="A5361" t="s">
        <v>29</v>
      </c>
      <c r="B5361" t="s">
        <v>30</v>
      </c>
      <c r="C5361" t="s">
        <v>22</v>
      </c>
      <c r="D5361" t="s">
        <v>23</v>
      </c>
      <c r="E5361" t="s">
        <v>5</v>
      </c>
      <c r="G5361" t="s">
        <v>24</v>
      </c>
      <c r="H5361">
        <v>3228140</v>
      </c>
      <c r="I5361">
        <v>3229621</v>
      </c>
      <c r="J5361" t="s">
        <v>25</v>
      </c>
      <c r="K5361" t="s">
        <v>11760</v>
      </c>
      <c r="L5361" t="s">
        <v>11760</v>
      </c>
      <c r="N5361" t="s">
        <v>11761</v>
      </c>
      <c r="P5361" s="1" t="s">
        <v>11757</v>
      </c>
      <c r="Q5361" t="s">
        <v>11758</v>
      </c>
      <c r="R5361">
        <v>1482</v>
      </c>
      <c r="S5361">
        <v>493</v>
      </c>
    </row>
    <row r="5362" spans="1:20" x14ac:dyDescent="0.25">
      <c r="A5362" t="s">
        <v>20</v>
      </c>
      <c r="B5362" t="s">
        <v>21</v>
      </c>
      <c r="C5362" t="s">
        <v>22</v>
      </c>
      <c r="D5362" t="s">
        <v>23</v>
      </c>
      <c r="E5362" t="s">
        <v>5</v>
      </c>
      <c r="G5362" t="s">
        <v>24</v>
      </c>
      <c r="H5362">
        <v>3229694</v>
      </c>
      <c r="I5362">
        <v>3230593</v>
      </c>
      <c r="J5362" t="s">
        <v>25</v>
      </c>
      <c r="P5362" s="1" t="s">
        <v>11762</v>
      </c>
      <c r="Q5362" t="s">
        <v>11763</v>
      </c>
      <c r="R5362">
        <v>900</v>
      </c>
      <c r="T5362" t="s">
        <v>11764</v>
      </c>
    </row>
    <row r="5363" spans="1:20" x14ac:dyDescent="0.25">
      <c r="A5363" t="s">
        <v>29</v>
      </c>
      <c r="B5363" t="s">
        <v>30</v>
      </c>
      <c r="C5363" t="s">
        <v>22</v>
      </c>
      <c r="D5363" t="s">
        <v>23</v>
      </c>
      <c r="E5363" t="s">
        <v>5</v>
      </c>
      <c r="G5363" t="s">
        <v>24</v>
      </c>
      <c r="H5363">
        <v>3229694</v>
      </c>
      <c r="I5363">
        <v>3230593</v>
      </c>
      <c r="J5363" t="s">
        <v>25</v>
      </c>
      <c r="K5363" t="s">
        <v>11765</v>
      </c>
      <c r="L5363" t="s">
        <v>11765</v>
      </c>
      <c r="N5363" t="s">
        <v>9475</v>
      </c>
      <c r="P5363" s="1" t="s">
        <v>11762</v>
      </c>
      <c r="Q5363" t="s">
        <v>11763</v>
      </c>
      <c r="R5363">
        <v>900</v>
      </c>
      <c r="S5363">
        <v>299</v>
      </c>
    </row>
    <row r="5364" spans="1:20" x14ac:dyDescent="0.25">
      <c r="A5364" t="s">
        <v>20</v>
      </c>
      <c r="B5364" t="s">
        <v>21</v>
      </c>
      <c r="C5364" t="s">
        <v>22</v>
      </c>
      <c r="D5364" t="s">
        <v>23</v>
      </c>
      <c r="E5364" t="s">
        <v>5</v>
      </c>
      <c r="G5364" t="s">
        <v>24</v>
      </c>
      <c r="H5364">
        <v>3230704</v>
      </c>
      <c r="I5364">
        <v>3231390</v>
      </c>
      <c r="J5364" t="s">
        <v>71</v>
      </c>
      <c r="P5364" s="1" t="s">
        <v>11766</v>
      </c>
      <c r="Q5364" t="s">
        <v>11767</v>
      </c>
      <c r="R5364">
        <v>687</v>
      </c>
      <c r="T5364" t="s">
        <v>11768</v>
      </c>
    </row>
    <row r="5365" spans="1:20" x14ac:dyDescent="0.25">
      <c r="A5365" t="s">
        <v>29</v>
      </c>
      <c r="B5365" t="s">
        <v>30</v>
      </c>
      <c r="C5365" t="s">
        <v>22</v>
      </c>
      <c r="D5365" t="s">
        <v>23</v>
      </c>
      <c r="E5365" t="s">
        <v>5</v>
      </c>
      <c r="G5365" t="s">
        <v>24</v>
      </c>
      <c r="H5365">
        <v>3230704</v>
      </c>
      <c r="I5365">
        <v>3231390</v>
      </c>
      <c r="J5365" t="s">
        <v>71</v>
      </c>
      <c r="K5365" t="s">
        <v>11769</v>
      </c>
      <c r="L5365" t="s">
        <v>11769</v>
      </c>
      <c r="N5365" t="s">
        <v>36</v>
      </c>
      <c r="P5365" s="1" t="s">
        <v>11766</v>
      </c>
      <c r="Q5365" t="s">
        <v>11767</v>
      </c>
      <c r="R5365">
        <v>687</v>
      </c>
      <c r="S5365">
        <v>228</v>
      </c>
    </row>
    <row r="5366" spans="1:20" x14ac:dyDescent="0.25">
      <c r="A5366" t="s">
        <v>20</v>
      </c>
      <c r="B5366" t="s">
        <v>21</v>
      </c>
      <c r="C5366" t="s">
        <v>22</v>
      </c>
      <c r="D5366" t="s">
        <v>23</v>
      </c>
      <c r="E5366" t="s">
        <v>5</v>
      </c>
      <c r="G5366" t="s">
        <v>24</v>
      </c>
      <c r="H5366">
        <v>3231406</v>
      </c>
      <c r="I5366">
        <v>3232203</v>
      </c>
      <c r="J5366" t="s">
        <v>71</v>
      </c>
      <c r="P5366" s="1" t="s">
        <v>11770</v>
      </c>
      <c r="Q5366" t="s">
        <v>11771</v>
      </c>
      <c r="R5366">
        <v>798</v>
      </c>
      <c r="T5366" t="s">
        <v>11772</v>
      </c>
    </row>
    <row r="5367" spans="1:20" x14ac:dyDescent="0.25">
      <c r="A5367" t="s">
        <v>29</v>
      </c>
      <c r="B5367" t="s">
        <v>30</v>
      </c>
      <c r="C5367" t="s">
        <v>22</v>
      </c>
      <c r="D5367" t="s">
        <v>23</v>
      </c>
      <c r="E5367" t="s">
        <v>5</v>
      </c>
      <c r="G5367" t="s">
        <v>24</v>
      </c>
      <c r="H5367">
        <v>3231406</v>
      </c>
      <c r="I5367">
        <v>3232203</v>
      </c>
      <c r="J5367" t="s">
        <v>71</v>
      </c>
      <c r="K5367" t="s">
        <v>11773</v>
      </c>
      <c r="L5367" t="s">
        <v>11773</v>
      </c>
      <c r="N5367" t="s">
        <v>11774</v>
      </c>
      <c r="P5367" s="1" t="s">
        <v>11770</v>
      </c>
      <c r="Q5367" t="s">
        <v>11771</v>
      </c>
      <c r="R5367">
        <v>798</v>
      </c>
      <c r="S5367">
        <v>265</v>
      </c>
    </row>
    <row r="5368" spans="1:20" x14ac:dyDescent="0.25">
      <c r="A5368" t="s">
        <v>20</v>
      </c>
      <c r="B5368" t="s">
        <v>21</v>
      </c>
      <c r="C5368" t="s">
        <v>22</v>
      </c>
      <c r="D5368" t="s">
        <v>23</v>
      </c>
      <c r="E5368" t="s">
        <v>5</v>
      </c>
      <c r="G5368" t="s">
        <v>24</v>
      </c>
      <c r="H5368">
        <v>3232302</v>
      </c>
      <c r="I5368">
        <v>3233516</v>
      </c>
      <c r="J5368" t="s">
        <v>71</v>
      </c>
      <c r="P5368" s="1" t="s">
        <v>11775</v>
      </c>
      <c r="Q5368" t="s">
        <v>11776</v>
      </c>
      <c r="R5368">
        <v>1215</v>
      </c>
      <c r="T5368" t="s">
        <v>11777</v>
      </c>
    </row>
    <row r="5369" spans="1:20" x14ac:dyDescent="0.25">
      <c r="A5369" t="s">
        <v>29</v>
      </c>
      <c r="B5369" t="s">
        <v>30</v>
      </c>
      <c r="C5369" t="s">
        <v>22</v>
      </c>
      <c r="D5369" t="s">
        <v>23</v>
      </c>
      <c r="E5369" t="s">
        <v>5</v>
      </c>
      <c r="G5369" t="s">
        <v>24</v>
      </c>
      <c r="H5369">
        <v>3232302</v>
      </c>
      <c r="I5369">
        <v>3233516</v>
      </c>
      <c r="J5369" t="s">
        <v>71</v>
      </c>
      <c r="K5369" t="s">
        <v>11778</v>
      </c>
      <c r="L5369" t="s">
        <v>11778</v>
      </c>
      <c r="N5369" t="s">
        <v>36</v>
      </c>
      <c r="P5369" s="1" t="s">
        <v>11775</v>
      </c>
      <c r="Q5369" t="s">
        <v>11776</v>
      </c>
      <c r="R5369">
        <v>1215</v>
      </c>
      <c r="S5369">
        <v>404</v>
      </c>
    </row>
    <row r="5370" spans="1:20" x14ac:dyDescent="0.25">
      <c r="A5370" t="s">
        <v>20</v>
      </c>
      <c r="B5370" t="s">
        <v>21</v>
      </c>
      <c r="C5370" t="s">
        <v>22</v>
      </c>
      <c r="D5370" t="s">
        <v>23</v>
      </c>
      <c r="E5370" t="s">
        <v>5</v>
      </c>
      <c r="G5370" t="s">
        <v>24</v>
      </c>
      <c r="H5370">
        <v>3233519</v>
      </c>
      <c r="I5370">
        <v>3234586</v>
      </c>
      <c r="J5370" t="s">
        <v>71</v>
      </c>
      <c r="P5370" s="1" t="s">
        <v>11779</v>
      </c>
      <c r="Q5370" t="s">
        <v>11780</v>
      </c>
      <c r="R5370">
        <v>1068</v>
      </c>
      <c r="T5370" t="s">
        <v>11781</v>
      </c>
    </row>
    <row r="5371" spans="1:20" x14ac:dyDescent="0.25">
      <c r="A5371" t="s">
        <v>29</v>
      </c>
      <c r="B5371" t="s">
        <v>30</v>
      </c>
      <c r="C5371" t="s">
        <v>22</v>
      </c>
      <c r="D5371" t="s">
        <v>23</v>
      </c>
      <c r="E5371" t="s">
        <v>5</v>
      </c>
      <c r="G5371" t="s">
        <v>24</v>
      </c>
      <c r="H5371">
        <v>3233519</v>
      </c>
      <c r="I5371">
        <v>3234586</v>
      </c>
      <c r="J5371" t="s">
        <v>71</v>
      </c>
      <c r="K5371" t="s">
        <v>11782</v>
      </c>
      <c r="L5371" t="s">
        <v>11782</v>
      </c>
      <c r="N5371" t="s">
        <v>36</v>
      </c>
      <c r="P5371" s="1" t="s">
        <v>11779</v>
      </c>
      <c r="Q5371" t="s">
        <v>11780</v>
      </c>
      <c r="R5371">
        <v>1068</v>
      </c>
      <c r="S5371">
        <v>355</v>
      </c>
    </row>
    <row r="5372" spans="1:20" x14ac:dyDescent="0.25">
      <c r="A5372" t="s">
        <v>20</v>
      </c>
      <c r="B5372" t="s">
        <v>21</v>
      </c>
      <c r="C5372" t="s">
        <v>22</v>
      </c>
      <c r="D5372" t="s">
        <v>23</v>
      </c>
      <c r="E5372" t="s">
        <v>5</v>
      </c>
      <c r="G5372" t="s">
        <v>24</v>
      </c>
      <c r="H5372">
        <v>3234838</v>
      </c>
      <c r="I5372">
        <v>3235476</v>
      </c>
      <c r="J5372" t="s">
        <v>25</v>
      </c>
      <c r="P5372" s="1" t="s">
        <v>11783</v>
      </c>
      <c r="Q5372" t="s">
        <v>11784</v>
      </c>
      <c r="R5372">
        <v>639</v>
      </c>
      <c r="T5372" t="s">
        <v>11785</v>
      </c>
    </row>
    <row r="5373" spans="1:20" x14ac:dyDescent="0.25">
      <c r="A5373" t="s">
        <v>29</v>
      </c>
      <c r="B5373" t="s">
        <v>30</v>
      </c>
      <c r="C5373" t="s">
        <v>22</v>
      </c>
      <c r="D5373" t="s">
        <v>23</v>
      </c>
      <c r="E5373" t="s">
        <v>5</v>
      </c>
      <c r="G5373" t="s">
        <v>24</v>
      </c>
      <c r="H5373">
        <v>3234838</v>
      </c>
      <c r="I5373">
        <v>3235476</v>
      </c>
      <c r="J5373" t="s">
        <v>25</v>
      </c>
      <c r="K5373" t="s">
        <v>11786</v>
      </c>
      <c r="L5373" t="s">
        <v>11786</v>
      </c>
      <c r="N5373" t="s">
        <v>1027</v>
      </c>
      <c r="P5373" s="1" t="s">
        <v>11783</v>
      </c>
      <c r="Q5373" t="s">
        <v>11784</v>
      </c>
      <c r="R5373">
        <v>639</v>
      </c>
      <c r="S5373">
        <v>212</v>
      </c>
    </row>
    <row r="5374" spans="1:20" x14ac:dyDescent="0.25">
      <c r="A5374" t="s">
        <v>20</v>
      </c>
      <c r="B5374" t="s">
        <v>21</v>
      </c>
      <c r="C5374" t="s">
        <v>22</v>
      </c>
      <c r="D5374" t="s">
        <v>23</v>
      </c>
      <c r="E5374" t="s">
        <v>5</v>
      </c>
      <c r="G5374" t="s">
        <v>24</v>
      </c>
      <c r="H5374">
        <v>3235583</v>
      </c>
      <c r="I5374">
        <v>3237526</v>
      </c>
      <c r="J5374" t="s">
        <v>71</v>
      </c>
      <c r="O5374" t="s">
        <v>11787</v>
      </c>
      <c r="P5374" s="1" t="s">
        <v>11788</v>
      </c>
      <c r="Q5374" t="s">
        <v>11789</v>
      </c>
      <c r="R5374">
        <v>1944</v>
      </c>
      <c r="T5374" t="s">
        <v>11790</v>
      </c>
    </row>
    <row r="5375" spans="1:20" x14ac:dyDescent="0.25">
      <c r="A5375" t="s">
        <v>29</v>
      </c>
      <c r="B5375" t="s">
        <v>30</v>
      </c>
      <c r="C5375" t="s">
        <v>22</v>
      </c>
      <c r="D5375" t="s">
        <v>23</v>
      </c>
      <c r="E5375" t="s">
        <v>5</v>
      </c>
      <c r="G5375" t="s">
        <v>24</v>
      </c>
      <c r="H5375">
        <v>3235583</v>
      </c>
      <c r="I5375">
        <v>3237526</v>
      </c>
      <c r="J5375" t="s">
        <v>71</v>
      </c>
      <c r="K5375" t="s">
        <v>11791</v>
      </c>
      <c r="L5375" t="s">
        <v>11791</v>
      </c>
      <c r="N5375" t="s">
        <v>11792</v>
      </c>
      <c r="O5375" t="s">
        <v>11787</v>
      </c>
      <c r="P5375" s="1" t="s">
        <v>11788</v>
      </c>
      <c r="Q5375" t="s">
        <v>11789</v>
      </c>
      <c r="R5375">
        <v>1944</v>
      </c>
      <c r="S5375">
        <v>647</v>
      </c>
    </row>
    <row r="5376" spans="1:20" x14ac:dyDescent="0.25">
      <c r="A5376" t="s">
        <v>20</v>
      </c>
      <c r="B5376" t="s">
        <v>21</v>
      </c>
      <c r="C5376" t="s">
        <v>22</v>
      </c>
      <c r="D5376" t="s">
        <v>23</v>
      </c>
      <c r="E5376" t="s">
        <v>5</v>
      </c>
      <c r="G5376" t="s">
        <v>24</v>
      </c>
      <c r="H5376">
        <v>3237680</v>
      </c>
      <c r="I5376">
        <v>3238363</v>
      </c>
      <c r="J5376" t="s">
        <v>71</v>
      </c>
      <c r="O5376" t="s">
        <v>11793</v>
      </c>
      <c r="P5376" s="1" t="s">
        <v>11794</v>
      </c>
      <c r="Q5376" t="s">
        <v>11795</v>
      </c>
      <c r="R5376">
        <v>684</v>
      </c>
      <c r="T5376" t="s">
        <v>11796</v>
      </c>
    </row>
    <row r="5377" spans="1:20" x14ac:dyDescent="0.25">
      <c r="A5377" t="s">
        <v>29</v>
      </c>
      <c r="B5377" t="s">
        <v>30</v>
      </c>
      <c r="C5377" t="s">
        <v>22</v>
      </c>
      <c r="D5377" t="s">
        <v>23</v>
      </c>
      <c r="E5377" t="s">
        <v>5</v>
      </c>
      <c r="G5377" t="s">
        <v>24</v>
      </c>
      <c r="H5377">
        <v>3237680</v>
      </c>
      <c r="I5377">
        <v>3238363</v>
      </c>
      <c r="J5377" t="s">
        <v>71</v>
      </c>
      <c r="K5377" t="s">
        <v>11797</v>
      </c>
      <c r="L5377" t="s">
        <v>11797</v>
      </c>
      <c r="N5377" t="s">
        <v>11798</v>
      </c>
      <c r="O5377" t="s">
        <v>11793</v>
      </c>
      <c r="P5377" s="1" t="s">
        <v>11794</v>
      </c>
      <c r="Q5377" t="s">
        <v>11795</v>
      </c>
      <c r="R5377">
        <v>684</v>
      </c>
      <c r="S5377">
        <v>227</v>
      </c>
    </row>
    <row r="5378" spans="1:20" x14ac:dyDescent="0.25">
      <c r="A5378" t="s">
        <v>20</v>
      </c>
      <c r="B5378" t="s">
        <v>21</v>
      </c>
      <c r="C5378" t="s">
        <v>22</v>
      </c>
      <c r="D5378" t="s">
        <v>23</v>
      </c>
      <c r="E5378" t="s">
        <v>5</v>
      </c>
      <c r="G5378" t="s">
        <v>24</v>
      </c>
      <c r="H5378">
        <v>3238497</v>
      </c>
      <c r="I5378">
        <v>3239063</v>
      </c>
      <c r="J5378" t="s">
        <v>71</v>
      </c>
      <c r="P5378" s="1" t="s">
        <v>11799</v>
      </c>
      <c r="Q5378" t="s">
        <v>11800</v>
      </c>
      <c r="R5378">
        <v>567</v>
      </c>
      <c r="T5378" t="s">
        <v>11801</v>
      </c>
    </row>
    <row r="5379" spans="1:20" x14ac:dyDescent="0.25">
      <c r="A5379" t="s">
        <v>29</v>
      </c>
      <c r="B5379" t="s">
        <v>30</v>
      </c>
      <c r="C5379" t="s">
        <v>22</v>
      </c>
      <c r="D5379" t="s">
        <v>23</v>
      </c>
      <c r="E5379" t="s">
        <v>5</v>
      </c>
      <c r="G5379" t="s">
        <v>24</v>
      </c>
      <c r="H5379">
        <v>3238497</v>
      </c>
      <c r="I5379">
        <v>3239063</v>
      </c>
      <c r="J5379" t="s">
        <v>71</v>
      </c>
      <c r="K5379" t="s">
        <v>11802</v>
      </c>
      <c r="L5379" t="s">
        <v>11802</v>
      </c>
      <c r="N5379" t="s">
        <v>36</v>
      </c>
      <c r="P5379" s="1" t="s">
        <v>11799</v>
      </c>
      <c r="Q5379" t="s">
        <v>11800</v>
      </c>
      <c r="R5379">
        <v>567</v>
      </c>
      <c r="S5379">
        <v>188</v>
      </c>
    </row>
    <row r="5380" spans="1:20" x14ac:dyDescent="0.25">
      <c r="A5380" t="s">
        <v>20</v>
      </c>
      <c r="B5380" t="s">
        <v>21</v>
      </c>
      <c r="C5380" t="s">
        <v>22</v>
      </c>
      <c r="D5380" t="s">
        <v>23</v>
      </c>
      <c r="E5380" t="s">
        <v>5</v>
      </c>
      <c r="G5380" t="s">
        <v>24</v>
      </c>
      <c r="H5380">
        <v>3239116</v>
      </c>
      <c r="I5380">
        <v>3239835</v>
      </c>
      <c r="J5380" t="s">
        <v>25</v>
      </c>
      <c r="P5380" s="1" t="s">
        <v>11803</v>
      </c>
      <c r="Q5380" t="s">
        <v>11804</v>
      </c>
      <c r="R5380">
        <v>720</v>
      </c>
      <c r="T5380" t="s">
        <v>11805</v>
      </c>
    </row>
    <row r="5381" spans="1:20" x14ac:dyDescent="0.25">
      <c r="A5381" t="s">
        <v>29</v>
      </c>
      <c r="B5381" t="s">
        <v>30</v>
      </c>
      <c r="C5381" t="s">
        <v>22</v>
      </c>
      <c r="D5381" t="s">
        <v>23</v>
      </c>
      <c r="E5381" t="s">
        <v>5</v>
      </c>
      <c r="G5381" t="s">
        <v>24</v>
      </c>
      <c r="H5381">
        <v>3239116</v>
      </c>
      <c r="I5381">
        <v>3239835</v>
      </c>
      <c r="J5381" t="s">
        <v>25</v>
      </c>
      <c r="K5381" t="s">
        <v>11806</v>
      </c>
      <c r="L5381" t="s">
        <v>11806</v>
      </c>
      <c r="N5381" t="s">
        <v>11807</v>
      </c>
      <c r="P5381" s="1" t="s">
        <v>11803</v>
      </c>
      <c r="Q5381" t="s">
        <v>11804</v>
      </c>
      <c r="R5381">
        <v>720</v>
      </c>
      <c r="S5381">
        <v>239</v>
      </c>
    </row>
    <row r="5382" spans="1:20" x14ac:dyDescent="0.25">
      <c r="A5382" t="s">
        <v>20</v>
      </c>
      <c r="B5382" t="s">
        <v>21</v>
      </c>
      <c r="C5382" t="s">
        <v>22</v>
      </c>
      <c r="D5382" t="s">
        <v>23</v>
      </c>
      <c r="E5382" t="s">
        <v>5</v>
      </c>
      <c r="G5382" t="s">
        <v>24</v>
      </c>
      <c r="H5382">
        <v>3239845</v>
      </c>
      <c r="I5382">
        <v>3240276</v>
      </c>
      <c r="J5382" t="s">
        <v>71</v>
      </c>
      <c r="P5382" s="1" t="s">
        <v>11808</v>
      </c>
      <c r="Q5382" t="s">
        <v>11809</v>
      </c>
      <c r="R5382">
        <v>432</v>
      </c>
      <c r="T5382" t="s">
        <v>11810</v>
      </c>
    </row>
    <row r="5383" spans="1:20" x14ac:dyDescent="0.25">
      <c r="A5383" t="s">
        <v>29</v>
      </c>
      <c r="B5383" t="s">
        <v>30</v>
      </c>
      <c r="C5383" t="s">
        <v>22</v>
      </c>
      <c r="D5383" t="s">
        <v>23</v>
      </c>
      <c r="E5383" t="s">
        <v>5</v>
      </c>
      <c r="G5383" t="s">
        <v>24</v>
      </c>
      <c r="H5383">
        <v>3239845</v>
      </c>
      <c r="I5383">
        <v>3240276</v>
      </c>
      <c r="J5383" t="s">
        <v>71</v>
      </c>
      <c r="K5383" t="s">
        <v>11811</v>
      </c>
      <c r="L5383" t="s">
        <v>11811</v>
      </c>
      <c r="N5383" t="s">
        <v>36</v>
      </c>
      <c r="P5383" s="1" t="s">
        <v>11808</v>
      </c>
      <c r="Q5383" t="s">
        <v>11809</v>
      </c>
      <c r="R5383">
        <v>432</v>
      </c>
      <c r="S5383">
        <v>143</v>
      </c>
    </row>
    <row r="5384" spans="1:20" x14ac:dyDescent="0.25">
      <c r="A5384" t="s">
        <v>20</v>
      </c>
      <c r="B5384" t="s">
        <v>21</v>
      </c>
      <c r="C5384" t="s">
        <v>22</v>
      </c>
      <c r="D5384" t="s">
        <v>23</v>
      </c>
      <c r="E5384" t="s">
        <v>5</v>
      </c>
      <c r="G5384" t="s">
        <v>24</v>
      </c>
      <c r="H5384">
        <v>3240305</v>
      </c>
      <c r="I5384">
        <v>3241042</v>
      </c>
      <c r="J5384" t="s">
        <v>71</v>
      </c>
      <c r="P5384" s="1" t="s">
        <v>11812</v>
      </c>
      <c r="Q5384" t="s">
        <v>11813</v>
      </c>
      <c r="R5384">
        <v>738</v>
      </c>
      <c r="T5384" t="s">
        <v>11814</v>
      </c>
    </row>
    <row r="5385" spans="1:20" x14ac:dyDescent="0.25">
      <c r="A5385" t="s">
        <v>29</v>
      </c>
      <c r="B5385" t="s">
        <v>30</v>
      </c>
      <c r="C5385" t="s">
        <v>22</v>
      </c>
      <c r="D5385" t="s">
        <v>23</v>
      </c>
      <c r="E5385" t="s">
        <v>5</v>
      </c>
      <c r="G5385" t="s">
        <v>24</v>
      </c>
      <c r="H5385">
        <v>3240305</v>
      </c>
      <c r="I5385">
        <v>3241042</v>
      </c>
      <c r="J5385" t="s">
        <v>71</v>
      </c>
      <c r="K5385" t="s">
        <v>11815</v>
      </c>
      <c r="L5385" t="s">
        <v>11815</v>
      </c>
      <c r="N5385" t="s">
        <v>36</v>
      </c>
      <c r="P5385" s="1" t="s">
        <v>11812</v>
      </c>
      <c r="Q5385" t="s">
        <v>11813</v>
      </c>
      <c r="R5385">
        <v>738</v>
      </c>
      <c r="S5385">
        <v>245</v>
      </c>
    </row>
    <row r="5386" spans="1:20" x14ac:dyDescent="0.25">
      <c r="A5386" t="s">
        <v>20</v>
      </c>
      <c r="B5386" t="s">
        <v>21</v>
      </c>
      <c r="C5386" t="s">
        <v>22</v>
      </c>
      <c r="D5386" t="s">
        <v>23</v>
      </c>
      <c r="E5386" t="s">
        <v>5</v>
      </c>
      <c r="G5386" t="s">
        <v>24</v>
      </c>
      <c r="H5386">
        <v>3241236</v>
      </c>
      <c r="I5386">
        <v>3242012</v>
      </c>
      <c r="J5386" t="s">
        <v>71</v>
      </c>
      <c r="P5386" s="1" t="s">
        <v>11816</v>
      </c>
      <c r="Q5386" t="s">
        <v>11817</v>
      </c>
      <c r="R5386">
        <v>777</v>
      </c>
      <c r="T5386" t="s">
        <v>11818</v>
      </c>
    </row>
    <row r="5387" spans="1:20" x14ac:dyDescent="0.25">
      <c r="A5387" t="s">
        <v>29</v>
      </c>
      <c r="B5387" t="s">
        <v>30</v>
      </c>
      <c r="C5387" t="s">
        <v>22</v>
      </c>
      <c r="D5387" t="s">
        <v>23</v>
      </c>
      <c r="E5387" t="s">
        <v>5</v>
      </c>
      <c r="G5387" t="s">
        <v>24</v>
      </c>
      <c r="H5387">
        <v>3241236</v>
      </c>
      <c r="I5387">
        <v>3242012</v>
      </c>
      <c r="J5387" t="s">
        <v>71</v>
      </c>
      <c r="K5387" t="s">
        <v>11819</v>
      </c>
      <c r="L5387" t="s">
        <v>11819</v>
      </c>
      <c r="N5387" t="s">
        <v>1027</v>
      </c>
      <c r="P5387" s="1" t="s">
        <v>11816</v>
      </c>
      <c r="Q5387" t="s">
        <v>11817</v>
      </c>
      <c r="R5387">
        <v>777</v>
      </c>
      <c r="S5387">
        <v>258</v>
      </c>
    </row>
    <row r="5388" spans="1:20" x14ac:dyDescent="0.25">
      <c r="A5388" t="s">
        <v>20</v>
      </c>
      <c r="B5388" t="s">
        <v>21</v>
      </c>
      <c r="C5388" t="s">
        <v>22</v>
      </c>
      <c r="D5388" t="s">
        <v>23</v>
      </c>
      <c r="E5388" t="s">
        <v>5</v>
      </c>
      <c r="G5388" t="s">
        <v>24</v>
      </c>
      <c r="H5388">
        <v>3242525</v>
      </c>
      <c r="I5388">
        <v>3243487</v>
      </c>
      <c r="J5388" t="s">
        <v>25</v>
      </c>
      <c r="P5388" s="1" t="s">
        <v>11820</v>
      </c>
      <c r="Q5388" t="s">
        <v>11821</v>
      </c>
      <c r="R5388">
        <v>963</v>
      </c>
      <c r="T5388" t="s">
        <v>11822</v>
      </c>
    </row>
    <row r="5389" spans="1:20" x14ac:dyDescent="0.25">
      <c r="A5389" t="s">
        <v>29</v>
      </c>
      <c r="B5389" t="s">
        <v>30</v>
      </c>
      <c r="C5389" t="s">
        <v>22</v>
      </c>
      <c r="D5389" t="s">
        <v>23</v>
      </c>
      <c r="E5389" t="s">
        <v>5</v>
      </c>
      <c r="G5389" t="s">
        <v>24</v>
      </c>
      <c r="H5389">
        <v>3242525</v>
      </c>
      <c r="I5389">
        <v>3243487</v>
      </c>
      <c r="J5389" t="s">
        <v>25</v>
      </c>
      <c r="K5389" t="s">
        <v>11823</v>
      </c>
      <c r="L5389" t="s">
        <v>11823</v>
      </c>
      <c r="N5389" t="s">
        <v>3174</v>
      </c>
      <c r="P5389" s="1" t="s">
        <v>11820</v>
      </c>
      <c r="Q5389" t="s">
        <v>11821</v>
      </c>
      <c r="R5389">
        <v>963</v>
      </c>
      <c r="S5389">
        <v>320</v>
      </c>
    </row>
    <row r="5390" spans="1:20" x14ac:dyDescent="0.25">
      <c r="A5390" t="s">
        <v>20</v>
      </c>
      <c r="B5390" t="s">
        <v>21</v>
      </c>
      <c r="C5390" t="s">
        <v>22</v>
      </c>
      <c r="D5390" t="s">
        <v>23</v>
      </c>
      <c r="E5390" t="s">
        <v>5</v>
      </c>
      <c r="G5390" t="s">
        <v>24</v>
      </c>
      <c r="H5390">
        <v>3243474</v>
      </c>
      <c r="I5390">
        <v>3244877</v>
      </c>
      <c r="J5390" t="s">
        <v>25</v>
      </c>
      <c r="P5390" s="1" t="s">
        <v>11824</v>
      </c>
      <c r="Q5390" t="s">
        <v>11825</v>
      </c>
      <c r="R5390">
        <v>1404</v>
      </c>
      <c r="T5390" t="s">
        <v>11826</v>
      </c>
    </row>
    <row r="5391" spans="1:20" x14ac:dyDescent="0.25">
      <c r="A5391" t="s">
        <v>29</v>
      </c>
      <c r="B5391" t="s">
        <v>30</v>
      </c>
      <c r="C5391" t="s">
        <v>22</v>
      </c>
      <c r="D5391" t="s">
        <v>23</v>
      </c>
      <c r="E5391" t="s">
        <v>5</v>
      </c>
      <c r="G5391" t="s">
        <v>24</v>
      </c>
      <c r="H5391">
        <v>3243474</v>
      </c>
      <c r="I5391">
        <v>3244877</v>
      </c>
      <c r="J5391" t="s">
        <v>25</v>
      </c>
      <c r="K5391" t="s">
        <v>11827</v>
      </c>
      <c r="L5391" t="s">
        <v>11827</v>
      </c>
      <c r="N5391" t="s">
        <v>6839</v>
      </c>
      <c r="P5391" s="1" t="s">
        <v>11824</v>
      </c>
      <c r="Q5391" t="s">
        <v>11825</v>
      </c>
      <c r="R5391">
        <v>1404</v>
      </c>
      <c r="S5391">
        <v>467</v>
      </c>
    </row>
    <row r="5392" spans="1:20" x14ac:dyDescent="0.25">
      <c r="A5392" t="s">
        <v>20</v>
      </c>
      <c r="B5392" t="s">
        <v>93</v>
      </c>
      <c r="C5392" t="s">
        <v>22</v>
      </c>
      <c r="D5392" t="s">
        <v>23</v>
      </c>
      <c r="E5392" t="s">
        <v>5</v>
      </c>
      <c r="G5392" t="s">
        <v>24</v>
      </c>
      <c r="H5392">
        <v>3244934</v>
      </c>
      <c r="I5392">
        <v>3245007</v>
      </c>
      <c r="J5392" t="s">
        <v>25</v>
      </c>
      <c r="P5392" s="1" t="s">
        <v>11828</v>
      </c>
      <c r="Q5392" t="s">
        <v>11829</v>
      </c>
      <c r="R5392">
        <v>74</v>
      </c>
      <c r="T5392" t="s">
        <v>11830</v>
      </c>
    </row>
    <row r="5393" spans="1:20" x14ac:dyDescent="0.25">
      <c r="A5393" t="s">
        <v>93</v>
      </c>
      <c r="C5393" t="s">
        <v>22</v>
      </c>
      <c r="D5393" t="s">
        <v>23</v>
      </c>
      <c r="E5393" t="s">
        <v>5</v>
      </c>
      <c r="G5393" t="s">
        <v>24</v>
      </c>
      <c r="H5393">
        <v>3244934</v>
      </c>
      <c r="I5393">
        <v>3245007</v>
      </c>
      <c r="J5393" t="s">
        <v>25</v>
      </c>
      <c r="N5393" t="s">
        <v>11831</v>
      </c>
      <c r="P5393" s="1" t="s">
        <v>11828</v>
      </c>
      <c r="Q5393" t="s">
        <v>11829</v>
      </c>
      <c r="R5393">
        <v>74</v>
      </c>
      <c r="T5393" t="s">
        <v>11832</v>
      </c>
    </row>
    <row r="5394" spans="1:20" x14ac:dyDescent="0.25">
      <c r="A5394" t="s">
        <v>20</v>
      </c>
      <c r="B5394" t="s">
        <v>21</v>
      </c>
      <c r="C5394" t="s">
        <v>22</v>
      </c>
      <c r="D5394" t="s">
        <v>23</v>
      </c>
      <c r="E5394" t="s">
        <v>5</v>
      </c>
      <c r="G5394" t="s">
        <v>24</v>
      </c>
      <c r="H5394">
        <v>3245474</v>
      </c>
      <c r="I5394">
        <v>3246235</v>
      </c>
      <c r="J5394" t="s">
        <v>25</v>
      </c>
      <c r="P5394" s="1" t="s">
        <v>11833</v>
      </c>
      <c r="Q5394" t="s">
        <v>11834</v>
      </c>
      <c r="R5394">
        <v>762</v>
      </c>
      <c r="T5394" t="s">
        <v>11835</v>
      </c>
    </row>
    <row r="5395" spans="1:20" x14ac:dyDescent="0.25">
      <c r="A5395" t="s">
        <v>29</v>
      </c>
      <c r="B5395" t="s">
        <v>30</v>
      </c>
      <c r="C5395" t="s">
        <v>22</v>
      </c>
      <c r="D5395" t="s">
        <v>23</v>
      </c>
      <c r="E5395" t="s">
        <v>5</v>
      </c>
      <c r="G5395" t="s">
        <v>24</v>
      </c>
      <c r="H5395">
        <v>3245474</v>
      </c>
      <c r="I5395">
        <v>3246235</v>
      </c>
      <c r="J5395" t="s">
        <v>25</v>
      </c>
      <c r="K5395" t="s">
        <v>11836</v>
      </c>
      <c r="L5395" t="s">
        <v>11836</v>
      </c>
      <c r="N5395" t="s">
        <v>1626</v>
      </c>
      <c r="P5395" s="1" t="s">
        <v>11833</v>
      </c>
      <c r="Q5395" t="s">
        <v>11834</v>
      </c>
      <c r="R5395">
        <v>762</v>
      </c>
      <c r="S5395">
        <v>253</v>
      </c>
    </row>
    <row r="5396" spans="1:20" x14ac:dyDescent="0.25">
      <c r="A5396" t="s">
        <v>20</v>
      </c>
      <c r="B5396" t="s">
        <v>21</v>
      </c>
      <c r="C5396" t="s">
        <v>22</v>
      </c>
      <c r="D5396" t="s">
        <v>23</v>
      </c>
      <c r="E5396" t="s">
        <v>5</v>
      </c>
      <c r="G5396" t="s">
        <v>24</v>
      </c>
      <c r="H5396">
        <v>3246416</v>
      </c>
      <c r="I5396">
        <v>3246739</v>
      </c>
      <c r="J5396" t="s">
        <v>25</v>
      </c>
      <c r="O5396" t="s">
        <v>5185</v>
      </c>
      <c r="P5396" s="1" t="s">
        <v>11837</v>
      </c>
      <c r="Q5396" t="s">
        <v>11838</v>
      </c>
      <c r="R5396">
        <v>324</v>
      </c>
      <c r="T5396" t="s">
        <v>11839</v>
      </c>
    </row>
    <row r="5397" spans="1:20" x14ac:dyDescent="0.25">
      <c r="A5397" t="s">
        <v>29</v>
      </c>
      <c r="B5397" t="s">
        <v>30</v>
      </c>
      <c r="C5397" t="s">
        <v>22</v>
      </c>
      <c r="D5397" t="s">
        <v>23</v>
      </c>
      <c r="E5397" t="s">
        <v>5</v>
      </c>
      <c r="G5397" t="s">
        <v>24</v>
      </c>
      <c r="H5397">
        <v>3246416</v>
      </c>
      <c r="I5397">
        <v>3246739</v>
      </c>
      <c r="J5397" t="s">
        <v>25</v>
      </c>
      <c r="K5397" t="s">
        <v>11840</v>
      </c>
      <c r="L5397" t="s">
        <v>11840</v>
      </c>
      <c r="N5397" t="s">
        <v>5190</v>
      </c>
      <c r="O5397" t="s">
        <v>5185</v>
      </c>
      <c r="P5397" s="1" t="s">
        <v>11837</v>
      </c>
      <c r="Q5397" t="s">
        <v>11838</v>
      </c>
      <c r="R5397">
        <v>324</v>
      </c>
      <c r="S5397">
        <v>107</v>
      </c>
    </row>
    <row r="5398" spans="1:20" x14ac:dyDescent="0.25">
      <c r="A5398" t="s">
        <v>20</v>
      </c>
      <c r="B5398" t="s">
        <v>21</v>
      </c>
      <c r="C5398" t="s">
        <v>22</v>
      </c>
      <c r="D5398" t="s">
        <v>23</v>
      </c>
      <c r="E5398" t="s">
        <v>5</v>
      </c>
      <c r="G5398" t="s">
        <v>24</v>
      </c>
      <c r="H5398">
        <v>3246830</v>
      </c>
      <c r="I5398">
        <v>3247621</v>
      </c>
      <c r="J5398" t="s">
        <v>25</v>
      </c>
      <c r="P5398" s="1" t="s">
        <v>11841</v>
      </c>
      <c r="Q5398" t="s">
        <v>11842</v>
      </c>
      <c r="R5398">
        <v>792</v>
      </c>
      <c r="T5398" t="s">
        <v>11843</v>
      </c>
    </row>
    <row r="5399" spans="1:20" x14ac:dyDescent="0.25">
      <c r="A5399" t="s">
        <v>29</v>
      </c>
      <c r="B5399" t="s">
        <v>30</v>
      </c>
      <c r="C5399" t="s">
        <v>22</v>
      </c>
      <c r="D5399" t="s">
        <v>23</v>
      </c>
      <c r="E5399" t="s">
        <v>5</v>
      </c>
      <c r="G5399" t="s">
        <v>24</v>
      </c>
      <c r="H5399">
        <v>3246830</v>
      </c>
      <c r="I5399">
        <v>3247621</v>
      </c>
      <c r="J5399" t="s">
        <v>25</v>
      </c>
      <c r="K5399" t="s">
        <v>11844</v>
      </c>
      <c r="L5399" t="s">
        <v>11844</v>
      </c>
      <c r="N5399" t="s">
        <v>11845</v>
      </c>
      <c r="P5399" s="1" t="s">
        <v>11841</v>
      </c>
      <c r="Q5399" t="s">
        <v>11842</v>
      </c>
      <c r="R5399">
        <v>792</v>
      </c>
      <c r="S5399">
        <v>263</v>
      </c>
    </row>
    <row r="5400" spans="1:20" x14ac:dyDescent="0.25">
      <c r="A5400" t="s">
        <v>20</v>
      </c>
      <c r="B5400" t="s">
        <v>21</v>
      </c>
      <c r="C5400" t="s">
        <v>22</v>
      </c>
      <c r="D5400" t="s">
        <v>23</v>
      </c>
      <c r="E5400" t="s">
        <v>5</v>
      </c>
      <c r="G5400" t="s">
        <v>24</v>
      </c>
      <c r="H5400">
        <v>3247623</v>
      </c>
      <c r="I5400">
        <v>3249023</v>
      </c>
      <c r="J5400" t="s">
        <v>25</v>
      </c>
      <c r="P5400" s="1" t="s">
        <v>11846</v>
      </c>
      <c r="Q5400" t="s">
        <v>11847</v>
      </c>
      <c r="R5400">
        <v>1401</v>
      </c>
      <c r="T5400" t="s">
        <v>11848</v>
      </c>
    </row>
    <row r="5401" spans="1:20" x14ac:dyDescent="0.25">
      <c r="A5401" t="s">
        <v>29</v>
      </c>
      <c r="B5401" t="s">
        <v>30</v>
      </c>
      <c r="C5401" t="s">
        <v>22</v>
      </c>
      <c r="D5401" t="s">
        <v>23</v>
      </c>
      <c r="E5401" t="s">
        <v>5</v>
      </c>
      <c r="G5401" t="s">
        <v>24</v>
      </c>
      <c r="H5401">
        <v>3247623</v>
      </c>
      <c r="I5401">
        <v>3249023</v>
      </c>
      <c r="J5401" t="s">
        <v>25</v>
      </c>
      <c r="K5401" t="s">
        <v>11849</v>
      </c>
      <c r="L5401" t="s">
        <v>11849</v>
      </c>
      <c r="N5401" t="s">
        <v>11850</v>
      </c>
      <c r="P5401" s="1" t="s">
        <v>11846</v>
      </c>
      <c r="Q5401" t="s">
        <v>11847</v>
      </c>
      <c r="R5401">
        <v>1401</v>
      </c>
      <c r="S5401">
        <v>466</v>
      </c>
    </row>
    <row r="5402" spans="1:20" x14ac:dyDescent="0.25">
      <c r="A5402" t="s">
        <v>20</v>
      </c>
      <c r="B5402" t="s">
        <v>21</v>
      </c>
      <c r="C5402" t="s">
        <v>22</v>
      </c>
      <c r="D5402" t="s">
        <v>23</v>
      </c>
      <c r="E5402" t="s">
        <v>5</v>
      </c>
      <c r="G5402" t="s">
        <v>24</v>
      </c>
      <c r="H5402">
        <v>3249517</v>
      </c>
      <c r="I5402">
        <v>3252084</v>
      </c>
      <c r="J5402" t="s">
        <v>25</v>
      </c>
      <c r="P5402" s="1" t="s">
        <v>11851</v>
      </c>
      <c r="Q5402" t="s">
        <v>11852</v>
      </c>
      <c r="R5402">
        <v>2568</v>
      </c>
      <c r="T5402" t="s">
        <v>11853</v>
      </c>
    </row>
    <row r="5403" spans="1:20" x14ac:dyDescent="0.25">
      <c r="A5403" t="s">
        <v>29</v>
      </c>
      <c r="B5403" t="s">
        <v>30</v>
      </c>
      <c r="C5403" t="s">
        <v>22</v>
      </c>
      <c r="D5403" t="s">
        <v>23</v>
      </c>
      <c r="E5403" t="s">
        <v>5</v>
      </c>
      <c r="G5403" t="s">
        <v>24</v>
      </c>
      <c r="H5403">
        <v>3249517</v>
      </c>
      <c r="I5403">
        <v>3252084</v>
      </c>
      <c r="J5403" t="s">
        <v>25</v>
      </c>
      <c r="K5403" t="s">
        <v>11854</v>
      </c>
      <c r="L5403" t="s">
        <v>11854</v>
      </c>
      <c r="N5403" t="s">
        <v>11855</v>
      </c>
      <c r="P5403" s="1" t="s">
        <v>11851</v>
      </c>
      <c r="Q5403" t="s">
        <v>11852</v>
      </c>
      <c r="R5403">
        <v>2568</v>
      </c>
      <c r="S5403">
        <v>855</v>
      </c>
    </row>
    <row r="5404" spans="1:20" x14ac:dyDescent="0.25">
      <c r="A5404" t="s">
        <v>20</v>
      </c>
      <c r="B5404" t="s">
        <v>21</v>
      </c>
      <c r="C5404" t="s">
        <v>22</v>
      </c>
      <c r="D5404" t="s">
        <v>23</v>
      </c>
      <c r="E5404" t="s">
        <v>5</v>
      </c>
      <c r="G5404" t="s">
        <v>24</v>
      </c>
      <c r="H5404">
        <v>3252215</v>
      </c>
      <c r="I5404">
        <v>3252853</v>
      </c>
      <c r="J5404" t="s">
        <v>71</v>
      </c>
      <c r="P5404" s="1" t="s">
        <v>11856</v>
      </c>
      <c r="Q5404" t="s">
        <v>11857</v>
      </c>
      <c r="R5404">
        <v>639</v>
      </c>
    </row>
    <row r="5405" spans="1:20" x14ac:dyDescent="0.25">
      <c r="A5405" t="s">
        <v>29</v>
      </c>
      <c r="B5405" t="s">
        <v>30</v>
      </c>
      <c r="C5405" t="s">
        <v>22</v>
      </c>
      <c r="D5405" t="s">
        <v>23</v>
      </c>
      <c r="E5405" t="s">
        <v>5</v>
      </c>
      <c r="G5405" t="s">
        <v>24</v>
      </c>
      <c r="H5405">
        <v>3252215</v>
      </c>
      <c r="I5405">
        <v>3252853</v>
      </c>
      <c r="J5405" t="s">
        <v>71</v>
      </c>
      <c r="K5405" t="s">
        <v>11858</v>
      </c>
      <c r="L5405" t="s">
        <v>11858</v>
      </c>
      <c r="N5405" t="s">
        <v>36</v>
      </c>
      <c r="P5405" s="1" t="s">
        <v>11856</v>
      </c>
      <c r="Q5405" t="s">
        <v>11857</v>
      </c>
      <c r="R5405">
        <v>639</v>
      </c>
      <c r="S5405">
        <v>212</v>
      </c>
    </row>
    <row r="5406" spans="1:20" x14ac:dyDescent="0.25">
      <c r="A5406" t="s">
        <v>20</v>
      </c>
      <c r="B5406" t="s">
        <v>21</v>
      </c>
      <c r="C5406" t="s">
        <v>22</v>
      </c>
      <c r="D5406" t="s">
        <v>23</v>
      </c>
      <c r="E5406" t="s">
        <v>5</v>
      </c>
      <c r="G5406" t="s">
        <v>24</v>
      </c>
      <c r="H5406">
        <v>3252991</v>
      </c>
      <c r="I5406">
        <v>3254076</v>
      </c>
      <c r="J5406" t="s">
        <v>25</v>
      </c>
      <c r="P5406" s="1" t="s">
        <v>11859</v>
      </c>
      <c r="Q5406" t="s">
        <v>11860</v>
      </c>
      <c r="R5406">
        <v>1086</v>
      </c>
      <c r="T5406" t="s">
        <v>11861</v>
      </c>
    </row>
    <row r="5407" spans="1:20" x14ac:dyDescent="0.25">
      <c r="A5407" t="s">
        <v>29</v>
      </c>
      <c r="B5407" t="s">
        <v>30</v>
      </c>
      <c r="C5407" t="s">
        <v>22</v>
      </c>
      <c r="D5407" t="s">
        <v>23</v>
      </c>
      <c r="E5407" t="s">
        <v>5</v>
      </c>
      <c r="G5407" t="s">
        <v>24</v>
      </c>
      <c r="H5407">
        <v>3252991</v>
      </c>
      <c r="I5407">
        <v>3254076</v>
      </c>
      <c r="J5407" t="s">
        <v>25</v>
      </c>
      <c r="K5407" t="s">
        <v>11862</v>
      </c>
      <c r="L5407" t="s">
        <v>11862</v>
      </c>
      <c r="N5407" t="s">
        <v>11863</v>
      </c>
      <c r="P5407" s="1" t="s">
        <v>11859</v>
      </c>
      <c r="Q5407" t="s">
        <v>11860</v>
      </c>
      <c r="R5407">
        <v>1086</v>
      </c>
      <c r="S5407">
        <v>361</v>
      </c>
    </row>
    <row r="5408" spans="1:20" x14ac:dyDescent="0.25">
      <c r="A5408" t="s">
        <v>20</v>
      </c>
      <c r="B5408" t="s">
        <v>21</v>
      </c>
      <c r="C5408" t="s">
        <v>22</v>
      </c>
      <c r="D5408" t="s">
        <v>23</v>
      </c>
      <c r="E5408" t="s">
        <v>5</v>
      </c>
      <c r="G5408" t="s">
        <v>24</v>
      </c>
      <c r="H5408">
        <v>3254086</v>
      </c>
      <c r="I5408">
        <v>3254931</v>
      </c>
      <c r="J5408" t="s">
        <v>25</v>
      </c>
      <c r="O5408" t="s">
        <v>11864</v>
      </c>
      <c r="P5408" s="1" t="s">
        <v>11865</v>
      </c>
      <c r="Q5408" t="s">
        <v>11866</v>
      </c>
      <c r="R5408">
        <v>846</v>
      </c>
      <c r="T5408" t="s">
        <v>11867</v>
      </c>
    </row>
    <row r="5409" spans="1:20" x14ac:dyDescent="0.25">
      <c r="A5409" t="s">
        <v>29</v>
      </c>
      <c r="B5409" t="s">
        <v>30</v>
      </c>
      <c r="C5409" t="s">
        <v>22</v>
      </c>
      <c r="D5409" t="s">
        <v>23</v>
      </c>
      <c r="E5409" t="s">
        <v>5</v>
      </c>
      <c r="G5409" t="s">
        <v>24</v>
      </c>
      <c r="H5409">
        <v>3254086</v>
      </c>
      <c r="I5409">
        <v>3254931</v>
      </c>
      <c r="J5409" t="s">
        <v>25</v>
      </c>
      <c r="K5409" t="s">
        <v>11868</v>
      </c>
      <c r="L5409" t="s">
        <v>11868</v>
      </c>
      <c r="N5409" t="s">
        <v>11869</v>
      </c>
      <c r="O5409" t="s">
        <v>11864</v>
      </c>
      <c r="P5409" s="1" t="s">
        <v>11865</v>
      </c>
      <c r="Q5409" t="s">
        <v>11866</v>
      </c>
      <c r="R5409">
        <v>846</v>
      </c>
      <c r="S5409">
        <v>281</v>
      </c>
    </row>
    <row r="5410" spans="1:20" x14ac:dyDescent="0.25">
      <c r="A5410" t="s">
        <v>20</v>
      </c>
      <c r="B5410" t="s">
        <v>21</v>
      </c>
      <c r="C5410" t="s">
        <v>22</v>
      </c>
      <c r="D5410" t="s">
        <v>23</v>
      </c>
      <c r="E5410" t="s">
        <v>5</v>
      </c>
      <c r="G5410" t="s">
        <v>24</v>
      </c>
      <c r="H5410">
        <v>3254949</v>
      </c>
      <c r="I5410">
        <v>3257372</v>
      </c>
      <c r="J5410" t="s">
        <v>71</v>
      </c>
      <c r="P5410" s="1" t="s">
        <v>11870</v>
      </c>
      <c r="Q5410" t="s">
        <v>11871</v>
      </c>
      <c r="R5410">
        <v>2424</v>
      </c>
      <c r="T5410" t="s">
        <v>11872</v>
      </c>
    </row>
    <row r="5411" spans="1:20" x14ac:dyDescent="0.25">
      <c r="A5411" t="s">
        <v>29</v>
      </c>
      <c r="B5411" t="s">
        <v>30</v>
      </c>
      <c r="C5411" t="s">
        <v>22</v>
      </c>
      <c r="D5411" t="s">
        <v>23</v>
      </c>
      <c r="E5411" t="s">
        <v>5</v>
      </c>
      <c r="G5411" t="s">
        <v>24</v>
      </c>
      <c r="H5411">
        <v>3254949</v>
      </c>
      <c r="I5411">
        <v>3257372</v>
      </c>
      <c r="J5411" t="s">
        <v>71</v>
      </c>
      <c r="K5411" t="s">
        <v>11873</v>
      </c>
      <c r="L5411" t="s">
        <v>11873</v>
      </c>
      <c r="N5411" t="s">
        <v>11874</v>
      </c>
      <c r="P5411" s="1" t="s">
        <v>11870</v>
      </c>
      <c r="Q5411" t="s">
        <v>11871</v>
      </c>
      <c r="R5411">
        <v>2424</v>
      </c>
      <c r="S5411">
        <v>807</v>
      </c>
    </row>
    <row r="5412" spans="1:20" x14ac:dyDescent="0.25">
      <c r="A5412" t="s">
        <v>20</v>
      </c>
      <c r="B5412" t="s">
        <v>21</v>
      </c>
      <c r="C5412" t="s">
        <v>22</v>
      </c>
      <c r="D5412" t="s">
        <v>23</v>
      </c>
      <c r="E5412" t="s">
        <v>5</v>
      </c>
      <c r="G5412" t="s">
        <v>24</v>
      </c>
      <c r="H5412">
        <v>3257450</v>
      </c>
      <c r="I5412">
        <v>3258790</v>
      </c>
      <c r="J5412" t="s">
        <v>25</v>
      </c>
      <c r="P5412" s="1" t="s">
        <v>11875</v>
      </c>
      <c r="Q5412" t="s">
        <v>11876</v>
      </c>
      <c r="R5412">
        <v>1341</v>
      </c>
      <c r="T5412" t="s">
        <v>11877</v>
      </c>
    </row>
    <row r="5413" spans="1:20" x14ac:dyDescent="0.25">
      <c r="A5413" t="s">
        <v>29</v>
      </c>
      <c r="B5413" t="s">
        <v>30</v>
      </c>
      <c r="C5413" t="s">
        <v>22</v>
      </c>
      <c r="D5413" t="s">
        <v>23</v>
      </c>
      <c r="E5413" t="s">
        <v>5</v>
      </c>
      <c r="G5413" t="s">
        <v>24</v>
      </c>
      <c r="H5413">
        <v>3257450</v>
      </c>
      <c r="I5413">
        <v>3258790</v>
      </c>
      <c r="J5413" t="s">
        <v>25</v>
      </c>
      <c r="K5413" t="s">
        <v>11878</v>
      </c>
      <c r="L5413" t="s">
        <v>11878</v>
      </c>
      <c r="N5413" t="s">
        <v>36</v>
      </c>
      <c r="P5413" s="1" t="s">
        <v>11875</v>
      </c>
      <c r="Q5413" t="s">
        <v>11876</v>
      </c>
      <c r="R5413">
        <v>1341</v>
      </c>
      <c r="S5413">
        <v>446</v>
      </c>
    </row>
    <row r="5414" spans="1:20" x14ac:dyDescent="0.25">
      <c r="A5414" t="s">
        <v>20</v>
      </c>
      <c r="B5414" t="s">
        <v>21</v>
      </c>
      <c r="C5414" t="s">
        <v>22</v>
      </c>
      <c r="D5414" t="s">
        <v>23</v>
      </c>
      <c r="E5414" t="s">
        <v>5</v>
      </c>
      <c r="G5414" t="s">
        <v>24</v>
      </c>
      <c r="H5414">
        <v>3258793</v>
      </c>
      <c r="I5414">
        <v>3259329</v>
      </c>
      <c r="J5414" t="s">
        <v>25</v>
      </c>
      <c r="P5414" s="1" t="s">
        <v>11879</v>
      </c>
      <c r="Q5414" t="s">
        <v>11880</v>
      </c>
      <c r="R5414">
        <v>537</v>
      </c>
      <c r="T5414" t="s">
        <v>11881</v>
      </c>
    </row>
    <row r="5415" spans="1:20" x14ac:dyDescent="0.25">
      <c r="A5415" t="s">
        <v>29</v>
      </c>
      <c r="B5415" t="s">
        <v>30</v>
      </c>
      <c r="C5415" t="s">
        <v>22</v>
      </c>
      <c r="D5415" t="s">
        <v>23</v>
      </c>
      <c r="E5415" t="s">
        <v>5</v>
      </c>
      <c r="G5415" t="s">
        <v>24</v>
      </c>
      <c r="H5415">
        <v>3258793</v>
      </c>
      <c r="I5415">
        <v>3259329</v>
      </c>
      <c r="J5415" t="s">
        <v>25</v>
      </c>
      <c r="K5415" t="s">
        <v>11882</v>
      </c>
      <c r="L5415" t="s">
        <v>11882</v>
      </c>
      <c r="N5415" t="s">
        <v>11883</v>
      </c>
      <c r="P5415" s="1" t="s">
        <v>11879</v>
      </c>
      <c r="Q5415" t="s">
        <v>11880</v>
      </c>
      <c r="R5415">
        <v>537</v>
      </c>
      <c r="S5415">
        <v>178</v>
      </c>
    </row>
    <row r="5416" spans="1:20" x14ac:dyDescent="0.25">
      <c r="A5416" t="s">
        <v>20</v>
      </c>
      <c r="B5416" t="s">
        <v>21</v>
      </c>
      <c r="C5416" t="s">
        <v>22</v>
      </c>
      <c r="D5416" t="s">
        <v>23</v>
      </c>
      <c r="E5416" t="s">
        <v>5</v>
      </c>
      <c r="G5416" t="s">
        <v>24</v>
      </c>
      <c r="H5416">
        <v>3259459</v>
      </c>
      <c r="I5416">
        <v>3260655</v>
      </c>
      <c r="J5416" t="s">
        <v>25</v>
      </c>
      <c r="P5416" s="1" t="s">
        <v>11884</v>
      </c>
      <c r="Q5416" t="s">
        <v>11885</v>
      </c>
      <c r="R5416">
        <v>1197</v>
      </c>
      <c r="T5416" t="s">
        <v>11886</v>
      </c>
    </row>
    <row r="5417" spans="1:20" x14ac:dyDescent="0.25">
      <c r="A5417" t="s">
        <v>29</v>
      </c>
      <c r="B5417" t="s">
        <v>30</v>
      </c>
      <c r="C5417" t="s">
        <v>22</v>
      </c>
      <c r="D5417" t="s">
        <v>23</v>
      </c>
      <c r="E5417" t="s">
        <v>5</v>
      </c>
      <c r="G5417" t="s">
        <v>24</v>
      </c>
      <c r="H5417">
        <v>3259459</v>
      </c>
      <c r="I5417">
        <v>3260655</v>
      </c>
      <c r="J5417" t="s">
        <v>25</v>
      </c>
      <c r="K5417" t="s">
        <v>11887</v>
      </c>
      <c r="L5417" t="s">
        <v>11887</v>
      </c>
      <c r="N5417" t="s">
        <v>36</v>
      </c>
      <c r="P5417" s="1" t="s">
        <v>11884</v>
      </c>
      <c r="Q5417" t="s">
        <v>11885</v>
      </c>
      <c r="R5417">
        <v>1197</v>
      </c>
      <c r="S5417">
        <v>398</v>
      </c>
    </row>
    <row r="5418" spans="1:20" x14ac:dyDescent="0.25">
      <c r="A5418" t="s">
        <v>20</v>
      </c>
      <c r="B5418" t="s">
        <v>21</v>
      </c>
      <c r="C5418" t="s">
        <v>22</v>
      </c>
      <c r="D5418" t="s">
        <v>23</v>
      </c>
      <c r="E5418" t="s">
        <v>5</v>
      </c>
      <c r="G5418" t="s">
        <v>24</v>
      </c>
      <c r="H5418">
        <v>3260664</v>
      </c>
      <c r="I5418">
        <v>3261785</v>
      </c>
      <c r="J5418" t="s">
        <v>25</v>
      </c>
      <c r="P5418" s="1" t="s">
        <v>11888</v>
      </c>
      <c r="Q5418" t="s">
        <v>11889</v>
      </c>
      <c r="R5418">
        <v>1122</v>
      </c>
    </row>
    <row r="5419" spans="1:20" x14ac:dyDescent="0.25">
      <c r="A5419" t="s">
        <v>29</v>
      </c>
      <c r="B5419" t="s">
        <v>30</v>
      </c>
      <c r="C5419" t="s">
        <v>22</v>
      </c>
      <c r="D5419" t="s">
        <v>23</v>
      </c>
      <c r="E5419" t="s">
        <v>5</v>
      </c>
      <c r="G5419" t="s">
        <v>24</v>
      </c>
      <c r="H5419">
        <v>3260664</v>
      </c>
      <c r="I5419">
        <v>3261785</v>
      </c>
      <c r="J5419" t="s">
        <v>25</v>
      </c>
      <c r="K5419" t="s">
        <v>11890</v>
      </c>
      <c r="L5419" t="s">
        <v>11890</v>
      </c>
      <c r="N5419" t="s">
        <v>36</v>
      </c>
      <c r="P5419" s="1" t="s">
        <v>11888</v>
      </c>
      <c r="Q5419" t="s">
        <v>11889</v>
      </c>
      <c r="R5419">
        <v>1122</v>
      </c>
      <c r="S5419">
        <v>373</v>
      </c>
    </row>
    <row r="5420" spans="1:20" x14ac:dyDescent="0.25">
      <c r="A5420" t="s">
        <v>20</v>
      </c>
      <c r="B5420" t="s">
        <v>21</v>
      </c>
      <c r="C5420" t="s">
        <v>22</v>
      </c>
      <c r="D5420" t="s">
        <v>23</v>
      </c>
      <c r="E5420" t="s">
        <v>5</v>
      </c>
      <c r="G5420" t="s">
        <v>24</v>
      </c>
      <c r="H5420">
        <v>3261887</v>
      </c>
      <c r="I5420">
        <v>3262783</v>
      </c>
      <c r="J5420" t="s">
        <v>71</v>
      </c>
      <c r="P5420" s="1" t="s">
        <v>11891</v>
      </c>
      <c r="Q5420" t="s">
        <v>11892</v>
      </c>
      <c r="R5420">
        <v>897</v>
      </c>
      <c r="T5420" t="s">
        <v>11893</v>
      </c>
    </row>
    <row r="5421" spans="1:20" x14ac:dyDescent="0.25">
      <c r="A5421" t="s">
        <v>29</v>
      </c>
      <c r="B5421" t="s">
        <v>30</v>
      </c>
      <c r="C5421" t="s">
        <v>22</v>
      </c>
      <c r="D5421" t="s">
        <v>23</v>
      </c>
      <c r="E5421" t="s">
        <v>5</v>
      </c>
      <c r="G5421" t="s">
        <v>24</v>
      </c>
      <c r="H5421">
        <v>3261887</v>
      </c>
      <c r="I5421">
        <v>3262783</v>
      </c>
      <c r="J5421" t="s">
        <v>71</v>
      </c>
      <c r="K5421" t="s">
        <v>11894</v>
      </c>
      <c r="L5421" t="s">
        <v>11894</v>
      </c>
      <c r="N5421" t="s">
        <v>11541</v>
      </c>
      <c r="P5421" s="1" t="s">
        <v>11891</v>
      </c>
      <c r="Q5421" t="s">
        <v>11892</v>
      </c>
      <c r="R5421">
        <v>897</v>
      </c>
      <c r="S5421">
        <v>298</v>
      </c>
    </row>
    <row r="5422" spans="1:20" x14ac:dyDescent="0.25">
      <c r="A5422" t="s">
        <v>20</v>
      </c>
      <c r="B5422" t="s">
        <v>21</v>
      </c>
      <c r="C5422" t="s">
        <v>22</v>
      </c>
      <c r="D5422" t="s">
        <v>23</v>
      </c>
      <c r="E5422" t="s">
        <v>5</v>
      </c>
      <c r="G5422" t="s">
        <v>24</v>
      </c>
      <c r="H5422">
        <v>3262834</v>
      </c>
      <c r="I5422">
        <v>3264054</v>
      </c>
      <c r="J5422" t="s">
        <v>25</v>
      </c>
      <c r="P5422" s="1" t="s">
        <v>11895</v>
      </c>
      <c r="Q5422" t="s">
        <v>11896</v>
      </c>
      <c r="R5422">
        <v>1221</v>
      </c>
    </row>
    <row r="5423" spans="1:20" x14ac:dyDescent="0.25">
      <c r="A5423" t="s">
        <v>29</v>
      </c>
      <c r="B5423" t="s">
        <v>30</v>
      </c>
      <c r="C5423" t="s">
        <v>22</v>
      </c>
      <c r="D5423" t="s">
        <v>23</v>
      </c>
      <c r="E5423" t="s">
        <v>5</v>
      </c>
      <c r="G5423" t="s">
        <v>24</v>
      </c>
      <c r="H5423">
        <v>3262834</v>
      </c>
      <c r="I5423">
        <v>3264054</v>
      </c>
      <c r="J5423" t="s">
        <v>25</v>
      </c>
      <c r="K5423" t="s">
        <v>11897</v>
      </c>
      <c r="L5423" t="s">
        <v>11897</v>
      </c>
      <c r="N5423" t="s">
        <v>36</v>
      </c>
      <c r="P5423" s="1" t="s">
        <v>11895</v>
      </c>
      <c r="Q5423" t="s">
        <v>11896</v>
      </c>
      <c r="R5423">
        <v>1221</v>
      </c>
      <c r="S5423">
        <v>406</v>
      </c>
    </row>
    <row r="5424" spans="1:20" x14ac:dyDescent="0.25">
      <c r="A5424" t="s">
        <v>20</v>
      </c>
      <c r="B5424" t="s">
        <v>21</v>
      </c>
      <c r="C5424" t="s">
        <v>22</v>
      </c>
      <c r="D5424" t="s">
        <v>23</v>
      </c>
      <c r="E5424" t="s">
        <v>5</v>
      </c>
      <c r="G5424" t="s">
        <v>24</v>
      </c>
      <c r="H5424">
        <v>3264067</v>
      </c>
      <c r="I5424">
        <v>3264654</v>
      </c>
      <c r="J5424" t="s">
        <v>25</v>
      </c>
      <c r="P5424" s="1" t="s">
        <v>11898</v>
      </c>
      <c r="Q5424" t="s">
        <v>11899</v>
      </c>
      <c r="R5424">
        <v>588</v>
      </c>
      <c r="T5424" t="s">
        <v>11900</v>
      </c>
    </row>
    <row r="5425" spans="1:20" x14ac:dyDescent="0.25">
      <c r="A5425" t="s">
        <v>29</v>
      </c>
      <c r="B5425" t="s">
        <v>30</v>
      </c>
      <c r="C5425" t="s">
        <v>22</v>
      </c>
      <c r="D5425" t="s">
        <v>23</v>
      </c>
      <c r="E5425" t="s">
        <v>5</v>
      </c>
      <c r="G5425" t="s">
        <v>24</v>
      </c>
      <c r="H5425">
        <v>3264067</v>
      </c>
      <c r="I5425">
        <v>3264654</v>
      </c>
      <c r="J5425" t="s">
        <v>25</v>
      </c>
      <c r="K5425" t="s">
        <v>11901</v>
      </c>
      <c r="L5425" t="s">
        <v>11901</v>
      </c>
      <c r="N5425" t="s">
        <v>11902</v>
      </c>
      <c r="P5425" s="1" t="s">
        <v>11898</v>
      </c>
      <c r="Q5425" t="s">
        <v>11899</v>
      </c>
      <c r="R5425">
        <v>588</v>
      </c>
      <c r="S5425">
        <v>195</v>
      </c>
    </row>
    <row r="5426" spans="1:20" x14ac:dyDescent="0.25">
      <c r="A5426" t="s">
        <v>20</v>
      </c>
      <c r="B5426" t="s">
        <v>21</v>
      </c>
      <c r="C5426" t="s">
        <v>22</v>
      </c>
      <c r="D5426" t="s">
        <v>23</v>
      </c>
      <c r="E5426" t="s">
        <v>5</v>
      </c>
      <c r="G5426" t="s">
        <v>24</v>
      </c>
      <c r="H5426">
        <v>3264658</v>
      </c>
      <c r="I5426">
        <v>3265575</v>
      </c>
      <c r="J5426" t="s">
        <v>25</v>
      </c>
      <c r="P5426" s="1" t="s">
        <v>11903</v>
      </c>
      <c r="Q5426" t="s">
        <v>11904</v>
      </c>
      <c r="R5426">
        <v>918</v>
      </c>
      <c r="T5426" t="s">
        <v>11905</v>
      </c>
    </row>
    <row r="5427" spans="1:20" x14ac:dyDescent="0.25">
      <c r="A5427" t="s">
        <v>29</v>
      </c>
      <c r="B5427" t="s">
        <v>30</v>
      </c>
      <c r="C5427" t="s">
        <v>22</v>
      </c>
      <c r="D5427" t="s">
        <v>23</v>
      </c>
      <c r="E5427" t="s">
        <v>5</v>
      </c>
      <c r="G5427" t="s">
        <v>24</v>
      </c>
      <c r="H5427">
        <v>3264658</v>
      </c>
      <c r="I5427">
        <v>3265575</v>
      </c>
      <c r="J5427" t="s">
        <v>25</v>
      </c>
      <c r="K5427" t="s">
        <v>11906</v>
      </c>
      <c r="L5427" t="s">
        <v>11906</v>
      </c>
      <c r="N5427" t="s">
        <v>2059</v>
      </c>
      <c r="P5427" s="1" t="s">
        <v>11903</v>
      </c>
      <c r="Q5427" t="s">
        <v>11904</v>
      </c>
      <c r="R5427">
        <v>918</v>
      </c>
      <c r="S5427">
        <v>305</v>
      </c>
    </row>
    <row r="5428" spans="1:20" x14ac:dyDescent="0.25">
      <c r="A5428" t="s">
        <v>20</v>
      </c>
      <c r="B5428" t="s">
        <v>21</v>
      </c>
      <c r="C5428" t="s">
        <v>22</v>
      </c>
      <c r="D5428" t="s">
        <v>23</v>
      </c>
      <c r="E5428" t="s">
        <v>5</v>
      </c>
      <c r="G5428" t="s">
        <v>24</v>
      </c>
      <c r="H5428">
        <v>3265586</v>
      </c>
      <c r="I5428">
        <v>3266686</v>
      </c>
      <c r="J5428" t="s">
        <v>25</v>
      </c>
      <c r="P5428" s="1" t="s">
        <v>11907</v>
      </c>
      <c r="Q5428" t="s">
        <v>11908</v>
      </c>
      <c r="R5428">
        <v>1101</v>
      </c>
      <c r="T5428" t="s">
        <v>11909</v>
      </c>
    </row>
    <row r="5429" spans="1:20" x14ac:dyDescent="0.25">
      <c r="A5429" t="s">
        <v>29</v>
      </c>
      <c r="B5429" t="s">
        <v>30</v>
      </c>
      <c r="C5429" t="s">
        <v>22</v>
      </c>
      <c r="D5429" t="s">
        <v>23</v>
      </c>
      <c r="E5429" t="s">
        <v>5</v>
      </c>
      <c r="G5429" t="s">
        <v>24</v>
      </c>
      <c r="H5429">
        <v>3265586</v>
      </c>
      <c r="I5429">
        <v>3266686</v>
      </c>
      <c r="J5429" t="s">
        <v>25</v>
      </c>
      <c r="K5429" t="s">
        <v>11910</v>
      </c>
      <c r="L5429" t="s">
        <v>11910</v>
      </c>
      <c r="N5429" t="s">
        <v>36</v>
      </c>
      <c r="P5429" s="1" t="s">
        <v>11907</v>
      </c>
      <c r="Q5429" t="s">
        <v>11908</v>
      </c>
      <c r="R5429">
        <v>1101</v>
      </c>
      <c r="S5429">
        <v>366</v>
      </c>
    </row>
    <row r="5430" spans="1:20" x14ac:dyDescent="0.25">
      <c r="A5430" t="s">
        <v>20</v>
      </c>
      <c r="B5430" t="s">
        <v>21</v>
      </c>
      <c r="C5430" t="s">
        <v>22</v>
      </c>
      <c r="D5430" t="s">
        <v>23</v>
      </c>
      <c r="E5430" t="s">
        <v>5</v>
      </c>
      <c r="G5430" t="s">
        <v>24</v>
      </c>
      <c r="H5430">
        <v>3266683</v>
      </c>
      <c r="I5430">
        <v>3267405</v>
      </c>
      <c r="J5430" t="s">
        <v>25</v>
      </c>
      <c r="P5430" s="1" t="s">
        <v>11911</v>
      </c>
      <c r="Q5430" t="s">
        <v>11912</v>
      </c>
      <c r="R5430">
        <v>723</v>
      </c>
      <c r="T5430" t="s">
        <v>11913</v>
      </c>
    </row>
    <row r="5431" spans="1:20" x14ac:dyDescent="0.25">
      <c r="A5431" t="s">
        <v>29</v>
      </c>
      <c r="B5431" t="s">
        <v>30</v>
      </c>
      <c r="C5431" t="s">
        <v>22</v>
      </c>
      <c r="D5431" t="s">
        <v>23</v>
      </c>
      <c r="E5431" t="s">
        <v>5</v>
      </c>
      <c r="G5431" t="s">
        <v>24</v>
      </c>
      <c r="H5431">
        <v>3266683</v>
      </c>
      <c r="I5431">
        <v>3267405</v>
      </c>
      <c r="J5431" t="s">
        <v>25</v>
      </c>
      <c r="K5431" t="s">
        <v>11914</v>
      </c>
      <c r="L5431" t="s">
        <v>11914</v>
      </c>
      <c r="N5431" t="s">
        <v>4541</v>
      </c>
      <c r="P5431" s="1" t="s">
        <v>11911</v>
      </c>
      <c r="Q5431" t="s">
        <v>11912</v>
      </c>
      <c r="R5431">
        <v>723</v>
      </c>
      <c r="S5431">
        <v>240</v>
      </c>
    </row>
    <row r="5432" spans="1:20" x14ac:dyDescent="0.25">
      <c r="A5432" t="s">
        <v>20</v>
      </c>
      <c r="B5432" t="s">
        <v>21</v>
      </c>
      <c r="C5432" t="s">
        <v>22</v>
      </c>
      <c r="D5432" t="s">
        <v>23</v>
      </c>
      <c r="E5432" t="s">
        <v>5</v>
      </c>
      <c r="G5432" t="s">
        <v>24</v>
      </c>
      <c r="H5432">
        <v>3267477</v>
      </c>
      <c r="I5432">
        <v>3267686</v>
      </c>
      <c r="J5432" t="s">
        <v>71</v>
      </c>
      <c r="P5432" s="1" t="s">
        <v>11915</v>
      </c>
      <c r="Q5432" t="s">
        <v>11916</v>
      </c>
      <c r="R5432">
        <v>210</v>
      </c>
      <c r="T5432" t="s">
        <v>11917</v>
      </c>
    </row>
    <row r="5433" spans="1:20" x14ac:dyDescent="0.25">
      <c r="A5433" t="s">
        <v>29</v>
      </c>
      <c r="B5433" t="s">
        <v>30</v>
      </c>
      <c r="C5433" t="s">
        <v>22</v>
      </c>
      <c r="D5433" t="s">
        <v>23</v>
      </c>
      <c r="E5433" t="s">
        <v>5</v>
      </c>
      <c r="G5433" t="s">
        <v>24</v>
      </c>
      <c r="H5433">
        <v>3267477</v>
      </c>
      <c r="I5433">
        <v>3267686</v>
      </c>
      <c r="J5433" t="s">
        <v>71</v>
      </c>
      <c r="K5433" t="s">
        <v>11918</v>
      </c>
      <c r="L5433" t="s">
        <v>11918</v>
      </c>
      <c r="N5433" t="s">
        <v>36</v>
      </c>
      <c r="P5433" s="1" t="s">
        <v>11915</v>
      </c>
      <c r="Q5433" t="s">
        <v>11916</v>
      </c>
      <c r="R5433">
        <v>210</v>
      </c>
      <c r="S5433">
        <v>69</v>
      </c>
    </row>
    <row r="5434" spans="1:20" x14ac:dyDescent="0.25">
      <c r="A5434" t="s">
        <v>20</v>
      </c>
      <c r="B5434" t="s">
        <v>21</v>
      </c>
      <c r="C5434" t="s">
        <v>22</v>
      </c>
      <c r="D5434" t="s">
        <v>23</v>
      </c>
      <c r="E5434" t="s">
        <v>5</v>
      </c>
      <c r="G5434" t="s">
        <v>24</v>
      </c>
      <c r="H5434">
        <v>3267874</v>
      </c>
      <c r="I5434">
        <v>3269916</v>
      </c>
      <c r="J5434" t="s">
        <v>25</v>
      </c>
      <c r="P5434" s="1" t="s">
        <v>11919</v>
      </c>
      <c r="Q5434" t="s">
        <v>11920</v>
      </c>
      <c r="R5434">
        <v>2043</v>
      </c>
      <c r="T5434" t="s">
        <v>11921</v>
      </c>
    </row>
    <row r="5435" spans="1:20" x14ac:dyDescent="0.25">
      <c r="A5435" t="s">
        <v>29</v>
      </c>
      <c r="B5435" t="s">
        <v>30</v>
      </c>
      <c r="C5435" t="s">
        <v>22</v>
      </c>
      <c r="D5435" t="s">
        <v>23</v>
      </c>
      <c r="E5435" t="s">
        <v>5</v>
      </c>
      <c r="G5435" t="s">
        <v>24</v>
      </c>
      <c r="H5435">
        <v>3267874</v>
      </c>
      <c r="I5435">
        <v>3269916</v>
      </c>
      <c r="J5435" t="s">
        <v>25</v>
      </c>
      <c r="K5435" t="s">
        <v>11922</v>
      </c>
      <c r="L5435" t="s">
        <v>11922</v>
      </c>
      <c r="N5435" t="s">
        <v>3467</v>
      </c>
      <c r="P5435" s="1" t="s">
        <v>11919</v>
      </c>
      <c r="Q5435" t="s">
        <v>11920</v>
      </c>
      <c r="R5435">
        <v>2043</v>
      </c>
      <c r="S5435">
        <v>680</v>
      </c>
    </row>
    <row r="5436" spans="1:20" x14ac:dyDescent="0.25">
      <c r="A5436" t="s">
        <v>20</v>
      </c>
      <c r="B5436" t="s">
        <v>21</v>
      </c>
      <c r="C5436" t="s">
        <v>22</v>
      </c>
      <c r="D5436" t="s">
        <v>23</v>
      </c>
      <c r="E5436" t="s">
        <v>5</v>
      </c>
      <c r="G5436" t="s">
        <v>24</v>
      </c>
      <c r="H5436">
        <v>3270058</v>
      </c>
      <c r="I5436">
        <v>3270510</v>
      </c>
      <c r="J5436" t="s">
        <v>25</v>
      </c>
      <c r="P5436" s="1" t="s">
        <v>11923</v>
      </c>
      <c r="Q5436" t="s">
        <v>11924</v>
      </c>
      <c r="R5436">
        <v>453</v>
      </c>
      <c r="T5436" t="s">
        <v>11925</v>
      </c>
    </row>
    <row r="5437" spans="1:20" x14ac:dyDescent="0.25">
      <c r="A5437" t="s">
        <v>29</v>
      </c>
      <c r="B5437" t="s">
        <v>30</v>
      </c>
      <c r="C5437" t="s">
        <v>22</v>
      </c>
      <c r="D5437" t="s">
        <v>23</v>
      </c>
      <c r="E5437" t="s">
        <v>5</v>
      </c>
      <c r="G5437" t="s">
        <v>24</v>
      </c>
      <c r="H5437">
        <v>3270058</v>
      </c>
      <c r="I5437">
        <v>3270510</v>
      </c>
      <c r="J5437" t="s">
        <v>25</v>
      </c>
      <c r="K5437" t="s">
        <v>11926</v>
      </c>
      <c r="L5437" t="s">
        <v>11926</v>
      </c>
      <c r="N5437" t="s">
        <v>11927</v>
      </c>
      <c r="P5437" s="1" t="s">
        <v>11923</v>
      </c>
      <c r="Q5437" t="s">
        <v>11924</v>
      </c>
      <c r="R5437">
        <v>453</v>
      </c>
      <c r="S5437">
        <v>150</v>
      </c>
    </row>
    <row r="5438" spans="1:20" x14ac:dyDescent="0.25">
      <c r="A5438" t="s">
        <v>20</v>
      </c>
      <c r="B5438" t="s">
        <v>21</v>
      </c>
      <c r="C5438" t="s">
        <v>22</v>
      </c>
      <c r="D5438" t="s">
        <v>23</v>
      </c>
      <c r="E5438" t="s">
        <v>5</v>
      </c>
      <c r="G5438" t="s">
        <v>24</v>
      </c>
      <c r="H5438">
        <v>3270524</v>
      </c>
      <c r="I5438">
        <v>3271747</v>
      </c>
      <c r="J5438" t="s">
        <v>25</v>
      </c>
      <c r="O5438" t="s">
        <v>11928</v>
      </c>
      <c r="P5438" s="1" t="s">
        <v>11929</v>
      </c>
      <c r="Q5438" t="s">
        <v>11930</v>
      </c>
      <c r="R5438">
        <v>1224</v>
      </c>
      <c r="T5438" t="s">
        <v>11931</v>
      </c>
    </row>
    <row r="5439" spans="1:20" x14ac:dyDescent="0.25">
      <c r="A5439" t="s">
        <v>29</v>
      </c>
      <c r="B5439" t="s">
        <v>30</v>
      </c>
      <c r="C5439" t="s">
        <v>22</v>
      </c>
      <c r="D5439" t="s">
        <v>23</v>
      </c>
      <c r="E5439" t="s">
        <v>5</v>
      </c>
      <c r="G5439" t="s">
        <v>24</v>
      </c>
      <c r="H5439">
        <v>3270524</v>
      </c>
      <c r="I5439">
        <v>3271747</v>
      </c>
      <c r="J5439" t="s">
        <v>25</v>
      </c>
      <c r="K5439" t="s">
        <v>11932</v>
      </c>
      <c r="L5439" t="s">
        <v>11932</v>
      </c>
      <c r="N5439" t="s">
        <v>11933</v>
      </c>
      <c r="O5439" t="s">
        <v>11928</v>
      </c>
      <c r="P5439" s="1" t="s">
        <v>11929</v>
      </c>
      <c r="Q5439" t="s">
        <v>11930</v>
      </c>
      <c r="R5439">
        <v>1224</v>
      </c>
      <c r="S5439">
        <v>407</v>
      </c>
    </row>
    <row r="5440" spans="1:20" x14ac:dyDescent="0.25">
      <c r="A5440" t="s">
        <v>20</v>
      </c>
      <c r="B5440" t="s">
        <v>21</v>
      </c>
      <c r="C5440" t="s">
        <v>22</v>
      </c>
      <c r="D5440" t="s">
        <v>23</v>
      </c>
      <c r="E5440" t="s">
        <v>5</v>
      </c>
      <c r="G5440" t="s">
        <v>24</v>
      </c>
      <c r="H5440">
        <v>3271811</v>
      </c>
      <c r="I5440">
        <v>3274921</v>
      </c>
      <c r="J5440" t="s">
        <v>25</v>
      </c>
      <c r="P5440" s="1" t="s">
        <v>11934</v>
      </c>
      <c r="Q5440" t="s">
        <v>11935</v>
      </c>
      <c r="R5440">
        <v>3111</v>
      </c>
      <c r="T5440" t="s">
        <v>11936</v>
      </c>
    </row>
    <row r="5441" spans="1:20" x14ac:dyDescent="0.25">
      <c r="A5441" t="s">
        <v>29</v>
      </c>
      <c r="B5441" t="s">
        <v>30</v>
      </c>
      <c r="C5441" t="s">
        <v>22</v>
      </c>
      <c r="D5441" t="s">
        <v>23</v>
      </c>
      <c r="E5441" t="s">
        <v>5</v>
      </c>
      <c r="G5441" t="s">
        <v>24</v>
      </c>
      <c r="H5441">
        <v>3271811</v>
      </c>
      <c r="I5441">
        <v>3274921</v>
      </c>
      <c r="J5441" t="s">
        <v>25</v>
      </c>
      <c r="K5441" t="s">
        <v>11937</v>
      </c>
      <c r="L5441" t="s">
        <v>11937</v>
      </c>
      <c r="N5441" t="s">
        <v>11938</v>
      </c>
      <c r="P5441" s="1" t="s">
        <v>11934</v>
      </c>
      <c r="Q5441" t="s">
        <v>11935</v>
      </c>
      <c r="R5441">
        <v>3111</v>
      </c>
      <c r="S5441">
        <v>1036</v>
      </c>
    </row>
    <row r="5442" spans="1:20" x14ac:dyDescent="0.25">
      <c r="A5442" t="s">
        <v>20</v>
      </c>
      <c r="B5442" t="s">
        <v>21</v>
      </c>
      <c r="C5442" t="s">
        <v>22</v>
      </c>
      <c r="D5442" t="s">
        <v>23</v>
      </c>
      <c r="E5442" t="s">
        <v>5</v>
      </c>
      <c r="G5442" t="s">
        <v>24</v>
      </c>
      <c r="H5442">
        <v>3274997</v>
      </c>
      <c r="I5442">
        <v>3275350</v>
      </c>
      <c r="J5442" t="s">
        <v>25</v>
      </c>
      <c r="P5442" s="1" t="s">
        <v>11939</v>
      </c>
      <c r="Q5442" t="s">
        <v>11940</v>
      </c>
      <c r="R5442">
        <v>354</v>
      </c>
      <c r="T5442" t="s">
        <v>11941</v>
      </c>
    </row>
    <row r="5443" spans="1:20" x14ac:dyDescent="0.25">
      <c r="A5443" t="s">
        <v>29</v>
      </c>
      <c r="B5443" t="s">
        <v>30</v>
      </c>
      <c r="C5443" t="s">
        <v>22</v>
      </c>
      <c r="D5443" t="s">
        <v>23</v>
      </c>
      <c r="E5443" t="s">
        <v>5</v>
      </c>
      <c r="G5443" t="s">
        <v>24</v>
      </c>
      <c r="H5443">
        <v>3274997</v>
      </c>
      <c r="I5443">
        <v>3275350</v>
      </c>
      <c r="J5443" t="s">
        <v>25</v>
      </c>
      <c r="K5443" t="s">
        <v>11942</v>
      </c>
      <c r="L5443" t="s">
        <v>11942</v>
      </c>
      <c r="N5443" t="s">
        <v>11943</v>
      </c>
      <c r="P5443" s="1" t="s">
        <v>11939</v>
      </c>
      <c r="Q5443" t="s">
        <v>11940</v>
      </c>
      <c r="R5443">
        <v>354</v>
      </c>
      <c r="S5443">
        <v>117</v>
      </c>
    </row>
    <row r="5444" spans="1:20" x14ac:dyDescent="0.25">
      <c r="A5444" t="s">
        <v>20</v>
      </c>
      <c r="B5444" t="s">
        <v>21</v>
      </c>
      <c r="C5444" t="s">
        <v>22</v>
      </c>
      <c r="D5444" t="s">
        <v>23</v>
      </c>
      <c r="E5444" t="s">
        <v>5</v>
      </c>
      <c r="G5444" t="s">
        <v>24</v>
      </c>
      <c r="H5444">
        <v>3275351</v>
      </c>
      <c r="I5444">
        <v>3276307</v>
      </c>
      <c r="J5444" t="s">
        <v>25</v>
      </c>
      <c r="O5444" t="s">
        <v>11944</v>
      </c>
      <c r="P5444" s="1" t="s">
        <v>11945</v>
      </c>
      <c r="Q5444" t="s">
        <v>11946</v>
      </c>
      <c r="R5444">
        <v>957</v>
      </c>
      <c r="T5444" t="s">
        <v>11947</v>
      </c>
    </row>
    <row r="5445" spans="1:20" x14ac:dyDescent="0.25">
      <c r="A5445" t="s">
        <v>29</v>
      </c>
      <c r="B5445" t="s">
        <v>30</v>
      </c>
      <c r="C5445" t="s">
        <v>22</v>
      </c>
      <c r="D5445" t="s">
        <v>23</v>
      </c>
      <c r="E5445" t="s">
        <v>5</v>
      </c>
      <c r="G5445" t="s">
        <v>24</v>
      </c>
      <c r="H5445">
        <v>3275351</v>
      </c>
      <c r="I5445">
        <v>3276307</v>
      </c>
      <c r="J5445" t="s">
        <v>25</v>
      </c>
      <c r="K5445" t="s">
        <v>11948</v>
      </c>
      <c r="L5445" t="s">
        <v>11948</v>
      </c>
      <c r="N5445" t="s">
        <v>11949</v>
      </c>
      <c r="O5445" t="s">
        <v>11944</v>
      </c>
      <c r="P5445" s="1" t="s">
        <v>11945</v>
      </c>
      <c r="Q5445" t="s">
        <v>11946</v>
      </c>
      <c r="R5445">
        <v>957</v>
      </c>
      <c r="S5445">
        <v>318</v>
      </c>
    </row>
    <row r="5446" spans="1:20" x14ac:dyDescent="0.25">
      <c r="A5446" t="s">
        <v>20</v>
      </c>
      <c r="B5446" t="s">
        <v>21</v>
      </c>
      <c r="C5446" t="s">
        <v>22</v>
      </c>
      <c r="D5446" t="s">
        <v>23</v>
      </c>
      <c r="E5446" t="s">
        <v>5</v>
      </c>
      <c r="G5446" t="s">
        <v>24</v>
      </c>
      <c r="H5446">
        <v>3276308</v>
      </c>
      <c r="I5446">
        <v>3277201</v>
      </c>
      <c r="J5446" t="s">
        <v>25</v>
      </c>
      <c r="O5446" t="s">
        <v>11950</v>
      </c>
      <c r="P5446" s="1" t="s">
        <v>11951</v>
      </c>
      <c r="Q5446" t="s">
        <v>11952</v>
      </c>
      <c r="R5446">
        <v>894</v>
      </c>
      <c r="T5446" t="s">
        <v>11953</v>
      </c>
    </row>
    <row r="5447" spans="1:20" x14ac:dyDescent="0.25">
      <c r="A5447" t="s">
        <v>29</v>
      </c>
      <c r="B5447" t="s">
        <v>30</v>
      </c>
      <c r="C5447" t="s">
        <v>22</v>
      </c>
      <c r="D5447" t="s">
        <v>23</v>
      </c>
      <c r="E5447" t="s">
        <v>5</v>
      </c>
      <c r="G5447" t="s">
        <v>24</v>
      </c>
      <c r="H5447">
        <v>3276308</v>
      </c>
      <c r="I5447">
        <v>3277201</v>
      </c>
      <c r="J5447" t="s">
        <v>25</v>
      </c>
      <c r="K5447" t="s">
        <v>11954</v>
      </c>
      <c r="L5447" t="s">
        <v>11954</v>
      </c>
      <c r="N5447" t="s">
        <v>11955</v>
      </c>
      <c r="O5447" t="s">
        <v>11950</v>
      </c>
      <c r="P5447" s="1" t="s">
        <v>11951</v>
      </c>
      <c r="Q5447" t="s">
        <v>11952</v>
      </c>
      <c r="R5447">
        <v>894</v>
      </c>
      <c r="S5447">
        <v>297</v>
      </c>
    </row>
    <row r="5448" spans="1:20" x14ac:dyDescent="0.25">
      <c r="A5448" t="s">
        <v>20</v>
      </c>
      <c r="B5448" t="s">
        <v>21</v>
      </c>
      <c r="C5448" t="s">
        <v>22</v>
      </c>
      <c r="D5448" t="s">
        <v>23</v>
      </c>
      <c r="E5448" t="s">
        <v>5</v>
      </c>
      <c r="G5448" t="s">
        <v>24</v>
      </c>
      <c r="H5448">
        <v>3277220</v>
      </c>
      <c r="I5448">
        <v>3278047</v>
      </c>
      <c r="J5448" t="s">
        <v>25</v>
      </c>
      <c r="P5448" s="1" t="s">
        <v>11956</v>
      </c>
      <c r="Q5448" t="s">
        <v>11957</v>
      </c>
      <c r="R5448">
        <v>828</v>
      </c>
    </row>
    <row r="5449" spans="1:20" x14ac:dyDescent="0.25">
      <c r="A5449" t="s">
        <v>29</v>
      </c>
      <c r="B5449" t="s">
        <v>30</v>
      </c>
      <c r="C5449" t="s">
        <v>22</v>
      </c>
      <c r="D5449" t="s">
        <v>23</v>
      </c>
      <c r="E5449" t="s">
        <v>5</v>
      </c>
      <c r="G5449" t="s">
        <v>24</v>
      </c>
      <c r="H5449">
        <v>3277220</v>
      </c>
      <c r="I5449">
        <v>3278047</v>
      </c>
      <c r="J5449" t="s">
        <v>25</v>
      </c>
      <c r="K5449" t="s">
        <v>11958</v>
      </c>
      <c r="L5449" t="s">
        <v>11958</v>
      </c>
      <c r="N5449" t="s">
        <v>36</v>
      </c>
      <c r="P5449" s="1" t="s">
        <v>11956</v>
      </c>
      <c r="Q5449" t="s">
        <v>11957</v>
      </c>
      <c r="R5449">
        <v>828</v>
      </c>
      <c r="S5449">
        <v>275</v>
      </c>
    </row>
    <row r="5450" spans="1:20" x14ac:dyDescent="0.25">
      <c r="A5450" t="s">
        <v>20</v>
      </c>
      <c r="B5450" t="s">
        <v>21</v>
      </c>
      <c r="C5450" t="s">
        <v>22</v>
      </c>
      <c r="D5450" t="s">
        <v>23</v>
      </c>
      <c r="E5450" t="s">
        <v>5</v>
      </c>
      <c r="G5450" t="s">
        <v>24</v>
      </c>
      <c r="H5450">
        <v>3278071</v>
      </c>
      <c r="I5450">
        <v>3278619</v>
      </c>
      <c r="J5450" t="s">
        <v>71</v>
      </c>
      <c r="P5450" s="1" t="s">
        <v>11959</v>
      </c>
      <c r="Q5450" t="s">
        <v>11960</v>
      </c>
      <c r="R5450">
        <v>549</v>
      </c>
      <c r="T5450" t="s">
        <v>11961</v>
      </c>
    </row>
    <row r="5451" spans="1:20" x14ac:dyDescent="0.25">
      <c r="A5451" t="s">
        <v>29</v>
      </c>
      <c r="B5451" t="s">
        <v>30</v>
      </c>
      <c r="C5451" t="s">
        <v>22</v>
      </c>
      <c r="D5451" t="s">
        <v>23</v>
      </c>
      <c r="E5451" t="s">
        <v>5</v>
      </c>
      <c r="G5451" t="s">
        <v>24</v>
      </c>
      <c r="H5451">
        <v>3278071</v>
      </c>
      <c r="I5451">
        <v>3278619</v>
      </c>
      <c r="J5451" t="s">
        <v>71</v>
      </c>
      <c r="K5451" t="s">
        <v>11962</v>
      </c>
      <c r="L5451" t="s">
        <v>11962</v>
      </c>
      <c r="N5451" t="s">
        <v>11963</v>
      </c>
      <c r="P5451" s="1" t="s">
        <v>11959</v>
      </c>
      <c r="Q5451" t="s">
        <v>11960</v>
      </c>
      <c r="R5451">
        <v>549</v>
      </c>
      <c r="S5451">
        <v>182</v>
      </c>
    </row>
    <row r="5452" spans="1:20" x14ac:dyDescent="0.25">
      <c r="A5452" t="s">
        <v>20</v>
      </c>
      <c r="B5452" t="s">
        <v>21</v>
      </c>
      <c r="C5452" t="s">
        <v>22</v>
      </c>
      <c r="D5452" t="s">
        <v>23</v>
      </c>
      <c r="E5452" t="s">
        <v>5</v>
      </c>
      <c r="G5452" t="s">
        <v>24</v>
      </c>
      <c r="H5452">
        <v>3278680</v>
      </c>
      <c r="I5452">
        <v>3282534</v>
      </c>
      <c r="J5452" t="s">
        <v>71</v>
      </c>
      <c r="P5452" s="1" t="s">
        <v>11964</v>
      </c>
      <c r="Q5452" t="s">
        <v>11965</v>
      </c>
      <c r="R5452">
        <v>3855</v>
      </c>
    </row>
    <row r="5453" spans="1:20" x14ac:dyDescent="0.25">
      <c r="A5453" t="s">
        <v>29</v>
      </c>
      <c r="B5453" t="s">
        <v>30</v>
      </c>
      <c r="C5453" t="s">
        <v>22</v>
      </c>
      <c r="D5453" t="s">
        <v>23</v>
      </c>
      <c r="E5453" t="s">
        <v>5</v>
      </c>
      <c r="G5453" t="s">
        <v>24</v>
      </c>
      <c r="H5453">
        <v>3278680</v>
      </c>
      <c r="I5453">
        <v>3282534</v>
      </c>
      <c r="J5453" t="s">
        <v>71</v>
      </c>
      <c r="K5453" t="s">
        <v>11966</v>
      </c>
      <c r="L5453" t="s">
        <v>11966</v>
      </c>
      <c r="N5453" t="s">
        <v>11967</v>
      </c>
      <c r="P5453" s="1" t="s">
        <v>11964</v>
      </c>
      <c r="Q5453" t="s">
        <v>11965</v>
      </c>
      <c r="R5453">
        <v>3855</v>
      </c>
      <c r="S5453">
        <v>1284</v>
      </c>
    </row>
    <row r="5454" spans="1:20" x14ac:dyDescent="0.25">
      <c r="A5454" t="s">
        <v>20</v>
      </c>
      <c r="B5454" t="s">
        <v>21</v>
      </c>
      <c r="C5454" t="s">
        <v>22</v>
      </c>
      <c r="D5454" t="s">
        <v>23</v>
      </c>
      <c r="E5454" t="s">
        <v>5</v>
      </c>
      <c r="G5454" t="s">
        <v>24</v>
      </c>
      <c r="H5454">
        <v>3282787</v>
      </c>
      <c r="I5454">
        <v>3285075</v>
      </c>
      <c r="J5454" t="s">
        <v>71</v>
      </c>
      <c r="P5454" s="1" t="s">
        <v>11968</v>
      </c>
      <c r="Q5454" t="s">
        <v>11969</v>
      </c>
      <c r="R5454">
        <v>2289</v>
      </c>
      <c r="T5454" t="s">
        <v>11970</v>
      </c>
    </row>
    <row r="5455" spans="1:20" x14ac:dyDescent="0.25">
      <c r="A5455" t="s">
        <v>29</v>
      </c>
      <c r="B5455" t="s">
        <v>30</v>
      </c>
      <c r="C5455" t="s">
        <v>22</v>
      </c>
      <c r="D5455" t="s">
        <v>23</v>
      </c>
      <c r="E5455" t="s">
        <v>5</v>
      </c>
      <c r="G5455" t="s">
        <v>24</v>
      </c>
      <c r="H5455">
        <v>3282787</v>
      </c>
      <c r="I5455">
        <v>3285075</v>
      </c>
      <c r="J5455" t="s">
        <v>71</v>
      </c>
      <c r="K5455" t="s">
        <v>11971</v>
      </c>
      <c r="L5455" t="s">
        <v>11971</v>
      </c>
      <c r="N5455" t="s">
        <v>875</v>
      </c>
      <c r="P5455" s="1" t="s">
        <v>11968</v>
      </c>
      <c r="Q5455" t="s">
        <v>11969</v>
      </c>
      <c r="R5455">
        <v>2289</v>
      </c>
      <c r="S5455">
        <v>762</v>
      </c>
    </row>
    <row r="5456" spans="1:20" x14ac:dyDescent="0.25">
      <c r="A5456" t="s">
        <v>20</v>
      </c>
      <c r="B5456" t="s">
        <v>21</v>
      </c>
      <c r="C5456" t="s">
        <v>22</v>
      </c>
      <c r="D5456" t="s">
        <v>23</v>
      </c>
      <c r="E5456" t="s">
        <v>5</v>
      </c>
      <c r="G5456" t="s">
        <v>24</v>
      </c>
      <c r="H5456">
        <v>3285237</v>
      </c>
      <c r="I5456">
        <v>3285977</v>
      </c>
      <c r="J5456" t="s">
        <v>25</v>
      </c>
      <c r="P5456" s="1" t="s">
        <v>11972</v>
      </c>
      <c r="Q5456" t="s">
        <v>11973</v>
      </c>
      <c r="R5456">
        <v>741</v>
      </c>
      <c r="T5456" t="s">
        <v>11974</v>
      </c>
    </row>
    <row r="5457" spans="1:20" x14ac:dyDescent="0.25">
      <c r="A5457" t="s">
        <v>29</v>
      </c>
      <c r="B5457" t="s">
        <v>30</v>
      </c>
      <c r="C5457" t="s">
        <v>22</v>
      </c>
      <c r="D5457" t="s">
        <v>23</v>
      </c>
      <c r="E5457" t="s">
        <v>5</v>
      </c>
      <c r="G5457" t="s">
        <v>24</v>
      </c>
      <c r="H5457">
        <v>3285237</v>
      </c>
      <c r="I5457">
        <v>3285977</v>
      </c>
      <c r="J5457" t="s">
        <v>25</v>
      </c>
      <c r="K5457" t="s">
        <v>11975</v>
      </c>
      <c r="L5457" t="s">
        <v>11975</v>
      </c>
      <c r="N5457" t="s">
        <v>36</v>
      </c>
      <c r="P5457" s="1" t="s">
        <v>11972</v>
      </c>
      <c r="Q5457" t="s">
        <v>11973</v>
      </c>
      <c r="R5457">
        <v>741</v>
      </c>
      <c r="S5457">
        <v>246</v>
      </c>
    </row>
    <row r="5458" spans="1:20" x14ac:dyDescent="0.25">
      <c r="A5458" t="s">
        <v>20</v>
      </c>
      <c r="B5458" t="s">
        <v>21</v>
      </c>
      <c r="C5458" t="s">
        <v>22</v>
      </c>
      <c r="D5458" t="s">
        <v>23</v>
      </c>
      <c r="E5458" t="s">
        <v>5</v>
      </c>
      <c r="G5458" t="s">
        <v>24</v>
      </c>
      <c r="H5458">
        <v>3285970</v>
      </c>
      <c r="I5458">
        <v>3287484</v>
      </c>
      <c r="J5458" t="s">
        <v>25</v>
      </c>
      <c r="P5458" s="1" t="s">
        <v>11976</v>
      </c>
      <c r="Q5458" t="s">
        <v>11977</v>
      </c>
      <c r="R5458">
        <v>1515</v>
      </c>
      <c r="T5458" t="s">
        <v>11978</v>
      </c>
    </row>
    <row r="5459" spans="1:20" x14ac:dyDescent="0.25">
      <c r="A5459" t="s">
        <v>29</v>
      </c>
      <c r="B5459" t="s">
        <v>30</v>
      </c>
      <c r="C5459" t="s">
        <v>22</v>
      </c>
      <c r="D5459" t="s">
        <v>23</v>
      </c>
      <c r="E5459" t="s">
        <v>5</v>
      </c>
      <c r="G5459" t="s">
        <v>24</v>
      </c>
      <c r="H5459">
        <v>3285970</v>
      </c>
      <c r="I5459">
        <v>3287484</v>
      </c>
      <c r="J5459" t="s">
        <v>25</v>
      </c>
      <c r="K5459" t="s">
        <v>11979</v>
      </c>
      <c r="L5459" t="s">
        <v>11979</v>
      </c>
      <c r="N5459" t="s">
        <v>36</v>
      </c>
      <c r="P5459" s="1" t="s">
        <v>11976</v>
      </c>
      <c r="Q5459" t="s">
        <v>11977</v>
      </c>
      <c r="R5459">
        <v>1515</v>
      </c>
      <c r="S5459">
        <v>504</v>
      </c>
    </row>
    <row r="5460" spans="1:20" x14ac:dyDescent="0.25">
      <c r="A5460" t="s">
        <v>20</v>
      </c>
      <c r="B5460" t="s">
        <v>21</v>
      </c>
      <c r="C5460" t="s">
        <v>22</v>
      </c>
      <c r="D5460" t="s">
        <v>23</v>
      </c>
      <c r="E5460" t="s">
        <v>5</v>
      </c>
      <c r="G5460" t="s">
        <v>24</v>
      </c>
      <c r="H5460">
        <v>3287576</v>
      </c>
      <c r="I5460">
        <v>3288052</v>
      </c>
      <c r="J5460" t="s">
        <v>25</v>
      </c>
      <c r="P5460" s="1" t="s">
        <v>11980</v>
      </c>
      <c r="Q5460" t="s">
        <v>11981</v>
      </c>
      <c r="R5460">
        <v>477</v>
      </c>
    </row>
    <row r="5461" spans="1:20" x14ac:dyDescent="0.25">
      <c r="A5461" t="s">
        <v>29</v>
      </c>
      <c r="B5461" t="s">
        <v>30</v>
      </c>
      <c r="C5461" t="s">
        <v>22</v>
      </c>
      <c r="D5461" t="s">
        <v>23</v>
      </c>
      <c r="E5461" t="s">
        <v>5</v>
      </c>
      <c r="G5461" t="s">
        <v>24</v>
      </c>
      <c r="H5461">
        <v>3287576</v>
      </c>
      <c r="I5461">
        <v>3288052</v>
      </c>
      <c r="J5461" t="s">
        <v>25</v>
      </c>
      <c r="K5461" t="s">
        <v>11982</v>
      </c>
      <c r="L5461" t="s">
        <v>11982</v>
      </c>
      <c r="N5461" t="s">
        <v>11983</v>
      </c>
      <c r="P5461" s="1" t="s">
        <v>11980</v>
      </c>
      <c r="Q5461" t="s">
        <v>11981</v>
      </c>
      <c r="R5461">
        <v>477</v>
      </c>
      <c r="S5461">
        <v>158</v>
      </c>
    </row>
    <row r="5462" spans="1:20" x14ac:dyDescent="0.25">
      <c r="A5462" t="s">
        <v>20</v>
      </c>
      <c r="B5462" t="s">
        <v>21</v>
      </c>
      <c r="C5462" t="s">
        <v>22</v>
      </c>
      <c r="D5462" t="s">
        <v>23</v>
      </c>
      <c r="E5462" t="s">
        <v>5</v>
      </c>
      <c r="G5462" t="s">
        <v>24</v>
      </c>
      <c r="H5462">
        <v>3288073</v>
      </c>
      <c r="I5462">
        <v>3288765</v>
      </c>
      <c r="J5462" t="s">
        <v>25</v>
      </c>
      <c r="P5462" s="1" t="s">
        <v>11984</v>
      </c>
      <c r="Q5462" t="s">
        <v>11985</v>
      </c>
      <c r="R5462">
        <v>693</v>
      </c>
    </row>
    <row r="5463" spans="1:20" x14ac:dyDescent="0.25">
      <c r="A5463" t="s">
        <v>29</v>
      </c>
      <c r="B5463" t="s">
        <v>30</v>
      </c>
      <c r="C5463" t="s">
        <v>22</v>
      </c>
      <c r="D5463" t="s">
        <v>23</v>
      </c>
      <c r="E5463" t="s">
        <v>5</v>
      </c>
      <c r="G5463" t="s">
        <v>24</v>
      </c>
      <c r="H5463">
        <v>3288073</v>
      </c>
      <c r="I5463">
        <v>3288765</v>
      </c>
      <c r="J5463" t="s">
        <v>25</v>
      </c>
      <c r="K5463" t="s">
        <v>11986</v>
      </c>
      <c r="L5463" t="s">
        <v>11986</v>
      </c>
      <c r="N5463" t="s">
        <v>2497</v>
      </c>
      <c r="P5463" s="1" t="s">
        <v>11984</v>
      </c>
      <c r="Q5463" t="s">
        <v>11985</v>
      </c>
      <c r="R5463">
        <v>693</v>
      </c>
      <c r="S5463">
        <v>230</v>
      </c>
    </row>
    <row r="5464" spans="1:20" x14ac:dyDescent="0.25">
      <c r="A5464" t="s">
        <v>20</v>
      </c>
      <c r="B5464" t="s">
        <v>21</v>
      </c>
      <c r="C5464" t="s">
        <v>22</v>
      </c>
      <c r="D5464" t="s">
        <v>23</v>
      </c>
      <c r="E5464" t="s">
        <v>5</v>
      </c>
      <c r="G5464" t="s">
        <v>24</v>
      </c>
      <c r="H5464">
        <v>3288864</v>
      </c>
      <c r="I5464">
        <v>3289820</v>
      </c>
      <c r="J5464" t="s">
        <v>71</v>
      </c>
      <c r="P5464" s="1" t="s">
        <v>11987</v>
      </c>
      <c r="Q5464" t="s">
        <v>11988</v>
      </c>
      <c r="R5464">
        <v>957</v>
      </c>
      <c r="T5464" t="s">
        <v>11989</v>
      </c>
    </row>
    <row r="5465" spans="1:20" x14ac:dyDescent="0.25">
      <c r="A5465" t="s">
        <v>29</v>
      </c>
      <c r="B5465" t="s">
        <v>30</v>
      </c>
      <c r="C5465" t="s">
        <v>22</v>
      </c>
      <c r="D5465" t="s">
        <v>23</v>
      </c>
      <c r="E5465" t="s">
        <v>5</v>
      </c>
      <c r="G5465" t="s">
        <v>24</v>
      </c>
      <c r="H5465">
        <v>3288864</v>
      </c>
      <c r="I5465">
        <v>3289820</v>
      </c>
      <c r="J5465" t="s">
        <v>71</v>
      </c>
      <c r="K5465" t="s">
        <v>11990</v>
      </c>
      <c r="L5465" t="s">
        <v>11990</v>
      </c>
      <c r="N5465" t="s">
        <v>36</v>
      </c>
      <c r="P5465" s="1" t="s">
        <v>11987</v>
      </c>
      <c r="Q5465" t="s">
        <v>11988</v>
      </c>
      <c r="R5465">
        <v>957</v>
      </c>
      <c r="S5465">
        <v>318</v>
      </c>
    </row>
    <row r="5466" spans="1:20" x14ac:dyDescent="0.25">
      <c r="A5466" t="s">
        <v>20</v>
      </c>
      <c r="B5466" t="s">
        <v>21</v>
      </c>
      <c r="C5466" t="s">
        <v>22</v>
      </c>
      <c r="D5466" t="s">
        <v>23</v>
      </c>
      <c r="E5466" t="s">
        <v>5</v>
      </c>
      <c r="G5466" t="s">
        <v>24</v>
      </c>
      <c r="H5466">
        <v>3289930</v>
      </c>
      <c r="I5466">
        <v>3290358</v>
      </c>
      <c r="J5466" t="s">
        <v>25</v>
      </c>
      <c r="P5466" s="1" t="s">
        <v>11991</v>
      </c>
      <c r="Q5466" t="s">
        <v>11992</v>
      </c>
      <c r="R5466">
        <v>429</v>
      </c>
    </row>
    <row r="5467" spans="1:20" x14ac:dyDescent="0.25">
      <c r="A5467" t="s">
        <v>29</v>
      </c>
      <c r="B5467" t="s">
        <v>30</v>
      </c>
      <c r="C5467" t="s">
        <v>22</v>
      </c>
      <c r="D5467" t="s">
        <v>23</v>
      </c>
      <c r="E5467" t="s">
        <v>5</v>
      </c>
      <c r="G5467" t="s">
        <v>24</v>
      </c>
      <c r="H5467">
        <v>3289930</v>
      </c>
      <c r="I5467">
        <v>3290358</v>
      </c>
      <c r="J5467" t="s">
        <v>25</v>
      </c>
      <c r="K5467" t="s">
        <v>11993</v>
      </c>
      <c r="L5467" t="s">
        <v>11993</v>
      </c>
      <c r="N5467" t="s">
        <v>36</v>
      </c>
      <c r="P5467" s="1" t="s">
        <v>11991</v>
      </c>
      <c r="Q5467" t="s">
        <v>11992</v>
      </c>
      <c r="R5467">
        <v>429</v>
      </c>
      <c r="S5467">
        <v>142</v>
      </c>
    </row>
    <row r="5468" spans="1:20" x14ac:dyDescent="0.25">
      <c r="A5468" t="s">
        <v>20</v>
      </c>
      <c r="B5468" t="s">
        <v>21</v>
      </c>
      <c r="C5468" t="s">
        <v>22</v>
      </c>
      <c r="D5468" t="s">
        <v>23</v>
      </c>
      <c r="E5468" t="s">
        <v>5</v>
      </c>
      <c r="G5468" t="s">
        <v>24</v>
      </c>
      <c r="H5468">
        <v>3290358</v>
      </c>
      <c r="I5468">
        <v>3291404</v>
      </c>
      <c r="J5468" t="s">
        <v>25</v>
      </c>
      <c r="P5468" s="1" t="s">
        <v>11994</v>
      </c>
      <c r="Q5468" t="s">
        <v>11995</v>
      </c>
      <c r="R5468">
        <v>1047</v>
      </c>
      <c r="T5468" t="s">
        <v>11996</v>
      </c>
    </row>
    <row r="5469" spans="1:20" x14ac:dyDescent="0.25">
      <c r="A5469" t="s">
        <v>29</v>
      </c>
      <c r="B5469" t="s">
        <v>30</v>
      </c>
      <c r="C5469" t="s">
        <v>22</v>
      </c>
      <c r="D5469" t="s">
        <v>23</v>
      </c>
      <c r="E5469" t="s">
        <v>5</v>
      </c>
      <c r="G5469" t="s">
        <v>24</v>
      </c>
      <c r="H5469">
        <v>3290358</v>
      </c>
      <c r="I5469">
        <v>3291404</v>
      </c>
      <c r="J5469" t="s">
        <v>25</v>
      </c>
      <c r="K5469" t="s">
        <v>11997</v>
      </c>
      <c r="L5469" t="s">
        <v>11997</v>
      </c>
      <c r="N5469" t="s">
        <v>11691</v>
      </c>
      <c r="P5469" s="1" t="s">
        <v>11994</v>
      </c>
      <c r="Q5469" t="s">
        <v>11995</v>
      </c>
      <c r="R5469">
        <v>1047</v>
      </c>
      <c r="S5469">
        <v>348</v>
      </c>
    </row>
    <row r="5470" spans="1:20" x14ac:dyDescent="0.25">
      <c r="A5470" t="s">
        <v>20</v>
      </c>
      <c r="B5470" t="s">
        <v>21</v>
      </c>
      <c r="C5470" t="s">
        <v>22</v>
      </c>
      <c r="D5470" t="s">
        <v>23</v>
      </c>
      <c r="E5470" t="s">
        <v>5</v>
      </c>
      <c r="G5470" t="s">
        <v>24</v>
      </c>
      <c r="H5470">
        <v>3291385</v>
      </c>
      <c r="I5470">
        <v>3292149</v>
      </c>
      <c r="J5470" t="s">
        <v>25</v>
      </c>
      <c r="P5470" s="1" t="s">
        <v>11998</v>
      </c>
      <c r="Q5470" t="s">
        <v>11999</v>
      </c>
      <c r="R5470">
        <v>765</v>
      </c>
      <c r="T5470" t="s">
        <v>12000</v>
      </c>
    </row>
    <row r="5471" spans="1:20" x14ac:dyDescent="0.25">
      <c r="A5471" t="s">
        <v>29</v>
      </c>
      <c r="B5471" t="s">
        <v>30</v>
      </c>
      <c r="C5471" t="s">
        <v>22</v>
      </c>
      <c r="D5471" t="s">
        <v>23</v>
      </c>
      <c r="E5471" t="s">
        <v>5</v>
      </c>
      <c r="G5471" t="s">
        <v>24</v>
      </c>
      <c r="H5471">
        <v>3291385</v>
      </c>
      <c r="I5471">
        <v>3292149</v>
      </c>
      <c r="J5471" t="s">
        <v>25</v>
      </c>
      <c r="K5471" t="s">
        <v>12001</v>
      </c>
      <c r="L5471" t="s">
        <v>12001</v>
      </c>
      <c r="N5471" t="s">
        <v>1243</v>
      </c>
      <c r="P5471" s="1" t="s">
        <v>11998</v>
      </c>
      <c r="Q5471" t="s">
        <v>11999</v>
      </c>
      <c r="R5471">
        <v>765</v>
      </c>
      <c r="S5471">
        <v>254</v>
      </c>
    </row>
    <row r="5472" spans="1:20" x14ac:dyDescent="0.25">
      <c r="A5472" t="s">
        <v>20</v>
      </c>
      <c r="B5472" t="s">
        <v>21</v>
      </c>
      <c r="C5472" t="s">
        <v>22</v>
      </c>
      <c r="D5472" t="s">
        <v>23</v>
      </c>
      <c r="E5472" t="s">
        <v>5</v>
      </c>
      <c r="G5472" t="s">
        <v>24</v>
      </c>
      <c r="H5472">
        <v>3292204</v>
      </c>
      <c r="I5472">
        <v>3293115</v>
      </c>
      <c r="J5472" t="s">
        <v>25</v>
      </c>
      <c r="P5472" s="1" t="s">
        <v>12002</v>
      </c>
      <c r="Q5472" t="s">
        <v>12003</v>
      </c>
      <c r="R5472">
        <v>912</v>
      </c>
      <c r="T5472" t="s">
        <v>12004</v>
      </c>
    </row>
    <row r="5473" spans="1:20" x14ac:dyDescent="0.25">
      <c r="A5473" t="s">
        <v>29</v>
      </c>
      <c r="B5473" t="s">
        <v>30</v>
      </c>
      <c r="C5473" t="s">
        <v>22</v>
      </c>
      <c r="D5473" t="s">
        <v>23</v>
      </c>
      <c r="E5473" t="s">
        <v>5</v>
      </c>
      <c r="G5473" t="s">
        <v>24</v>
      </c>
      <c r="H5473">
        <v>3292204</v>
      </c>
      <c r="I5473">
        <v>3293115</v>
      </c>
      <c r="J5473" t="s">
        <v>25</v>
      </c>
      <c r="K5473" t="s">
        <v>12005</v>
      </c>
      <c r="L5473" t="s">
        <v>12005</v>
      </c>
      <c r="N5473" t="s">
        <v>7140</v>
      </c>
      <c r="P5473" s="1" t="s">
        <v>12002</v>
      </c>
      <c r="Q5473" t="s">
        <v>12003</v>
      </c>
      <c r="R5473">
        <v>912</v>
      </c>
      <c r="S5473">
        <v>303</v>
      </c>
    </row>
    <row r="5474" spans="1:20" x14ac:dyDescent="0.25">
      <c r="A5474" t="s">
        <v>20</v>
      </c>
      <c r="B5474" t="s">
        <v>21</v>
      </c>
      <c r="C5474" t="s">
        <v>22</v>
      </c>
      <c r="D5474" t="s">
        <v>23</v>
      </c>
      <c r="E5474" t="s">
        <v>5</v>
      </c>
      <c r="G5474" t="s">
        <v>24</v>
      </c>
      <c r="H5474">
        <v>3293173</v>
      </c>
      <c r="I5474">
        <v>3294468</v>
      </c>
      <c r="J5474" t="s">
        <v>25</v>
      </c>
      <c r="P5474" s="1" t="s">
        <v>12006</v>
      </c>
      <c r="Q5474" t="s">
        <v>12007</v>
      </c>
      <c r="R5474">
        <v>1296</v>
      </c>
      <c r="T5474" t="s">
        <v>12008</v>
      </c>
    </row>
    <row r="5475" spans="1:20" x14ac:dyDescent="0.25">
      <c r="A5475" t="s">
        <v>29</v>
      </c>
      <c r="B5475" t="s">
        <v>30</v>
      </c>
      <c r="C5475" t="s">
        <v>22</v>
      </c>
      <c r="D5475" t="s">
        <v>23</v>
      </c>
      <c r="E5475" t="s">
        <v>5</v>
      </c>
      <c r="G5475" t="s">
        <v>24</v>
      </c>
      <c r="H5475">
        <v>3293173</v>
      </c>
      <c r="I5475">
        <v>3294468</v>
      </c>
      <c r="J5475" t="s">
        <v>25</v>
      </c>
      <c r="K5475" t="s">
        <v>12009</v>
      </c>
      <c r="L5475" t="s">
        <v>12009</v>
      </c>
      <c r="N5475" t="s">
        <v>7098</v>
      </c>
      <c r="P5475" s="1" t="s">
        <v>12006</v>
      </c>
      <c r="Q5475" t="s">
        <v>12007</v>
      </c>
      <c r="R5475">
        <v>1296</v>
      </c>
      <c r="S5475">
        <v>431</v>
      </c>
    </row>
    <row r="5476" spans="1:20" x14ac:dyDescent="0.25">
      <c r="A5476" t="s">
        <v>20</v>
      </c>
      <c r="B5476" t="s">
        <v>21</v>
      </c>
      <c r="C5476" t="s">
        <v>22</v>
      </c>
      <c r="D5476" t="s">
        <v>23</v>
      </c>
      <c r="E5476" t="s">
        <v>5</v>
      </c>
      <c r="G5476" t="s">
        <v>24</v>
      </c>
      <c r="H5476">
        <v>3294465</v>
      </c>
      <c r="I5476">
        <v>3296522</v>
      </c>
      <c r="J5476" t="s">
        <v>25</v>
      </c>
      <c r="P5476" s="1" t="s">
        <v>12010</v>
      </c>
      <c r="Q5476" t="s">
        <v>12011</v>
      </c>
      <c r="R5476">
        <v>2058</v>
      </c>
      <c r="T5476" t="s">
        <v>12012</v>
      </c>
    </row>
    <row r="5477" spans="1:20" x14ac:dyDescent="0.25">
      <c r="A5477" t="s">
        <v>29</v>
      </c>
      <c r="B5477" t="s">
        <v>30</v>
      </c>
      <c r="C5477" t="s">
        <v>22</v>
      </c>
      <c r="D5477" t="s">
        <v>23</v>
      </c>
      <c r="E5477" t="s">
        <v>5</v>
      </c>
      <c r="G5477" t="s">
        <v>24</v>
      </c>
      <c r="H5477">
        <v>3294465</v>
      </c>
      <c r="I5477">
        <v>3296522</v>
      </c>
      <c r="J5477" t="s">
        <v>25</v>
      </c>
      <c r="K5477" t="s">
        <v>12013</v>
      </c>
      <c r="L5477" t="s">
        <v>12013</v>
      </c>
      <c r="N5477" t="s">
        <v>12014</v>
      </c>
      <c r="P5477" s="1" t="s">
        <v>12010</v>
      </c>
      <c r="Q5477" t="s">
        <v>12011</v>
      </c>
      <c r="R5477">
        <v>2058</v>
      </c>
      <c r="S5477">
        <v>685</v>
      </c>
    </row>
    <row r="5478" spans="1:20" x14ac:dyDescent="0.25">
      <c r="A5478" t="s">
        <v>20</v>
      </c>
      <c r="B5478" t="s">
        <v>21</v>
      </c>
      <c r="C5478" t="s">
        <v>22</v>
      </c>
      <c r="D5478" t="s">
        <v>23</v>
      </c>
      <c r="E5478" t="s">
        <v>5</v>
      </c>
      <c r="G5478" t="s">
        <v>24</v>
      </c>
      <c r="H5478">
        <v>3296519</v>
      </c>
      <c r="I5478">
        <v>3297091</v>
      </c>
      <c r="J5478" t="s">
        <v>71</v>
      </c>
      <c r="P5478" s="1" t="s">
        <v>12015</v>
      </c>
      <c r="Q5478" t="s">
        <v>12016</v>
      </c>
      <c r="R5478">
        <v>573</v>
      </c>
    </row>
    <row r="5479" spans="1:20" x14ac:dyDescent="0.25">
      <c r="A5479" t="s">
        <v>29</v>
      </c>
      <c r="B5479" t="s">
        <v>30</v>
      </c>
      <c r="C5479" t="s">
        <v>22</v>
      </c>
      <c r="D5479" t="s">
        <v>23</v>
      </c>
      <c r="E5479" t="s">
        <v>5</v>
      </c>
      <c r="G5479" t="s">
        <v>24</v>
      </c>
      <c r="H5479">
        <v>3296519</v>
      </c>
      <c r="I5479">
        <v>3297091</v>
      </c>
      <c r="J5479" t="s">
        <v>71</v>
      </c>
      <c r="K5479" t="s">
        <v>12017</v>
      </c>
      <c r="L5479" t="s">
        <v>12017</v>
      </c>
      <c r="N5479" t="s">
        <v>36</v>
      </c>
      <c r="P5479" s="1" t="s">
        <v>12015</v>
      </c>
      <c r="Q5479" t="s">
        <v>12016</v>
      </c>
      <c r="R5479">
        <v>573</v>
      </c>
      <c r="S5479">
        <v>190</v>
      </c>
    </row>
    <row r="5480" spans="1:20" x14ac:dyDescent="0.25">
      <c r="A5480" t="s">
        <v>20</v>
      </c>
      <c r="B5480" t="s">
        <v>21</v>
      </c>
      <c r="C5480" t="s">
        <v>22</v>
      </c>
      <c r="D5480" t="s">
        <v>23</v>
      </c>
      <c r="E5480" t="s">
        <v>5</v>
      </c>
      <c r="G5480" t="s">
        <v>24</v>
      </c>
      <c r="H5480">
        <v>3297244</v>
      </c>
      <c r="I5480">
        <v>3298473</v>
      </c>
      <c r="J5480" t="s">
        <v>25</v>
      </c>
      <c r="P5480" s="1" t="s">
        <v>12018</v>
      </c>
      <c r="Q5480" t="s">
        <v>12019</v>
      </c>
      <c r="R5480">
        <v>1230</v>
      </c>
      <c r="T5480" t="s">
        <v>12020</v>
      </c>
    </row>
    <row r="5481" spans="1:20" x14ac:dyDescent="0.25">
      <c r="A5481" t="s">
        <v>29</v>
      </c>
      <c r="B5481" t="s">
        <v>30</v>
      </c>
      <c r="C5481" t="s">
        <v>22</v>
      </c>
      <c r="D5481" t="s">
        <v>23</v>
      </c>
      <c r="E5481" t="s">
        <v>5</v>
      </c>
      <c r="G5481" t="s">
        <v>24</v>
      </c>
      <c r="H5481">
        <v>3297244</v>
      </c>
      <c r="I5481">
        <v>3298473</v>
      </c>
      <c r="J5481" t="s">
        <v>25</v>
      </c>
      <c r="K5481" t="s">
        <v>12021</v>
      </c>
      <c r="L5481" t="s">
        <v>12021</v>
      </c>
      <c r="N5481" t="s">
        <v>12022</v>
      </c>
      <c r="P5481" s="1" t="s">
        <v>12018</v>
      </c>
      <c r="Q5481" t="s">
        <v>12019</v>
      </c>
      <c r="R5481">
        <v>1230</v>
      </c>
      <c r="S5481">
        <v>409</v>
      </c>
    </row>
    <row r="5482" spans="1:20" x14ac:dyDescent="0.25">
      <c r="A5482" t="s">
        <v>20</v>
      </c>
      <c r="B5482" t="s">
        <v>21</v>
      </c>
      <c r="C5482" t="s">
        <v>22</v>
      </c>
      <c r="D5482" t="s">
        <v>23</v>
      </c>
      <c r="E5482" t="s">
        <v>5</v>
      </c>
      <c r="G5482" t="s">
        <v>24</v>
      </c>
      <c r="H5482">
        <v>3298517</v>
      </c>
      <c r="I5482">
        <v>3299194</v>
      </c>
      <c r="J5482" t="s">
        <v>71</v>
      </c>
      <c r="O5482" t="s">
        <v>10471</v>
      </c>
      <c r="P5482" s="1" t="s">
        <v>12023</v>
      </c>
      <c r="Q5482" t="s">
        <v>12024</v>
      </c>
      <c r="R5482">
        <v>678</v>
      </c>
      <c r="T5482" t="s">
        <v>12025</v>
      </c>
    </row>
    <row r="5483" spans="1:20" x14ac:dyDescent="0.25">
      <c r="A5483" t="s">
        <v>29</v>
      </c>
      <c r="B5483" t="s">
        <v>30</v>
      </c>
      <c r="C5483" t="s">
        <v>22</v>
      </c>
      <c r="D5483" t="s">
        <v>23</v>
      </c>
      <c r="E5483" t="s">
        <v>5</v>
      </c>
      <c r="G5483" t="s">
        <v>24</v>
      </c>
      <c r="H5483">
        <v>3298517</v>
      </c>
      <c r="I5483">
        <v>3299194</v>
      </c>
      <c r="J5483" t="s">
        <v>71</v>
      </c>
      <c r="K5483" t="s">
        <v>12026</v>
      </c>
      <c r="L5483" t="s">
        <v>12026</v>
      </c>
      <c r="N5483" t="s">
        <v>10476</v>
      </c>
      <c r="O5483" t="s">
        <v>10471</v>
      </c>
      <c r="P5483" s="1" t="s">
        <v>12023</v>
      </c>
      <c r="Q5483" t="s">
        <v>12024</v>
      </c>
      <c r="R5483">
        <v>678</v>
      </c>
      <c r="S5483">
        <v>225</v>
      </c>
    </row>
    <row r="5484" spans="1:20" x14ac:dyDescent="0.25">
      <c r="A5484" t="s">
        <v>20</v>
      </c>
      <c r="B5484" t="s">
        <v>21</v>
      </c>
      <c r="C5484" t="s">
        <v>22</v>
      </c>
      <c r="D5484" t="s">
        <v>23</v>
      </c>
      <c r="E5484" t="s">
        <v>5</v>
      </c>
      <c r="G5484" t="s">
        <v>24</v>
      </c>
      <c r="H5484">
        <v>3299289</v>
      </c>
      <c r="I5484">
        <v>3301853</v>
      </c>
      <c r="J5484" t="s">
        <v>71</v>
      </c>
      <c r="P5484" s="1" t="s">
        <v>12027</v>
      </c>
      <c r="Q5484" t="s">
        <v>12028</v>
      </c>
      <c r="R5484">
        <v>2565</v>
      </c>
      <c r="T5484" t="s">
        <v>12029</v>
      </c>
    </row>
    <row r="5485" spans="1:20" x14ac:dyDescent="0.25">
      <c r="A5485" t="s">
        <v>29</v>
      </c>
      <c r="B5485" t="s">
        <v>30</v>
      </c>
      <c r="C5485" t="s">
        <v>22</v>
      </c>
      <c r="D5485" t="s">
        <v>23</v>
      </c>
      <c r="E5485" t="s">
        <v>5</v>
      </c>
      <c r="G5485" t="s">
        <v>24</v>
      </c>
      <c r="H5485">
        <v>3299289</v>
      </c>
      <c r="I5485">
        <v>3301853</v>
      </c>
      <c r="J5485" t="s">
        <v>71</v>
      </c>
      <c r="K5485" t="s">
        <v>12030</v>
      </c>
      <c r="L5485" t="s">
        <v>12030</v>
      </c>
      <c r="N5485" t="s">
        <v>12031</v>
      </c>
      <c r="P5485" s="1" t="s">
        <v>12027</v>
      </c>
      <c r="Q5485" t="s">
        <v>12028</v>
      </c>
      <c r="R5485">
        <v>2565</v>
      </c>
      <c r="S5485">
        <v>854</v>
      </c>
    </row>
    <row r="5486" spans="1:20" x14ac:dyDescent="0.25">
      <c r="A5486" t="s">
        <v>20</v>
      </c>
      <c r="B5486" t="s">
        <v>21</v>
      </c>
      <c r="C5486" t="s">
        <v>22</v>
      </c>
      <c r="D5486" t="s">
        <v>23</v>
      </c>
      <c r="E5486" t="s">
        <v>5</v>
      </c>
      <c r="G5486" t="s">
        <v>24</v>
      </c>
      <c r="H5486">
        <v>3302092</v>
      </c>
      <c r="I5486">
        <v>3303138</v>
      </c>
      <c r="J5486" t="s">
        <v>71</v>
      </c>
      <c r="P5486" s="1" t="s">
        <v>12032</v>
      </c>
      <c r="Q5486" t="s">
        <v>12033</v>
      </c>
      <c r="R5486">
        <v>1047</v>
      </c>
      <c r="T5486" t="s">
        <v>12034</v>
      </c>
    </row>
    <row r="5487" spans="1:20" x14ac:dyDescent="0.25">
      <c r="A5487" t="s">
        <v>29</v>
      </c>
      <c r="B5487" t="s">
        <v>30</v>
      </c>
      <c r="C5487" t="s">
        <v>22</v>
      </c>
      <c r="D5487" t="s">
        <v>23</v>
      </c>
      <c r="E5487" t="s">
        <v>5</v>
      </c>
      <c r="G5487" t="s">
        <v>24</v>
      </c>
      <c r="H5487">
        <v>3302092</v>
      </c>
      <c r="I5487">
        <v>3303138</v>
      </c>
      <c r="J5487" t="s">
        <v>71</v>
      </c>
      <c r="K5487" t="s">
        <v>12035</v>
      </c>
      <c r="L5487" t="s">
        <v>12035</v>
      </c>
      <c r="N5487" t="s">
        <v>7131</v>
      </c>
      <c r="P5487" s="1" t="s">
        <v>12032</v>
      </c>
      <c r="Q5487" t="s">
        <v>12033</v>
      </c>
      <c r="R5487">
        <v>1047</v>
      </c>
      <c r="S5487">
        <v>348</v>
      </c>
    </row>
    <row r="5488" spans="1:20" x14ac:dyDescent="0.25">
      <c r="A5488" t="s">
        <v>20</v>
      </c>
      <c r="B5488" t="s">
        <v>21</v>
      </c>
      <c r="C5488" t="s">
        <v>22</v>
      </c>
      <c r="D5488" t="s">
        <v>23</v>
      </c>
      <c r="E5488" t="s">
        <v>5</v>
      </c>
      <c r="G5488" t="s">
        <v>24</v>
      </c>
      <c r="H5488">
        <v>3303280</v>
      </c>
      <c r="I5488">
        <v>3304059</v>
      </c>
      <c r="J5488" t="s">
        <v>71</v>
      </c>
      <c r="P5488" s="1" t="s">
        <v>12036</v>
      </c>
      <c r="Q5488" t="s">
        <v>12037</v>
      </c>
      <c r="R5488">
        <v>780</v>
      </c>
      <c r="T5488" t="s">
        <v>12038</v>
      </c>
    </row>
    <row r="5489" spans="1:20" x14ac:dyDescent="0.25">
      <c r="A5489" t="s">
        <v>29</v>
      </c>
      <c r="B5489" t="s">
        <v>30</v>
      </c>
      <c r="C5489" t="s">
        <v>22</v>
      </c>
      <c r="D5489" t="s">
        <v>23</v>
      </c>
      <c r="E5489" t="s">
        <v>5</v>
      </c>
      <c r="G5489" t="s">
        <v>24</v>
      </c>
      <c r="H5489">
        <v>3303280</v>
      </c>
      <c r="I5489">
        <v>3304059</v>
      </c>
      <c r="J5489" t="s">
        <v>71</v>
      </c>
      <c r="K5489" t="s">
        <v>12039</v>
      </c>
      <c r="L5489" t="s">
        <v>12039</v>
      </c>
      <c r="N5489" t="s">
        <v>36</v>
      </c>
      <c r="P5489" s="1" t="s">
        <v>12036</v>
      </c>
      <c r="Q5489" t="s">
        <v>12037</v>
      </c>
      <c r="R5489">
        <v>780</v>
      </c>
      <c r="S5489">
        <v>259</v>
      </c>
    </row>
    <row r="5490" spans="1:20" x14ac:dyDescent="0.25">
      <c r="A5490" t="s">
        <v>20</v>
      </c>
      <c r="B5490" t="s">
        <v>21</v>
      </c>
      <c r="C5490" t="s">
        <v>22</v>
      </c>
      <c r="D5490" t="s">
        <v>23</v>
      </c>
      <c r="E5490" t="s">
        <v>5</v>
      </c>
      <c r="G5490" t="s">
        <v>24</v>
      </c>
      <c r="H5490">
        <v>3304118</v>
      </c>
      <c r="I5490">
        <v>3305038</v>
      </c>
      <c r="J5490" t="s">
        <v>25</v>
      </c>
      <c r="O5490" t="s">
        <v>12040</v>
      </c>
      <c r="P5490" s="1" t="s">
        <v>12041</v>
      </c>
      <c r="Q5490" t="s">
        <v>12042</v>
      </c>
      <c r="R5490">
        <v>921</v>
      </c>
      <c r="T5490" t="s">
        <v>12043</v>
      </c>
    </row>
    <row r="5491" spans="1:20" x14ac:dyDescent="0.25">
      <c r="A5491" t="s">
        <v>29</v>
      </c>
      <c r="B5491" t="s">
        <v>30</v>
      </c>
      <c r="C5491" t="s">
        <v>22</v>
      </c>
      <c r="D5491" t="s">
        <v>23</v>
      </c>
      <c r="E5491" t="s">
        <v>5</v>
      </c>
      <c r="G5491" t="s">
        <v>24</v>
      </c>
      <c r="H5491">
        <v>3304118</v>
      </c>
      <c r="I5491">
        <v>3305038</v>
      </c>
      <c r="J5491" t="s">
        <v>25</v>
      </c>
      <c r="K5491" t="s">
        <v>12044</v>
      </c>
      <c r="L5491" t="s">
        <v>12044</v>
      </c>
      <c r="N5491" t="s">
        <v>10489</v>
      </c>
      <c r="O5491" t="s">
        <v>12040</v>
      </c>
      <c r="P5491" s="1" t="s">
        <v>12041</v>
      </c>
      <c r="Q5491" t="s">
        <v>12042</v>
      </c>
      <c r="R5491">
        <v>921</v>
      </c>
      <c r="S5491">
        <v>306</v>
      </c>
    </row>
    <row r="5492" spans="1:20" x14ac:dyDescent="0.25">
      <c r="A5492" t="s">
        <v>20</v>
      </c>
      <c r="B5492" t="s">
        <v>21</v>
      </c>
      <c r="C5492" t="s">
        <v>22</v>
      </c>
      <c r="D5492" t="s">
        <v>23</v>
      </c>
      <c r="E5492" t="s">
        <v>5</v>
      </c>
      <c r="G5492" t="s">
        <v>24</v>
      </c>
      <c r="H5492">
        <v>3305070</v>
      </c>
      <c r="I5492">
        <v>3306110</v>
      </c>
      <c r="J5492" t="s">
        <v>71</v>
      </c>
      <c r="P5492" s="1" t="s">
        <v>12045</v>
      </c>
      <c r="Q5492" t="s">
        <v>12046</v>
      </c>
      <c r="R5492">
        <v>1041</v>
      </c>
      <c r="T5492" t="s">
        <v>12047</v>
      </c>
    </row>
    <row r="5493" spans="1:20" x14ac:dyDescent="0.25">
      <c r="A5493" t="s">
        <v>29</v>
      </c>
      <c r="B5493" t="s">
        <v>30</v>
      </c>
      <c r="C5493" t="s">
        <v>22</v>
      </c>
      <c r="D5493" t="s">
        <v>23</v>
      </c>
      <c r="E5493" t="s">
        <v>5</v>
      </c>
      <c r="G5493" t="s">
        <v>24</v>
      </c>
      <c r="H5493">
        <v>3305070</v>
      </c>
      <c r="I5493">
        <v>3306110</v>
      </c>
      <c r="J5493" t="s">
        <v>71</v>
      </c>
      <c r="K5493" t="s">
        <v>12048</v>
      </c>
      <c r="L5493" t="s">
        <v>12048</v>
      </c>
      <c r="N5493" t="s">
        <v>12049</v>
      </c>
      <c r="P5493" s="1" t="s">
        <v>12045</v>
      </c>
      <c r="Q5493" t="s">
        <v>12046</v>
      </c>
      <c r="R5493">
        <v>1041</v>
      </c>
      <c r="S5493">
        <v>346</v>
      </c>
    </row>
    <row r="5494" spans="1:20" x14ac:dyDescent="0.25">
      <c r="A5494" t="s">
        <v>20</v>
      </c>
      <c r="B5494" t="s">
        <v>93</v>
      </c>
      <c r="C5494" t="s">
        <v>22</v>
      </c>
      <c r="D5494" t="s">
        <v>23</v>
      </c>
      <c r="E5494" t="s">
        <v>5</v>
      </c>
      <c r="G5494" t="s">
        <v>24</v>
      </c>
      <c r="H5494">
        <v>3306197</v>
      </c>
      <c r="I5494">
        <v>3306273</v>
      </c>
      <c r="J5494" t="s">
        <v>71</v>
      </c>
      <c r="P5494" s="1" t="s">
        <v>12050</v>
      </c>
      <c r="Q5494" t="s">
        <v>12051</v>
      </c>
      <c r="R5494">
        <v>77</v>
      </c>
      <c r="T5494" t="s">
        <v>12052</v>
      </c>
    </row>
    <row r="5495" spans="1:20" x14ac:dyDescent="0.25">
      <c r="A5495" t="s">
        <v>93</v>
      </c>
      <c r="C5495" t="s">
        <v>22</v>
      </c>
      <c r="D5495" t="s">
        <v>23</v>
      </c>
      <c r="E5495" t="s">
        <v>5</v>
      </c>
      <c r="G5495" t="s">
        <v>24</v>
      </c>
      <c r="H5495">
        <v>3306197</v>
      </c>
      <c r="I5495">
        <v>3306273</v>
      </c>
      <c r="J5495" t="s">
        <v>71</v>
      </c>
      <c r="N5495" t="s">
        <v>8171</v>
      </c>
      <c r="P5495" s="1" t="s">
        <v>12050</v>
      </c>
      <c r="Q5495" t="s">
        <v>12051</v>
      </c>
      <c r="R5495">
        <v>77</v>
      </c>
      <c r="T5495" t="s">
        <v>8172</v>
      </c>
    </row>
    <row r="5496" spans="1:20" x14ac:dyDescent="0.25">
      <c r="A5496" t="s">
        <v>20</v>
      </c>
      <c r="B5496" t="s">
        <v>21</v>
      </c>
      <c r="C5496" t="s">
        <v>22</v>
      </c>
      <c r="D5496" t="s">
        <v>23</v>
      </c>
      <c r="E5496" t="s">
        <v>5</v>
      </c>
      <c r="G5496" t="s">
        <v>24</v>
      </c>
      <c r="H5496">
        <v>3306388</v>
      </c>
      <c r="I5496">
        <v>3307548</v>
      </c>
      <c r="J5496" t="s">
        <v>71</v>
      </c>
      <c r="O5496" t="s">
        <v>12053</v>
      </c>
      <c r="P5496" s="1" t="s">
        <v>12054</v>
      </c>
      <c r="Q5496" t="s">
        <v>12055</v>
      </c>
      <c r="R5496">
        <v>1161</v>
      </c>
      <c r="T5496" t="s">
        <v>12056</v>
      </c>
    </row>
    <row r="5497" spans="1:20" x14ac:dyDescent="0.25">
      <c r="A5497" t="s">
        <v>29</v>
      </c>
      <c r="B5497" t="s">
        <v>30</v>
      </c>
      <c r="C5497" t="s">
        <v>22</v>
      </c>
      <c r="D5497" t="s">
        <v>23</v>
      </c>
      <c r="E5497" t="s">
        <v>5</v>
      </c>
      <c r="G5497" t="s">
        <v>24</v>
      </c>
      <c r="H5497">
        <v>3306388</v>
      </c>
      <c r="I5497">
        <v>3307548</v>
      </c>
      <c r="J5497" t="s">
        <v>71</v>
      </c>
      <c r="K5497" t="s">
        <v>12057</v>
      </c>
      <c r="L5497" t="s">
        <v>12057</v>
      </c>
      <c r="N5497" t="s">
        <v>12058</v>
      </c>
      <c r="O5497" t="s">
        <v>12053</v>
      </c>
      <c r="P5497" s="1" t="s">
        <v>12054</v>
      </c>
      <c r="Q5497" t="s">
        <v>12055</v>
      </c>
      <c r="R5497">
        <v>1161</v>
      </c>
      <c r="S5497">
        <v>386</v>
      </c>
    </row>
    <row r="5498" spans="1:20" x14ac:dyDescent="0.25">
      <c r="A5498" t="s">
        <v>20</v>
      </c>
      <c r="B5498" t="s">
        <v>21</v>
      </c>
      <c r="C5498" t="s">
        <v>22</v>
      </c>
      <c r="D5498" t="s">
        <v>23</v>
      </c>
      <c r="E5498" t="s">
        <v>5</v>
      </c>
      <c r="G5498" t="s">
        <v>24</v>
      </c>
      <c r="H5498">
        <v>3307545</v>
      </c>
      <c r="I5498">
        <v>3309194</v>
      </c>
      <c r="J5498" t="s">
        <v>71</v>
      </c>
      <c r="O5498" t="s">
        <v>12059</v>
      </c>
      <c r="P5498" s="1" t="s">
        <v>12060</v>
      </c>
      <c r="Q5498" t="s">
        <v>12061</v>
      </c>
      <c r="R5498">
        <v>1650</v>
      </c>
      <c r="T5498" t="s">
        <v>12062</v>
      </c>
    </row>
    <row r="5499" spans="1:20" x14ac:dyDescent="0.25">
      <c r="A5499" t="s">
        <v>29</v>
      </c>
      <c r="B5499" t="s">
        <v>30</v>
      </c>
      <c r="C5499" t="s">
        <v>22</v>
      </c>
      <c r="D5499" t="s">
        <v>23</v>
      </c>
      <c r="E5499" t="s">
        <v>5</v>
      </c>
      <c r="G5499" t="s">
        <v>24</v>
      </c>
      <c r="H5499">
        <v>3307545</v>
      </c>
      <c r="I5499">
        <v>3309194</v>
      </c>
      <c r="J5499" t="s">
        <v>71</v>
      </c>
      <c r="K5499" t="s">
        <v>12063</v>
      </c>
      <c r="L5499" t="s">
        <v>12063</v>
      </c>
      <c r="N5499" t="s">
        <v>12064</v>
      </c>
      <c r="O5499" t="s">
        <v>12059</v>
      </c>
      <c r="P5499" s="1" t="s">
        <v>12060</v>
      </c>
      <c r="Q5499" t="s">
        <v>12061</v>
      </c>
      <c r="R5499">
        <v>1650</v>
      </c>
      <c r="S5499">
        <v>549</v>
      </c>
    </row>
    <row r="5500" spans="1:20" x14ac:dyDescent="0.25">
      <c r="A5500" t="s">
        <v>20</v>
      </c>
      <c r="B5500" t="s">
        <v>21</v>
      </c>
      <c r="C5500" t="s">
        <v>22</v>
      </c>
      <c r="D5500" t="s">
        <v>23</v>
      </c>
      <c r="E5500" t="s">
        <v>5</v>
      </c>
      <c r="G5500" t="s">
        <v>24</v>
      </c>
      <c r="H5500">
        <v>3309344</v>
      </c>
      <c r="I5500">
        <v>3310096</v>
      </c>
      <c r="J5500" t="s">
        <v>71</v>
      </c>
      <c r="P5500" s="1" t="s">
        <v>12065</v>
      </c>
      <c r="Q5500" t="s">
        <v>12066</v>
      </c>
      <c r="R5500">
        <v>753</v>
      </c>
      <c r="T5500" t="s">
        <v>12067</v>
      </c>
    </row>
    <row r="5501" spans="1:20" x14ac:dyDescent="0.25">
      <c r="A5501" t="s">
        <v>29</v>
      </c>
      <c r="B5501" t="s">
        <v>30</v>
      </c>
      <c r="C5501" t="s">
        <v>22</v>
      </c>
      <c r="D5501" t="s">
        <v>23</v>
      </c>
      <c r="E5501" t="s">
        <v>5</v>
      </c>
      <c r="G5501" t="s">
        <v>24</v>
      </c>
      <c r="H5501">
        <v>3309344</v>
      </c>
      <c r="I5501">
        <v>3310096</v>
      </c>
      <c r="J5501" t="s">
        <v>71</v>
      </c>
      <c r="K5501" t="s">
        <v>12068</v>
      </c>
      <c r="L5501" t="s">
        <v>12068</v>
      </c>
      <c r="N5501" t="s">
        <v>12069</v>
      </c>
      <c r="P5501" s="1" t="s">
        <v>12065</v>
      </c>
      <c r="Q5501" t="s">
        <v>12066</v>
      </c>
      <c r="R5501">
        <v>753</v>
      </c>
      <c r="S5501">
        <v>250</v>
      </c>
    </row>
    <row r="5502" spans="1:20" x14ac:dyDescent="0.25">
      <c r="A5502" t="s">
        <v>20</v>
      </c>
      <c r="B5502" t="s">
        <v>21</v>
      </c>
      <c r="C5502" t="s">
        <v>22</v>
      </c>
      <c r="D5502" t="s">
        <v>23</v>
      </c>
      <c r="E5502" t="s">
        <v>5</v>
      </c>
      <c r="G5502" t="s">
        <v>24</v>
      </c>
      <c r="H5502">
        <v>3310269</v>
      </c>
      <c r="I5502">
        <v>3311195</v>
      </c>
      <c r="J5502" t="s">
        <v>71</v>
      </c>
      <c r="P5502" s="1" t="s">
        <v>12070</v>
      </c>
      <c r="Q5502" t="s">
        <v>12071</v>
      </c>
      <c r="R5502">
        <v>927</v>
      </c>
      <c r="T5502" t="s">
        <v>12072</v>
      </c>
    </row>
    <row r="5503" spans="1:20" x14ac:dyDescent="0.25">
      <c r="A5503" t="s">
        <v>29</v>
      </c>
      <c r="B5503" t="s">
        <v>30</v>
      </c>
      <c r="C5503" t="s">
        <v>22</v>
      </c>
      <c r="D5503" t="s">
        <v>23</v>
      </c>
      <c r="E5503" t="s">
        <v>5</v>
      </c>
      <c r="G5503" t="s">
        <v>24</v>
      </c>
      <c r="H5503">
        <v>3310269</v>
      </c>
      <c r="I5503">
        <v>3311195</v>
      </c>
      <c r="J5503" t="s">
        <v>71</v>
      </c>
      <c r="K5503" t="s">
        <v>12073</v>
      </c>
      <c r="L5503" t="s">
        <v>12073</v>
      </c>
      <c r="N5503" t="s">
        <v>36</v>
      </c>
      <c r="P5503" s="1" t="s">
        <v>12070</v>
      </c>
      <c r="Q5503" t="s">
        <v>12071</v>
      </c>
      <c r="R5503">
        <v>927</v>
      </c>
      <c r="S5503">
        <v>308</v>
      </c>
    </row>
    <row r="5504" spans="1:20" x14ac:dyDescent="0.25">
      <c r="A5504" t="s">
        <v>20</v>
      </c>
      <c r="B5504" t="s">
        <v>21</v>
      </c>
      <c r="C5504" t="s">
        <v>22</v>
      </c>
      <c r="D5504" t="s">
        <v>23</v>
      </c>
      <c r="E5504" t="s">
        <v>5</v>
      </c>
      <c r="G5504" t="s">
        <v>24</v>
      </c>
      <c r="H5504">
        <v>3311257</v>
      </c>
      <c r="I5504">
        <v>3311868</v>
      </c>
      <c r="J5504" t="s">
        <v>71</v>
      </c>
      <c r="P5504" s="1" t="s">
        <v>12074</v>
      </c>
      <c r="Q5504" t="s">
        <v>12075</v>
      </c>
      <c r="R5504">
        <v>612</v>
      </c>
      <c r="T5504" t="s">
        <v>12076</v>
      </c>
    </row>
    <row r="5505" spans="1:20" x14ac:dyDescent="0.25">
      <c r="A5505" t="s">
        <v>29</v>
      </c>
      <c r="B5505" t="s">
        <v>30</v>
      </c>
      <c r="C5505" t="s">
        <v>22</v>
      </c>
      <c r="D5505" t="s">
        <v>23</v>
      </c>
      <c r="E5505" t="s">
        <v>5</v>
      </c>
      <c r="G5505" t="s">
        <v>24</v>
      </c>
      <c r="H5505">
        <v>3311257</v>
      </c>
      <c r="I5505">
        <v>3311868</v>
      </c>
      <c r="J5505" t="s">
        <v>71</v>
      </c>
      <c r="K5505" t="s">
        <v>12077</v>
      </c>
      <c r="L5505" t="s">
        <v>12077</v>
      </c>
      <c r="N5505" t="s">
        <v>36</v>
      </c>
      <c r="P5505" s="1" t="s">
        <v>12074</v>
      </c>
      <c r="Q5505" t="s">
        <v>12075</v>
      </c>
      <c r="R5505">
        <v>612</v>
      </c>
      <c r="S5505">
        <v>203</v>
      </c>
    </row>
    <row r="5506" spans="1:20" x14ac:dyDescent="0.25">
      <c r="A5506" t="s">
        <v>20</v>
      </c>
      <c r="B5506" t="s">
        <v>21</v>
      </c>
      <c r="C5506" t="s">
        <v>22</v>
      </c>
      <c r="D5506" t="s">
        <v>23</v>
      </c>
      <c r="E5506" t="s">
        <v>5</v>
      </c>
      <c r="G5506" t="s">
        <v>24</v>
      </c>
      <c r="H5506">
        <v>3312034</v>
      </c>
      <c r="I5506">
        <v>3312831</v>
      </c>
      <c r="J5506" t="s">
        <v>25</v>
      </c>
      <c r="O5506" t="s">
        <v>12078</v>
      </c>
      <c r="P5506" s="1" t="s">
        <v>12079</v>
      </c>
      <c r="Q5506" t="s">
        <v>12080</v>
      </c>
      <c r="R5506">
        <v>798</v>
      </c>
      <c r="T5506" t="s">
        <v>12081</v>
      </c>
    </row>
    <row r="5507" spans="1:20" x14ac:dyDescent="0.25">
      <c r="A5507" t="s">
        <v>29</v>
      </c>
      <c r="B5507" t="s">
        <v>30</v>
      </c>
      <c r="C5507" t="s">
        <v>22</v>
      </c>
      <c r="D5507" t="s">
        <v>23</v>
      </c>
      <c r="E5507" t="s">
        <v>5</v>
      </c>
      <c r="G5507" t="s">
        <v>24</v>
      </c>
      <c r="H5507">
        <v>3312034</v>
      </c>
      <c r="I5507">
        <v>3312831</v>
      </c>
      <c r="J5507" t="s">
        <v>25</v>
      </c>
      <c r="K5507" t="s">
        <v>12082</v>
      </c>
      <c r="L5507" t="s">
        <v>12082</v>
      </c>
      <c r="N5507" t="s">
        <v>12083</v>
      </c>
      <c r="O5507" t="s">
        <v>12078</v>
      </c>
      <c r="P5507" s="1" t="s">
        <v>12079</v>
      </c>
      <c r="Q5507" t="s">
        <v>12080</v>
      </c>
      <c r="R5507">
        <v>798</v>
      </c>
      <c r="S5507">
        <v>265</v>
      </c>
    </row>
    <row r="5508" spans="1:20" x14ac:dyDescent="0.25">
      <c r="A5508" t="s">
        <v>20</v>
      </c>
      <c r="B5508" t="s">
        <v>21</v>
      </c>
      <c r="C5508" t="s">
        <v>22</v>
      </c>
      <c r="D5508" t="s">
        <v>23</v>
      </c>
      <c r="E5508" t="s">
        <v>5</v>
      </c>
      <c r="G5508" t="s">
        <v>24</v>
      </c>
      <c r="H5508">
        <v>3312828</v>
      </c>
      <c r="I5508">
        <v>3313892</v>
      </c>
      <c r="J5508" t="s">
        <v>71</v>
      </c>
      <c r="P5508" s="1" t="s">
        <v>12084</v>
      </c>
      <c r="Q5508" t="s">
        <v>12085</v>
      </c>
      <c r="R5508">
        <v>1065</v>
      </c>
      <c r="T5508" t="s">
        <v>12086</v>
      </c>
    </row>
    <row r="5509" spans="1:20" x14ac:dyDescent="0.25">
      <c r="A5509" t="s">
        <v>29</v>
      </c>
      <c r="B5509" t="s">
        <v>30</v>
      </c>
      <c r="C5509" t="s">
        <v>22</v>
      </c>
      <c r="D5509" t="s">
        <v>23</v>
      </c>
      <c r="E5509" t="s">
        <v>5</v>
      </c>
      <c r="G5509" t="s">
        <v>24</v>
      </c>
      <c r="H5509">
        <v>3312828</v>
      </c>
      <c r="I5509">
        <v>3313892</v>
      </c>
      <c r="J5509" t="s">
        <v>71</v>
      </c>
      <c r="K5509" t="s">
        <v>12087</v>
      </c>
      <c r="L5509" t="s">
        <v>12087</v>
      </c>
      <c r="N5509" t="s">
        <v>12088</v>
      </c>
      <c r="P5509" s="1" t="s">
        <v>12084</v>
      </c>
      <c r="Q5509" t="s">
        <v>12085</v>
      </c>
      <c r="R5509">
        <v>1065</v>
      </c>
      <c r="S5509">
        <v>354</v>
      </c>
    </row>
    <row r="5510" spans="1:20" x14ac:dyDescent="0.25">
      <c r="A5510" t="s">
        <v>20</v>
      </c>
      <c r="B5510" t="s">
        <v>21</v>
      </c>
      <c r="C5510" t="s">
        <v>22</v>
      </c>
      <c r="D5510" t="s">
        <v>23</v>
      </c>
      <c r="E5510" t="s">
        <v>5</v>
      </c>
      <c r="G5510" t="s">
        <v>24</v>
      </c>
      <c r="H5510">
        <v>3314116</v>
      </c>
      <c r="I5510">
        <v>3314886</v>
      </c>
      <c r="J5510" t="s">
        <v>25</v>
      </c>
      <c r="P5510" s="1" t="s">
        <v>12089</v>
      </c>
      <c r="Q5510" t="s">
        <v>12090</v>
      </c>
      <c r="R5510">
        <v>771</v>
      </c>
      <c r="T5510" t="s">
        <v>12091</v>
      </c>
    </row>
    <row r="5511" spans="1:20" x14ac:dyDescent="0.25">
      <c r="A5511" t="s">
        <v>29</v>
      </c>
      <c r="B5511" t="s">
        <v>30</v>
      </c>
      <c r="C5511" t="s">
        <v>22</v>
      </c>
      <c r="D5511" t="s">
        <v>23</v>
      </c>
      <c r="E5511" t="s">
        <v>5</v>
      </c>
      <c r="G5511" t="s">
        <v>24</v>
      </c>
      <c r="H5511">
        <v>3314116</v>
      </c>
      <c r="I5511">
        <v>3314886</v>
      </c>
      <c r="J5511" t="s">
        <v>25</v>
      </c>
      <c r="K5511" t="s">
        <v>12092</v>
      </c>
      <c r="L5511" t="s">
        <v>12092</v>
      </c>
      <c r="N5511" t="s">
        <v>1126</v>
      </c>
      <c r="P5511" s="1" t="s">
        <v>12089</v>
      </c>
      <c r="Q5511" t="s">
        <v>12090</v>
      </c>
      <c r="R5511">
        <v>771</v>
      </c>
      <c r="S5511">
        <v>256</v>
      </c>
    </row>
    <row r="5512" spans="1:20" x14ac:dyDescent="0.25">
      <c r="A5512" t="s">
        <v>20</v>
      </c>
      <c r="B5512" t="s">
        <v>21</v>
      </c>
      <c r="C5512" t="s">
        <v>22</v>
      </c>
      <c r="D5512" t="s">
        <v>23</v>
      </c>
      <c r="E5512" t="s">
        <v>5</v>
      </c>
      <c r="G5512" t="s">
        <v>24</v>
      </c>
      <c r="H5512">
        <v>3314959</v>
      </c>
      <c r="I5512">
        <v>3316260</v>
      </c>
      <c r="J5512" t="s">
        <v>71</v>
      </c>
      <c r="P5512" s="1" t="s">
        <v>12093</v>
      </c>
      <c r="Q5512" t="s">
        <v>12094</v>
      </c>
      <c r="R5512">
        <v>1302</v>
      </c>
    </row>
    <row r="5513" spans="1:20" x14ac:dyDescent="0.25">
      <c r="A5513" t="s">
        <v>29</v>
      </c>
      <c r="B5513" t="s">
        <v>30</v>
      </c>
      <c r="C5513" t="s">
        <v>22</v>
      </c>
      <c r="D5513" t="s">
        <v>23</v>
      </c>
      <c r="E5513" t="s">
        <v>5</v>
      </c>
      <c r="G5513" t="s">
        <v>24</v>
      </c>
      <c r="H5513">
        <v>3314959</v>
      </c>
      <c r="I5513">
        <v>3316260</v>
      </c>
      <c r="J5513" t="s">
        <v>71</v>
      </c>
      <c r="K5513" t="s">
        <v>12095</v>
      </c>
      <c r="L5513" t="s">
        <v>12095</v>
      </c>
      <c r="N5513" t="s">
        <v>2293</v>
      </c>
      <c r="P5513" s="1" t="s">
        <v>12093</v>
      </c>
      <c r="Q5513" t="s">
        <v>12094</v>
      </c>
      <c r="R5513">
        <v>1302</v>
      </c>
      <c r="S5513">
        <v>433</v>
      </c>
    </row>
    <row r="5514" spans="1:20" x14ac:dyDescent="0.25">
      <c r="A5514" t="s">
        <v>20</v>
      </c>
      <c r="B5514" t="s">
        <v>21</v>
      </c>
      <c r="C5514" t="s">
        <v>22</v>
      </c>
      <c r="D5514" t="s">
        <v>23</v>
      </c>
      <c r="E5514" t="s">
        <v>5</v>
      </c>
      <c r="G5514" t="s">
        <v>24</v>
      </c>
      <c r="H5514">
        <v>3316360</v>
      </c>
      <c r="I5514">
        <v>3317775</v>
      </c>
      <c r="J5514" t="s">
        <v>71</v>
      </c>
      <c r="P5514" s="1" t="s">
        <v>12096</v>
      </c>
      <c r="Q5514" t="s">
        <v>12097</v>
      </c>
      <c r="R5514">
        <v>1416</v>
      </c>
      <c r="T5514" t="s">
        <v>12098</v>
      </c>
    </row>
    <row r="5515" spans="1:20" x14ac:dyDescent="0.25">
      <c r="A5515" t="s">
        <v>29</v>
      </c>
      <c r="B5515" t="s">
        <v>30</v>
      </c>
      <c r="C5515" t="s">
        <v>22</v>
      </c>
      <c r="D5515" t="s">
        <v>23</v>
      </c>
      <c r="E5515" t="s">
        <v>5</v>
      </c>
      <c r="G5515" t="s">
        <v>24</v>
      </c>
      <c r="H5515">
        <v>3316360</v>
      </c>
      <c r="I5515">
        <v>3317775</v>
      </c>
      <c r="J5515" t="s">
        <v>71</v>
      </c>
      <c r="K5515" t="s">
        <v>12099</v>
      </c>
      <c r="L5515" t="s">
        <v>12099</v>
      </c>
      <c r="N5515" t="s">
        <v>1012</v>
      </c>
      <c r="P5515" s="1" t="s">
        <v>12096</v>
      </c>
      <c r="Q5515" t="s">
        <v>12097</v>
      </c>
      <c r="R5515">
        <v>1416</v>
      </c>
      <c r="S5515">
        <v>471</v>
      </c>
    </row>
    <row r="5516" spans="1:20" x14ac:dyDescent="0.25">
      <c r="A5516" t="s">
        <v>20</v>
      </c>
      <c r="B5516" t="s">
        <v>21</v>
      </c>
      <c r="C5516" t="s">
        <v>22</v>
      </c>
      <c r="D5516" t="s">
        <v>23</v>
      </c>
      <c r="E5516" t="s">
        <v>5</v>
      </c>
      <c r="G5516" t="s">
        <v>24</v>
      </c>
      <c r="H5516">
        <v>3317775</v>
      </c>
      <c r="I5516">
        <v>3319187</v>
      </c>
      <c r="J5516" t="s">
        <v>71</v>
      </c>
      <c r="P5516" s="1" t="s">
        <v>12100</v>
      </c>
      <c r="Q5516" t="s">
        <v>12101</v>
      </c>
      <c r="R5516">
        <v>1413</v>
      </c>
      <c r="T5516" t="s">
        <v>12102</v>
      </c>
    </row>
    <row r="5517" spans="1:20" x14ac:dyDescent="0.25">
      <c r="A5517" t="s">
        <v>29</v>
      </c>
      <c r="B5517" t="s">
        <v>30</v>
      </c>
      <c r="C5517" t="s">
        <v>22</v>
      </c>
      <c r="D5517" t="s">
        <v>23</v>
      </c>
      <c r="E5517" t="s">
        <v>5</v>
      </c>
      <c r="G5517" t="s">
        <v>24</v>
      </c>
      <c r="H5517">
        <v>3317775</v>
      </c>
      <c r="I5517">
        <v>3319187</v>
      </c>
      <c r="J5517" t="s">
        <v>71</v>
      </c>
      <c r="K5517" t="s">
        <v>12103</v>
      </c>
      <c r="L5517" t="s">
        <v>12103</v>
      </c>
      <c r="N5517" t="s">
        <v>1012</v>
      </c>
      <c r="P5517" s="1" t="s">
        <v>12100</v>
      </c>
      <c r="Q5517" t="s">
        <v>12101</v>
      </c>
      <c r="R5517">
        <v>1413</v>
      </c>
      <c r="S5517">
        <v>470</v>
      </c>
    </row>
    <row r="5518" spans="1:20" x14ac:dyDescent="0.25">
      <c r="A5518" t="s">
        <v>20</v>
      </c>
      <c r="B5518" t="s">
        <v>21</v>
      </c>
      <c r="C5518" t="s">
        <v>22</v>
      </c>
      <c r="D5518" t="s">
        <v>23</v>
      </c>
      <c r="E5518" t="s">
        <v>5</v>
      </c>
      <c r="G5518" t="s">
        <v>24</v>
      </c>
      <c r="H5518">
        <v>3319344</v>
      </c>
      <c r="I5518">
        <v>3319760</v>
      </c>
      <c r="J5518" t="s">
        <v>25</v>
      </c>
      <c r="P5518" s="1" t="s">
        <v>12104</v>
      </c>
      <c r="Q5518" t="s">
        <v>12105</v>
      </c>
      <c r="R5518">
        <v>417</v>
      </c>
      <c r="T5518" t="s">
        <v>12106</v>
      </c>
    </row>
    <row r="5519" spans="1:20" x14ac:dyDescent="0.25">
      <c r="A5519" t="s">
        <v>29</v>
      </c>
      <c r="B5519" t="s">
        <v>30</v>
      </c>
      <c r="C5519" t="s">
        <v>22</v>
      </c>
      <c r="D5519" t="s">
        <v>23</v>
      </c>
      <c r="E5519" t="s">
        <v>5</v>
      </c>
      <c r="G5519" t="s">
        <v>24</v>
      </c>
      <c r="H5519">
        <v>3319344</v>
      </c>
      <c r="I5519">
        <v>3319760</v>
      </c>
      <c r="J5519" t="s">
        <v>25</v>
      </c>
      <c r="K5519" t="s">
        <v>12107</v>
      </c>
      <c r="L5519" t="s">
        <v>12107</v>
      </c>
      <c r="N5519" t="s">
        <v>36</v>
      </c>
      <c r="P5519" s="1" t="s">
        <v>12104</v>
      </c>
      <c r="Q5519" t="s">
        <v>12105</v>
      </c>
      <c r="R5519">
        <v>417</v>
      </c>
      <c r="S5519">
        <v>138</v>
      </c>
    </row>
    <row r="5520" spans="1:20" x14ac:dyDescent="0.25">
      <c r="A5520" t="s">
        <v>20</v>
      </c>
      <c r="B5520" t="s">
        <v>21</v>
      </c>
      <c r="C5520" t="s">
        <v>22</v>
      </c>
      <c r="D5520" t="s">
        <v>23</v>
      </c>
      <c r="E5520" t="s">
        <v>5</v>
      </c>
      <c r="G5520" t="s">
        <v>24</v>
      </c>
      <c r="H5520">
        <v>3319765</v>
      </c>
      <c r="I5520">
        <v>3321063</v>
      </c>
      <c r="J5520" t="s">
        <v>71</v>
      </c>
      <c r="O5520" t="s">
        <v>12108</v>
      </c>
      <c r="P5520" s="1" t="s">
        <v>12109</v>
      </c>
      <c r="Q5520" t="s">
        <v>12110</v>
      </c>
      <c r="R5520">
        <v>1299</v>
      </c>
      <c r="T5520" t="s">
        <v>12111</v>
      </c>
    </row>
    <row r="5521" spans="1:20" x14ac:dyDescent="0.25">
      <c r="A5521" t="s">
        <v>29</v>
      </c>
      <c r="B5521" t="s">
        <v>30</v>
      </c>
      <c r="C5521" t="s">
        <v>22</v>
      </c>
      <c r="D5521" t="s">
        <v>23</v>
      </c>
      <c r="E5521" t="s">
        <v>5</v>
      </c>
      <c r="G5521" t="s">
        <v>24</v>
      </c>
      <c r="H5521">
        <v>3319765</v>
      </c>
      <c r="I5521">
        <v>3321063</v>
      </c>
      <c r="J5521" t="s">
        <v>71</v>
      </c>
      <c r="K5521" t="s">
        <v>12112</v>
      </c>
      <c r="L5521" t="s">
        <v>12112</v>
      </c>
      <c r="N5521" t="s">
        <v>12113</v>
      </c>
      <c r="O5521" t="s">
        <v>12108</v>
      </c>
      <c r="P5521" s="1" t="s">
        <v>12109</v>
      </c>
      <c r="Q5521" t="s">
        <v>12110</v>
      </c>
      <c r="R5521">
        <v>1299</v>
      </c>
      <c r="S5521">
        <v>432</v>
      </c>
    </row>
    <row r="5522" spans="1:20" x14ac:dyDescent="0.25">
      <c r="A5522" t="s">
        <v>20</v>
      </c>
      <c r="B5522" t="s">
        <v>21</v>
      </c>
      <c r="C5522" t="s">
        <v>22</v>
      </c>
      <c r="D5522" t="s">
        <v>23</v>
      </c>
      <c r="E5522" t="s">
        <v>5</v>
      </c>
      <c r="G5522" t="s">
        <v>24</v>
      </c>
      <c r="H5522">
        <v>3321198</v>
      </c>
      <c r="I5522">
        <v>3321380</v>
      </c>
      <c r="J5522" t="s">
        <v>25</v>
      </c>
      <c r="P5522" s="1" t="s">
        <v>12114</v>
      </c>
      <c r="Q5522" t="s">
        <v>12115</v>
      </c>
      <c r="R5522">
        <v>183</v>
      </c>
      <c r="T5522" t="s">
        <v>12116</v>
      </c>
    </row>
    <row r="5523" spans="1:20" x14ac:dyDescent="0.25">
      <c r="A5523" t="s">
        <v>29</v>
      </c>
      <c r="B5523" t="s">
        <v>30</v>
      </c>
      <c r="C5523" t="s">
        <v>22</v>
      </c>
      <c r="D5523" t="s">
        <v>23</v>
      </c>
      <c r="E5523" t="s">
        <v>5</v>
      </c>
      <c r="G5523" t="s">
        <v>24</v>
      </c>
      <c r="H5523">
        <v>3321198</v>
      </c>
      <c r="I5523">
        <v>3321380</v>
      </c>
      <c r="J5523" t="s">
        <v>25</v>
      </c>
      <c r="K5523" t="s">
        <v>12117</v>
      </c>
      <c r="L5523" t="s">
        <v>12117</v>
      </c>
      <c r="N5523" t="s">
        <v>851</v>
      </c>
      <c r="P5523" s="1" t="s">
        <v>12114</v>
      </c>
      <c r="Q5523" t="s">
        <v>12115</v>
      </c>
      <c r="R5523">
        <v>183</v>
      </c>
      <c r="S5523">
        <v>60</v>
      </c>
    </row>
    <row r="5524" spans="1:20" x14ac:dyDescent="0.25">
      <c r="A5524" t="s">
        <v>20</v>
      </c>
      <c r="B5524" t="s">
        <v>21</v>
      </c>
      <c r="C5524" t="s">
        <v>22</v>
      </c>
      <c r="D5524" t="s">
        <v>23</v>
      </c>
      <c r="E5524" t="s">
        <v>5</v>
      </c>
      <c r="G5524" t="s">
        <v>24</v>
      </c>
      <c r="H5524">
        <v>3321499</v>
      </c>
      <c r="I5524">
        <v>3322941</v>
      </c>
      <c r="J5524" t="s">
        <v>71</v>
      </c>
      <c r="P5524" s="1" t="s">
        <v>12118</v>
      </c>
      <c r="Q5524" t="s">
        <v>12119</v>
      </c>
      <c r="R5524">
        <v>1443</v>
      </c>
      <c r="T5524" t="s">
        <v>12120</v>
      </c>
    </row>
    <row r="5525" spans="1:20" x14ac:dyDescent="0.25">
      <c r="A5525" t="s">
        <v>29</v>
      </c>
      <c r="B5525" t="s">
        <v>30</v>
      </c>
      <c r="C5525" t="s">
        <v>22</v>
      </c>
      <c r="D5525" t="s">
        <v>23</v>
      </c>
      <c r="E5525" t="s">
        <v>5</v>
      </c>
      <c r="G5525" t="s">
        <v>24</v>
      </c>
      <c r="H5525">
        <v>3321499</v>
      </c>
      <c r="I5525">
        <v>3322941</v>
      </c>
      <c r="J5525" t="s">
        <v>71</v>
      </c>
      <c r="K5525" t="s">
        <v>12121</v>
      </c>
      <c r="L5525" t="s">
        <v>12121</v>
      </c>
      <c r="N5525" t="s">
        <v>11223</v>
      </c>
      <c r="P5525" s="1" t="s">
        <v>12118</v>
      </c>
      <c r="Q5525" t="s">
        <v>12119</v>
      </c>
      <c r="R5525">
        <v>1443</v>
      </c>
      <c r="S5525">
        <v>480</v>
      </c>
    </row>
    <row r="5526" spans="1:20" x14ac:dyDescent="0.25">
      <c r="A5526" t="s">
        <v>20</v>
      </c>
      <c r="B5526" t="s">
        <v>21</v>
      </c>
      <c r="C5526" t="s">
        <v>22</v>
      </c>
      <c r="D5526" t="s">
        <v>23</v>
      </c>
      <c r="E5526" t="s">
        <v>5</v>
      </c>
      <c r="G5526" t="s">
        <v>24</v>
      </c>
      <c r="H5526">
        <v>3322953</v>
      </c>
      <c r="I5526">
        <v>3324467</v>
      </c>
      <c r="J5526" t="s">
        <v>71</v>
      </c>
      <c r="P5526" s="1" t="s">
        <v>12122</v>
      </c>
      <c r="Q5526" t="s">
        <v>12123</v>
      </c>
      <c r="R5526">
        <v>1515</v>
      </c>
      <c r="T5526" t="s">
        <v>12124</v>
      </c>
    </row>
    <row r="5527" spans="1:20" x14ac:dyDescent="0.25">
      <c r="A5527" t="s">
        <v>29</v>
      </c>
      <c r="B5527" t="s">
        <v>30</v>
      </c>
      <c r="C5527" t="s">
        <v>22</v>
      </c>
      <c r="D5527" t="s">
        <v>23</v>
      </c>
      <c r="E5527" t="s">
        <v>5</v>
      </c>
      <c r="G5527" t="s">
        <v>24</v>
      </c>
      <c r="H5527">
        <v>3322953</v>
      </c>
      <c r="I5527">
        <v>3324467</v>
      </c>
      <c r="J5527" t="s">
        <v>71</v>
      </c>
      <c r="K5527" t="s">
        <v>12125</v>
      </c>
      <c r="L5527" t="s">
        <v>12125</v>
      </c>
      <c r="N5527" t="s">
        <v>11232</v>
      </c>
      <c r="P5527" s="1" t="s">
        <v>12122</v>
      </c>
      <c r="Q5527" t="s">
        <v>12123</v>
      </c>
      <c r="R5527">
        <v>1515</v>
      </c>
      <c r="S5527">
        <v>504</v>
      </c>
    </row>
    <row r="5528" spans="1:20" x14ac:dyDescent="0.25">
      <c r="A5528" t="s">
        <v>20</v>
      </c>
      <c r="B5528" t="s">
        <v>21</v>
      </c>
      <c r="C5528" t="s">
        <v>22</v>
      </c>
      <c r="D5528" t="s">
        <v>23</v>
      </c>
      <c r="E5528" t="s">
        <v>5</v>
      </c>
      <c r="G5528" t="s">
        <v>24</v>
      </c>
      <c r="H5528">
        <v>3324477</v>
      </c>
      <c r="I5528">
        <v>3326432</v>
      </c>
      <c r="J5528" t="s">
        <v>71</v>
      </c>
      <c r="P5528" s="1" t="s">
        <v>12126</v>
      </c>
      <c r="Q5528" t="s">
        <v>12127</v>
      </c>
      <c r="R5528">
        <v>1956</v>
      </c>
      <c r="T5528" t="s">
        <v>12128</v>
      </c>
    </row>
    <row r="5529" spans="1:20" x14ac:dyDescent="0.25">
      <c r="A5529" t="s">
        <v>29</v>
      </c>
      <c r="B5529" t="s">
        <v>30</v>
      </c>
      <c r="C5529" t="s">
        <v>22</v>
      </c>
      <c r="D5529" t="s">
        <v>23</v>
      </c>
      <c r="E5529" t="s">
        <v>5</v>
      </c>
      <c r="G5529" t="s">
        <v>24</v>
      </c>
      <c r="H5529">
        <v>3324477</v>
      </c>
      <c r="I5529">
        <v>3326432</v>
      </c>
      <c r="J5529" t="s">
        <v>71</v>
      </c>
      <c r="K5529" t="s">
        <v>12129</v>
      </c>
      <c r="L5529" t="s">
        <v>12129</v>
      </c>
      <c r="N5529" t="s">
        <v>11223</v>
      </c>
      <c r="P5529" s="1" t="s">
        <v>12126</v>
      </c>
      <c r="Q5529" t="s">
        <v>12127</v>
      </c>
      <c r="R5529">
        <v>1956</v>
      </c>
      <c r="S5529">
        <v>651</v>
      </c>
    </row>
    <row r="5530" spans="1:20" x14ac:dyDescent="0.25">
      <c r="A5530" t="s">
        <v>20</v>
      </c>
      <c r="B5530" t="s">
        <v>21</v>
      </c>
      <c r="C5530" t="s">
        <v>22</v>
      </c>
      <c r="D5530" t="s">
        <v>23</v>
      </c>
      <c r="E5530" t="s">
        <v>5</v>
      </c>
      <c r="G5530" t="s">
        <v>24</v>
      </c>
      <c r="H5530">
        <v>3326425</v>
      </c>
      <c r="I5530">
        <v>3326730</v>
      </c>
      <c r="J5530" t="s">
        <v>71</v>
      </c>
      <c r="P5530" s="1" t="s">
        <v>12130</v>
      </c>
      <c r="Q5530" t="s">
        <v>12131</v>
      </c>
      <c r="R5530">
        <v>306</v>
      </c>
      <c r="T5530" t="s">
        <v>12132</v>
      </c>
    </row>
    <row r="5531" spans="1:20" x14ac:dyDescent="0.25">
      <c r="A5531" t="s">
        <v>29</v>
      </c>
      <c r="B5531" t="s">
        <v>30</v>
      </c>
      <c r="C5531" t="s">
        <v>22</v>
      </c>
      <c r="D5531" t="s">
        <v>23</v>
      </c>
      <c r="E5531" t="s">
        <v>5</v>
      </c>
      <c r="G5531" t="s">
        <v>24</v>
      </c>
      <c r="H5531">
        <v>3326425</v>
      </c>
      <c r="I5531">
        <v>3326730</v>
      </c>
      <c r="J5531" t="s">
        <v>71</v>
      </c>
      <c r="K5531" t="s">
        <v>12133</v>
      </c>
      <c r="L5531" t="s">
        <v>12133</v>
      </c>
      <c r="N5531" t="s">
        <v>11218</v>
      </c>
      <c r="P5531" s="1" t="s">
        <v>12130</v>
      </c>
      <c r="Q5531" t="s">
        <v>12131</v>
      </c>
      <c r="R5531">
        <v>306</v>
      </c>
      <c r="S5531">
        <v>101</v>
      </c>
    </row>
    <row r="5532" spans="1:20" x14ac:dyDescent="0.25">
      <c r="A5532" t="s">
        <v>20</v>
      </c>
      <c r="B5532" t="s">
        <v>21</v>
      </c>
      <c r="C5532" t="s">
        <v>22</v>
      </c>
      <c r="D5532" t="s">
        <v>23</v>
      </c>
      <c r="E5532" t="s">
        <v>5</v>
      </c>
      <c r="G5532" t="s">
        <v>24</v>
      </c>
      <c r="H5532">
        <v>3326727</v>
      </c>
      <c r="I5532">
        <v>3327299</v>
      </c>
      <c r="J5532" t="s">
        <v>71</v>
      </c>
      <c r="P5532" s="1" t="s">
        <v>12134</v>
      </c>
      <c r="Q5532" t="s">
        <v>12135</v>
      </c>
      <c r="R5532">
        <v>573</v>
      </c>
      <c r="T5532" t="s">
        <v>12136</v>
      </c>
    </row>
    <row r="5533" spans="1:20" x14ac:dyDescent="0.25">
      <c r="A5533" t="s">
        <v>29</v>
      </c>
      <c r="B5533" t="s">
        <v>30</v>
      </c>
      <c r="C5533" t="s">
        <v>22</v>
      </c>
      <c r="D5533" t="s">
        <v>23</v>
      </c>
      <c r="E5533" t="s">
        <v>5</v>
      </c>
      <c r="G5533" t="s">
        <v>24</v>
      </c>
      <c r="H5533">
        <v>3326727</v>
      </c>
      <c r="I5533">
        <v>3327299</v>
      </c>
      <c r="J5533" t="s">
        <v>71</v>
      </c>
      <c r="K5533" t="s">
        <v>12137</v>
      </c>
      <c r="L5533" t="s">
        <v>12137</v>
      </c>
      <c r="N5533" t="s">
        <v>36</v>
      </c>
      <c r="P5533" s="1" t="s">
        <v>12134</v>
      </c>
      <c r="Q5533" t="s">
        <v>12135</v>
      </c>
      <c r="R5533">
        <v>573</v>
      </c>
      <c r="S5533">
        <v>190</v>
      </c>
    </row>
    <row r="5534" spans="1:20" x14ac:dyDescent="0.25">
      <c r="A5534" t="s">
        <v>20</v>
      </c>
      <c r="B5534" t="s">
        <v>21</v>
      </c>
      <c r="C5534" t="s">
        <v>22</v>
      </c>
      <c r="D5534" t="s">
        <v>23</v>
      </c>
      <c r="E5534" t="s">
        <v>5</v>
      </c>
      <c r="G5534" t="s">
        <v>24</v>
      </c>
      <c r="H5534">
        <v>3327299</v>
      </c>
      <c r="I5534">
        <v>3327772</v>
      </c>
      <c r="J5534" t="s">
        <v>71</v>
      </c>
      <c r="P5534" s="1" t="s">
        <v>12138</v>
      </c>
      <c r="Q5534" t="s">
        <v>12139</v>
      </c>
      <c r="R5534">
        <v>474</v>
      </c>
      <c r="T5534" t="s">
        <v>12140</v>
      </c>
    </row>
    <row r="5535" spans="1:20" x14ac:dyDescent="0.25">
      <c r="A5535" t="s">
        <v>29</v>
      </c>
      <c r="B5535" t="s">
        <v>30</v>
      </c>
      <c r="C5535" t="s">
        <v>22</v>
      </c>
      <c r="D5535" t="s">
        <v>23</v>
      </c>
      <c r="E5535" t="s">
        <v>5</v>
      </c>
      <c r="G5535" t="s">
        <v>24</v>
      </c>
      <c r="H5535">
        <v>3327299</v>
      </c>
      <c r="I5535">
        <v>3327772</v>
      </c>
      <c r="J5535" t="s">
        <v>71</v>
      </c>
      <c r="K5535" t="s">
        <v>12141</v>
      </c>
      <c r="L5535" t="s">
        <v>12141</v>
      </c>
      <c r="N5535" t="s">
        <v>2415</v>
      </c>
      <c r="P5535" s="1" t="s">
        <v>12138</v>
      </c>
      <c r="Q5535" t="s">
        <v>12139</v>
      </c>
      <c r="R5535">
        <v>474</v>
      </c>
      <c r="S5535">
        <v>157</v>
      </c>
    </row>
    <row r="5536" spans="1:20" x14ac:dyDescent="0.25">
      <c r="A5536" t="s">
        <v>20</v>
      </c>
      <c r="B5536" t="s">
        <v>21</v>
      </c>
      <c r="C5536" t="s">
        <v>22</v>
      </c>
      <c r="D5536" t="s">
        <v>23</v>
      </c>
      <c r="E5536" t="s">
        <v>5</v>
      </c>
      <c r="G5536" t="s">
        <v>24</v>
      </c>
      <c r="H5536">
        <v>3327776</v>
      </c>
      <c r="I5536">
        <v>3328897</v>
      </c>
      <c r="J5536" t="s">
        <v>71</v>
      </c>
      <c r="P5536" s="1" t="s">
        <v>12142</v>
      </c>
      <c r="Q5536" t="s">
        <v>12143</v>
      </c>
      <c r="R5536">
        <v>1122</v>
      </c>
      <c r="T5536" t="s">
        <v>12144</v>
      </c>
    </row>
    <row r="5537" spans="1:20" x14ac:dyDescent="0.25">
      <c r="A5537" t="s">
        <v>29</v>
      </c>
      <c r="B5537" t="s">
        <v>30</v>
      </c>
      <c r="C5537" t="s">
        <v>22</v>
      </c>
      <c r="D5537" t="s">
        <v>23</v>
      </c>
      <c r="E5537" t="s">
        <v>5</v>
      </c>
      <c r="G5537" t="s">
        <v>24</v>
      </c>
      <c r="H5537">
        <v>3327776</v>
      </c>
      <c r="I5537">
        <v>3328897</v>
      </c>
      <c r="J5537" t="s">
        <v>71</v>
      </c>
      <c r="K5537" t="s">
        <v>12145</v>
      </c>
      <c r="L5537" t="s">
        <v>12145</v>
      </c>
      <c r="N5537" t="s">
        <v>11200</v>
      </c>
      <c r="P5537" s="1" t="s">
        <v>12142</v>
      </c>
      <c r="Q5537" t="s">
        <v>12143</v>
      </c>
      <c r="R5537">
        <v>1122</v>
      </c>
      <c r="S5537">
        <v>373</v>
      </c>
    </row>
    <row r="5538" spans="1:20" x14ac:dyDescent="0.25">
      <c r="A5538" t="s">
        <v>20</v>
      </c>
      <c r="B5538" t="s">
        <v>21</v>
      </c>
      <c r="C5538" t="s">
        <v>22</v>
      </c>
      <c r="D5538" t="s">
        <v>23</v>
      </c>
      <c r="E5538" t="s">
        <v>5</v>
      </c>
      <c r="G5538" t="s">
        <v>24</v>
      </c>
      <c r="H5538">
        <v>3328901</v>
      </c>
      <c r="I5538">
        <v>3330040</v>
      </c>
      <c r="J5538" t="s">
        <v>71</v>
      </c>
      <c r="P5538" s="1" t="s">
        <v>12146</v>
      </c>
      <c r="Q5538" t="s">
        <v>12147</v>
      </c>
      <c r="R5538">
        <v>1140</v>
      </c>
    </row>
    <row r="5539" spans="1:20" x14ac:dyDescent="0.25">
      <c r="A5539" t="s">
        <v>29</v>
      </c>
      <c r="B5539" t="s">
        <v>30</v>
      </c>
      <c r="C5539" t="s">
        <v>22</v>
      </c>
      <c r="D5539" t="s">
        <v>23</v>
      </c>
      <c r="E5539" t="s">
        <v>5</v>
      </c>
      <c r="G5539" t="s">
        <v>24</v>
      </c>
      <c r="H5539">
        <v>3328901</v>
      </c>
      <c r="I5539">
        <v>3330040</v>
      </c>
      <c r="J5539" t="s">
        <v>71</v>
      </c>
      <c r="K5539" t="s">
        <v>12148</v>
      </c>
      <c r="L5539" t="s">
        <v>12148</v>
      </c>
      <c r="N5539" t="s">
        <v>11185</v>
      </c>
      <c r="P5539" s="1" t="s">
        <v>12146</v>
      </c>
      <c r="Q5539" t="s">
        <v>12147</v>
      </c>
      <c r="R5539">
        <v>1140</v>
      </c>
      <c r="S5539">
        <v>379</v>
      </c>
    </row>
    <row r="5540" spans="1:20" x14ac:dyDescent="0.25">
      <c r="A5540" t="s">
        <v>20</v>
      </c>
      <c r="B5540" t="s">
        <v>21</v>
      </c>
      <c r="C5540" t="s">
        <v>22</v>
      </c>
      <c r="D5540" t="s">
        <v>23</v>
      </c>
      <c r="E5540" t="s">
        <v>5</v>
      </c>
      <c r="G5540" t="s">
        <v>24</v>
      </c>
      <c r="H5540">
        <v>3330037</v>
      </c>
      <c r="I5540">
        <v>3331296</v>
      </c>
      <c r="J5540" t="s">
        <v>71</v>
      </c>
      <c r="P5540" s="1" t="s">
        <v>12149</v>
      </c>
      <c r="Q5540" t="s">
        <v>12150</v>
      </c>
      <c r="R5540">
        <v>1260</v>
      </c>
      <c r="T5540" t="s">
        <v>12151</v>
      </c>
    </row>
    <row r="5541" spans="1:20" x14ac:dyDescent="0.25">
      <c r="A5541" t="s">
        <v>29</v>
      </c>
      <c r="B5541" t="s">
        <v>30</v>
      </c>
      <c r="C5541" t="s">
        <v>22</v>
      </c>
      <c r="D5541" t="s">
        <v>23</v>
      </c>
      <c r="E5541" t="s">
        <v>5</v>
      </c>
      <c r="G5541" t="s">
        <v>24</v>
      </c>
      <c r="H5541">
        <v>3330037</v>
      </c>
      <c r="I5541">
        <v>3331296</v>
      </c>
      <c r="J5541" t="s">
        <v>71</v>
      </c>
      <c r="K5541" t="s">
        <v>12152</v>
      </c>
      <c r="L5541" t="s">
        <v>12152</v>
      </c>
      <c r="N5541" t="s">
        <v>11175</v>
      </c>
      <c r="P5541" s="1" t="s">
        <v>12149</v>
      </c>
      <c r="Q5541" t="s">
        <v>12150</v>
      </c>
      <c r="R5541">
        <v>1260</v>
      </c>
      <c r="S5541">
        <v>419</v>
      </c>
    </row>
    <row r="5542" spans="1:20" x14ac:dyDescent="0.25">
      <c r="A5542" t="s">
        <v>20</v>
      </c>
      <c r="B5542" t="s">
        <v>21</v>
      </c>
      <c r="C5542" t="s">
        <v>22</v>
      </c>
      <c r="D5542" t="s">
        <v>23</v>
      </c>
      <c r="E5542" t="s">
        <v>5</v>
      </c>
      <c r="G5542" t="s">
        <v>24</v>
      </c>
      <c r="H5542">
        <v>3331287</v>
      </c>
      <c r="I5542">
        <v>3331667</v>
      </c>
      <c r="J5542" t="s">
        <v>71</v>
      </c>
      <c r="P5542" s="1" t="s">
        <v>12153</v>
      </c>
      <c r="Q5542" t="s">
        <v>12154</v>
      </c>
      <c r="R5542">
        <v>381</v>
      </c>
      <c r="T5542" t="s">
        <v>12155</v>
      </c>
    </row>
    <row r="5543" spans="1:20" x14ac:dyDescent="0.25">
      <c r="A5543" t="s">
        <v>29</v>
      </c>
      <c r="B5543" t="s">
        <v>30</v>
      </c>
      <c r="C5543" t="s">
        <v>22</v>
      </c>
      <c r="D5543" t="s">
        <v>23</v>
      </c>
      <c r="E5543" t="s">
        <v>5</v>
      </c>
      <c r="G5543" t="s">
        <v>24</v>
      </c>
      <c r="H5543">
        <v>3331287</v>
      </c>
      <c r="I5543">
        <v>3331667</v>
      </c>
      <c r="J5543" t="s">
        <v>71</v>
      </c>
      <c r="K5543" t="s">
        <v>12156</v>
      </c>
      <c r="L5543" t="s">
        <v>12156</v>
      </c>
      <c r="N5543" t="s">
        <v>12157</v>
      </c>
      <c r="P5543" s="1" t="s">
        <v>12153</v>
      </c>
      <c r="Q5543" t="s">
        <v>12154</v>
      </c>
      <c r="R5543">
        <v>381</v>
      </c>
      <c r="S5543">
        <v>126</v>
      </c>
    </row>
    <row r="5544" spans="1:20" x14ac:dyDescent="0.25">
      <c r="A5544" t="s">
        <v>20</v>
      </c>
      <c r="B5544" t="s">
        <v>21</v>
      </c>
      <c r="C5544" t="s">
        <v>22</v>
      </c>
      <c r="D5544" t="s">
        <v>23</v>
      </c>
      <c r="E5544" t="s">
        <v>5</v>
      </c>
      <c r="G5544" t="s">
        <v>24</v>
      </c>
      <c r="H5544">
        <v>3331768</v>
      </c>
      <c r="I5544">
        <v>3332361</v>
      </c>
      <c r="J5544" t="s">
        <v>71</v>
      </c>
      <c r="P5544" s="1" t="s">
        <v>12158</v>
      </c>
      <c r="Q5544" t="s">
        <v>12159</v>
      </c>
      <c r="R5544">
        <v>594</v>
      </c>
      <c r="T5544" t="s">
        <v>12160</v>
      </c>
    </row>
    <row r="5545" spans="1:20" x14ac:dyDescent="0.25">
      <c r="A5545" t="s">
        <v>29</v>
      </c>
      <c r="B5545" t="s">
        <v>30</v>
      </c>
      <c r="C5545" t="s">
        <v>22</v>
      </c>
      <c r="D5545" t="s">
        <v>23</v>
      </c>
      <c r="E5545" t="s">
        <v>5</v>
      </c>
      <c r="G5545" t="s">
        <v>24</v>
      </c>
      <c r="H5545">
        <v>3331768</v>
      </c>
      <c r="I5545">
        <v>3332361</v>
      </c>
      <c r="J5545" t="s">
        <v>71</v>
      </c>
      <c r="K5545" t="s">
        <v>12161</v>
      </c>
      <c r="L5545" t="s">
        <v>12161</v>
      </c>
      <c r="N5545" t="s">
        <v>36</v>
      </c>
      <c r="P5545" s="1" t="s">
        <v>12158</v>
      </c>
      <c r="Q5545" t="s">
        <v>12159</v>
      </c>
      <c r="R5545">
        <v>594</v>
      </c>
      <c r="S5545">
        <v>197</v>
      </c>
    </row>
    <row r="5546" spans="1:20" x14ac:dyDescent="0.25">
      <c r="A5546" t="s">
        <v>20</v>
      </c>
      <c r="B5546" t="s">
        <v>21</v>
      </c>
      <c r="C5546" t="s">
        <v>22</v>
      </c>
      <c r="D5546" t="s">
        <v>23</v>
      </c>
      <c r="E5546" t="s">
        <v>5</v>
      </c>
      <c r="G5546" t="s">
        <v>24</v>
      </c>
      <c r="H5546">
        <v>3332358</v>
      </c>
      <c r="I5546">
        <v>3334505</v>
      </c>
      <c r="J5546" t="s">
        <v>71</v>
      </c>
      <c r="P5546" s="1" t="s">
        <v>12162</v>
      </c>
      <c r="Q5546" t="s">
        <v>12163</v>
      </c>
      <c r="R5546">
        <v>2148</v>
      </c>
      <c r="T5546" t="s">
        <v>12164</v>
      </c>
    </row>
    <row r="5547" spans="1:20" x14ac:dyDescent="0.25">
      <c r="A5547" t="s">
        <v>29</v>
      </c>
      <c r="B5547" t="s">
        <v>30</v>
      </c>
      <c r="C5547" t="s">
        <v>22</v>
      </c>
      <c r="D5547" t="s">
        <v>23</v>
      </c>
      <c r="E5547" t="s">
        <v>5</v>
      </c>
      <c r="G5547" t="s">
        <v>24</v>
      </c>
      <c r="H5547">
        <v>3332358</v>
      </c>
      <c r="I5547">
        <v>3334505</v>
      </c>
      <c r="J5547" t="s">
        <v>71</v>
      </c>
      <c r="K5547" t="s">
        <v>12165</v>
      </c>
      <c r="L5547" t="s">
        <v>12165</v>
      </c>
      <c r="N5547" t="s">
        <v>7112</v>
      </c>
      <c r="P5547" s="1" t="s">
        <v>12162</v>
      </c>
      <c r="Q5547" t="s">
        <v>12163</v>
      </c>
      <c r="R5547">
        <v>2148</v>
      </c>
      <c r="S5547">
        <v>715</v>
      </c>
    </row>
    <row r="5548" spans="1:20" x14ac:dyDescent="0.25">
      <c r="A5548" t="s">
        <v>20</v>
      </c>
      <c r="B5548" t="s">
        <v>21</v>
      </c>
      <c r="C5548" t="s">
        <v>22</v>
      </c>
      <c r="D5548" t="s">
        <v>23</v>
      </c>
      <c r="E5548" t="s">
        <v>5</v>
      </c>
      <c r="G5548" t="s">
        <v>24</v>
      </c>
      <c r="H5548">
        <v>3334765</v>
      </c>
      <c r="I5548">
        <v>3336375</v>
      </c>
      <c r="J5548" t="s">
        <v>25</v>
      </c>
      <c r="P5548" s="1" t="s">
        <v>12166</v>
      </c>
      <c r="Q5548" t="s">
        <v>12167</v>
      </c>
      <c r="R5548">
        <v>1611</v>
      </c>
      <c r="T5548" t="s">
        <v>12168</v>
      </c>
    </row>
    <row r="5549" spans="1:20" x14ac:dyDescent="0.25">
      <c r="A5549" t="s">
        <v>29</v>
      </c>
      <c r="B5549" t="s">
        <v>30</v>
      </c>
      <c r="C5549" t="s">
        <v>22</v>
      </c>
      <c r="D5549" t="s">
        <v>23</v>
      </c>
      <c r="E5549" t="s">
        <v>5</v>
      </c>
      <c r="G5549" t="s">
        <v>24</v>
      </c>
      <c r="H5549">
        <v>3334765</v>
      </c>
      <c r="I5549">
        <v>3336375</v>
      </c>
      <c r="J5549" t="s">
        <v>25</v>
      </c>
      <c r="K5549" t="s">
        <v>12169</v>
      </c>
      <c r="L5549" t="s">
        <v>12169</v>
      </c>
      <c r="N5549" t="s">
        <v>36</v>
      </c>
      <c r="P5549" s="1" t="s">
        <v>12166</v>
      </c>
      <c r="Q5549" t="s">
        <v>12167</v>
      </c>
      <c r="R5549">
        <v>1611</v>
      </c>
      <c r="S5549">
        <v>536</v>
      </c>
    </row>
    <row r="5550" spans="1:20" x14ac:dyDescent="0.25">
      <c r="A5550" t="s">
        <v>20</v>
      </c>
      <c r="B5550" t="s">
        <v>21</v>
      </c>
      <c r="C5550" t="s">
        <v>22</v>
      </c>
      <c r="D5550" t="s">
        <v>23</v>
      </c>
      <c r="E5550" t="s">
        <v>5</v>
      </c>
      <c r="G5550" t="s">
        <v>24</v>
      </c>
      <c r="H5550">
        <v>3336447</v>
      </c>
      <c r="I5550">
        <v>3337064</v>
      </c>
      <c r="J5550" t="s">
        <v>71</v>
      </c>
      <c r="O5550" t="s">
        <v>12170</v>
      </c>
      <c r="P5550" s="1" t="s">
        <v>12171</v>
      </c>
      <c r="Q5550" t="s">
        <v>12172</v>
      </c>
      <c r="R5550">
        <v>618</v>
      </c>
      <c r="T5550" t="s">
        <v>12173</v>
      </c>
    </row>
    <row r="5551" spans="1:20" x14ac:dyDescent="0.25">
      <c r="A5551" t="s">
        <v>29</v>
      </c>
      <c r="B5551" t="s">
        <v>30</v>
      </c>
      <c r="C5551" t="s">
        <v>22</v>
      </c>
      <c r="D5551" t="s">
        <v>23</v>
      </c>
      <c r="E5551" t="s">
        <v>5</v>
      </c>
      <c r="G5551" t="s">
        <v>24</v>
      </c>
      <c r="H5551">
        <v>3336447</v>
      </c>
      <c r="I5551">
        <v>3337064</v>
      </c>
      <c r="J5551" t="s">
        <v>71</v>
      </c>
      <c r="K5551" t="s">
        <v>12174</v>
      </c>
      <c r="L5551" t="s">
        <v>12174</v>
      </c>
      <c r="N5551" t="s">
        <v>12175</v>
      </c>
      <c r="O5551" t="s">
        <v>12170</v>
      </c>
      <c r="P5551" s="1" t="s">
        <v>12171</v>
      </c>
      <c r="Q5551" t="s">
        <v>12172</v>
      </c>
      <c r="R5551">
        <v>618</v>
      </c>
      <c r="S5551">
        <v>205</v>
      </c>
    </row>
    <row r="5552" spans="1:20" x14ac:dyDescent="0.25">
      <c r="A5552" t="s">
        <v>20</v>
      </c>
      <c r="B5552" t="s">
        <v>21</v>
      </c>
      <c r="C5552" t="s">
        <v>22</v>
      </c>
      <c r="D5552" t="s">
        <v>23</v>
      </c>
      <c r="E5552" t="s">
        <v>5</v>
      </c>
      <c r="G5552" t="s">
        <v>24</v>
      </c>
      <c r="H5552">
        <v>3337202</v>
      </c>
      <c r="I5552">
        <v>3338089</v>
      </c>
      <c r="J5552" t="s">
        <v>71</v>
      </c>
      <c r="P5552" s="1" t="s">
        <v>12176</v>
      </c>
      <c r="Q5552" t="s">
        <v>12177</v>
      </c>
      <c r="R5552">
        <v>888</v>
      </c>
      <c r="T5552" t="s">
        <v>12178</v>
      </c>
    </row>
    <row r="5553" spans="1:20" x14ac:dyDescent="0.25">
      <c r="A5553" t="s">
        <v>29</v>
      </c>
      <c r="B5553" t="s">
        <v>30</v>
      </c>
      <c r="C5553" t="s">
        <v>22</v>
      </c>
      <c r="D5553" t="s">
        <v>23</v>
      </c>
      <c r="E5553" t="s">
        <v>5</v>
      </c>
      <c r="G5553" t="s">
        <v>24</v>
      </c>
      <c r="H5553">
        <v>3337202</v>
      </c>
      <c r="I5553">
        <v>3338089</v>
      </c>
      <c r="J5553" t="s">
        <v>71</v>
      </c>
      <c r="K5553" t="s">
        <v>12179</v>
      </c>
      <c r="L5553" t="s">
        <v>12179</v>
      </c>
      <c r="N5553" t="s">
        <v>12180</v>
      </c>
      <c r="P5553" s="1" t="s">
        <v>12176</v>
      </c>
      <c r="Q5553" t="s">
        <v>12177</v>
      </c>
      <c r="R5553">
        <v>888</v>
      </c>
      <c r="S5553">
        <v>295</v>
      </c>
    </row>
    <row r="5554" spans="1:20" x14ac:dyDescent="0.25">
      <c r="A5554" t="s">
        <v>20</v>
      </c>
      <c r="B5554" t="s">
        <v>21</v>
      </c>
      <c r="C5554" t="s">
        <v>22</v>
      </c>
      <c r="D5554" t="s">
        <v>23</v>
      </c>
      <c r="E5554" t="s">
        <v>5</v>
      </c>
      <c r="G5554" t="s">
        <v>24</v>
      </c>
      <c r="H5554">
        <v>3338175</v>
      </c>
      <c r="I5554">
        <v>3338720</v>
      </c>
      <c r="J5554" t="s">
        <v>25</v>
      </c>
      <c r="P5554" s="1" t="s">
        <v>12181</v>
      </c>
      <c r="Q5554" t="s">
        <v>12182</v>
      </c>
      <c r="R5554">
        <v>546</v>
      </c>
      <c r="T5554" t="s">
        <v>12183</v>
      </c>
    </row>
    <row r="5555" spans="1:20" x14ac:dyDescent="0.25">
      <c r="A5555" t="s">
        <v>29</v>
      </c>
      <c r="B5555" t="s">
        <v>30</v>
      </c>
      <c r="C5555" t="s">
        <v>22</v>
      </c>
      <c r="D5555" t="s">
        <v>23</v>
      </c>
      <c r="E5555" t="s">
        <v>5</v>
      </c>
      <c r="G5555" t="s">
        <v>24</v>
      </c>
      <c r="H5555">
        <v>3338175</v>
      </c>
      <c r="I5555">
        <v>3338720</v>
      </c>
      <c r="J5555" t="s">
        <v>25</v>
      </c>
      <c r="K5555" t="s">
        <v>12184</v>
      </c>
      <c r="L5555" t="s">
        <v>12184</v>
      </c>
      <c r="N5555" t="s">
        <v>12185</v>
      </c>
      <c r="P5555" s="1" t="s">
        <v>12181</v>
      </c>
      <c r="Q5555" t="s">
        <v>12182</v>
      </c>
      <c r="R5555">
        <v>546</v>
      </c>
      <c r="S5555">
        <v>181</v>
      </c>
    </row>
    <row r="5556" spans="1:20" x14ac:dyDescent="0.25">
      <c r="A5556" t="s">
        <v>20</v>
      </c>
      <c r="B5556" t="s">
        <v>21</v>
      </c>
      <c r="C5556" t="s">
        <v>22</v>
      </c>
      <c r="D5556" t="s">
        <v>23</v>
      </c>
      <c r="E5556" t="s">
        <v>5</v>
      </c>
      <c r="G5556" t="s">
        <v>24</v>
      </c>
      <c r="H5556">
        <v>3339019</v>
      </c>
      <c r="I5556">
        <v>3340434</v>
      </c>
      <c r="J5556" t="s">
        <v>71</v>
      </c>
      <c r="P5556" s="1" t="s">
        <v>12186</v>
      </c>
      <c r="Q5556" t="s">
        <v>12187</v>
      </c>
      <c r="R5556">
        <v>1416</v>
      </c>
      <c r="T5556" t="s">
        <v>12188</v>
      </c>
    </row>
    <row r="5557" spans="1:20" x14ac:dyDescent="0.25">
      <c r="A5557" t="s">
        <v>29</v>
      </c>
      <c r="B5557" t="s">
        <v>30</v>
      </c>
      <c r="C5557" t="s">
        <v>22</v>
      </c>
      <c r="D5557" t="s">
        <v>23</v>
      </c>
      <c r="E5557" t="s">
        <v>5</v>
      </c>
      <c r="G5557" t="s">
        <v>24</v>
      </c>
      <c r="H5557">
        <v>3339019</v>
      </c>
      <c r="I5557">
        <v>3340434</v>
      </c>
      <c r="J5557" t="s">
        <v>71</v>
      </c>
      <c r="K5557" t="s">
        <v>12189</v>
      </c>
      <c r="L5557" t="s">
        <v>12189</v>
      </c>
      <c r="N5557" t="s">
        <v>12190</v>
      </c>
      <c r="P5557" s="1" t="s">
        <v>12186</v>
      </c>
      <c r="Q5557" t="s">
        <v>12187</v>
      </c>
      <c r="R5557">
        <v>1416</v>
      </c>
      <c r="S5557">
        <v>471</v>
      </c>
    </row>
    <row r="5558" spans="1:20" x14ac:dyDescent="0.25">
      <c r="A5558" t="s">
        <v>20</v>
      </c>
      <c r="B5558" t="s">
        <v>21</v>
      </c>
      <c r="C5558" t="s">
        <v>22</v>
      </c>
      <c r="D5558" t="s">
        <v>23</v>
      </c>
      <c r="E5558" t="s">
        <v>5</v>
      </c>
      <c r="G5558" t="s">
        <v>24</v>
      </c>
      <c r="H5558">
        <v>3340580</v>
      </c>
      <c r="I5558">
        <v>3341131</v>
      </c>
      <c r="J5558" t="s">
        <v>25</v>
      </c>
      <c r="P5558" s="1" t="s">
        <v>12191</v>
      </c>
      <c r="Q5558" t="s">
        <v>12192</v>
      </c>
      <c r="R5558">
        <v>552</v>
      </c>
      <c r="T5558" t="s">
        <v>12193</v>
      </c>
    </row>
    <row r="5559" spans="1:20" x14ac:dyDescent="0.25">
      <c r="A5559" t="s">
        <v>29</v>
      </c>
      <c r="B5559" t="s">
        <v>30</v>
      </c>
      <c r="C5559" t="s">
        <v>22</v>
      </c>
      <c r="D5559" t="s">
        <v>23</v>
      </c>
      <c r="E5559" t="s">
        <v>5</v>
      </c>
      <c r="G5559" t="s">
        <v>24</v>
      </c>
      <c r="H5559">
        <v>3340580</v>
      </c>
      <c r="I5559">
        <v>3341131</v>
      </c>
      <c r="J5559" t="s">
        <v>25</v>
      </c>
      <c r="K5559" t="s">
        <v>12194</v>
      </c>
      <c r="L5559" t="s">
        <v>12194</v>
      </c>
      <c r="N5559" t="s">
        <v>36</v>
      </c>
      <c r="P5559" s="1" t="s">
        <v>12191</v>
      </c>
      <c r="Q5559" t="s">
        <v>12192</v>
      </c>
      <c r="R5559">
        <v>552</v>
      </c>
      <c r="S5559">
        <v>183</v>
      </c>
    </row>
    <row r="5560" spans="1:20" x14ac:dyDescent="0.25">
      <c r="A5560" t="s">
        <v>20</v>
      </c>
      <c r="B5560" t="s">
        <v>21</v>
      </c>
      <c r="C5560" t="s">
        <v>22</v>
      </c>
      <c r="D5560" t="s">
        <v>23</v>
      </c>
      <c r="E5560" t="s">
        <v>5</v>
      </c>
      <c r="G5560" t="s">
        <v>24</v>
      </c>
      <c r="H5560">
        <v>3341128</v>
      </c>
      <c r="I5560">
        <v>3344277</v>
      </c>
      <c r="J5560" t="s">
        <v>71</v>
      </c>
      <c r="P5560" s="1" t="s">
        <v>12195</v>
      </c>
      <c r="Q5560" t="s">
        <v>12196</v>
      </c>
      <c r="R5560">
        <v>3150</v>
      </c>
      <c r="T5560" t="s">
        <v>12197</v>
      </c>
    </row>
    <row r="5561" spans="1:20" x14ac:dyDescent="0.25">
      <c r="A5561" t="s">
        <v>29</v>
      </c>
      <c r="B5561" t="s">
        <v>30</v>
      </c>
      <c r="C5561" t="s">
        <v>22</v>
      </c>
      <c r="D5561" t="s">
        <v>23</v>
      </c>
      <c r="E5561" t="s">
        <v>5</v>
      </c>
      <c r="G5561" t="s">
        <v>24</v>
      </c>
      <c r="H5561">
        <v>3341128</v>
      </c>
      <c r="I5561">
        <v>3344277</v>
      </c>
      <c r="J5561" t="s">
        <v>71</v>
      </c>
      <c r="K5561" t="s">
        <v>12198</v>
      </c>
      <c r="L5561" t="s">
        <v>12198</v>
      </c>
      <c r="N5561" t="s">
        <v>12199</v>
      </c>
      <c r="P5561" s="1" t="s">
        <v>12195</v>
      </c>
      <c r="Q5561" t="s">
        <v>12196</v>
      </c>
      <c r="R5561">
        <v>3150</v>
      </c>
      <c r="S5561">
        <v>1049</v>
      </c>
    </row>
    <row r="5562" spans="1:20" x14ac:dyDescent="0.25">
      <c r="A5562" t="s">
        <v>20</v>
      </c>
      <c r="B5562" t="s">
        <v>21</v>
      </c>
      <c r="C5562" t="s">
        <v>22</v>
      </c>
      <c r="D5562" t="s">
        <v>23</v>
      </c>
      <c r="E5562" t="s">
        <v>5</v>
      </c>
      <c r="G5562" t="s">
        <v>24</v>
      </c>
      <c r="H5562">
        <v>3344627</v>
      </c>
      <c r="I5562">
        <v>3344824</v>
      </c>
      <c r="J5562" t="s">
        <v>25</v>
      </c>
      <c r="P5562" s="1" t="s">
        <v>12200</v>
      </c>
      <c r="Q5562" t="s">
        <v>12201</v>
      </c>
      <c r="R5562">
        <v>198</v>
      </c>
    </row>
    <row r="5563" spans="1:20" x14ac:dyDescent="0.25">
      <c r="A5563" t="s">
        <v>29</v>
      </c>
      <c r="B5563" t="s">
        <v>30</v>
      </c>
      <c r="C5563" t="s">
        <v>22</v>
      </c>
      <c r="D5563" t="s">
        <v>23</v>
      </c>
      <c r="E5563" t="s">
        <v>5</v>
      </c>
      <c r="G5563" t="s">
        <v>24</v>
      </c>
      <c r="H5563">
        <v>3344627</v>
      </c>
      <c r="I5563">
        <v>3344824</v>
      </c>
      <c r="J5563" t="s">
        <v>25</v>
      </c>
      <c r="K5563" t="s">
        <v>12202</v>
      </c>
      <c r="L5563" t="s">
        <v>12202</v>
      </c>
      <c r="N5563" t="s">
        <v>36</v>
      </c>
      <c r="P5563" s="1" t="s">
        <v>12200</v>
      </c>
      <c r="Q5563" t="s">
        <v>12201</v>
      </c>
      <c r="R5563">
        <v>198</v>
      </c>
      <c r="S5563">
        <v>65</v>
      </c>
    </row>
    <row r="5564" spans="1:20" x14ac:dyDescent="0.25">
      <c r="A5564" t="s">
        <v>20</v>
      </c>
      <c r="B5564" t="s">
        <v>21</v>
      </c>
      <c r="C5564" t="s">
        <v>22</v>
      </c>
      <c r="D5564" t="s">
        <v>23</v>
      </c>
      <c r="E5564" t="s">
        <v>5</v>
      </c>
      <c r="G5564" t="s">
        <v>24</v>
      </c>
      <c r="H5564">
        <v>3344763</v>
      </c>
      <c r="I5564">
        <v>3345818</v>
      </c>
      <c r="J5564" t="s">
        <v>71</v>
      </c>
      <c r="P5564" s="1" t="s">
        <v>12203</v>
      </c>
      <c r="Q5564" t="s">
        <v>12204</v>
      </c>
      <c r="R5564">
        <v>1056</v>
      </c>
      <c r="T5564" t="s">
        <v>12205</v>
      </c>
    </row>
    <row r="5565" spans="1:20" x14ac:dyDescent="0.25">
      <c r="A5565" t="s">
        <v>29</v>
      </c>
      <c r="B5565" t="s">
        <v>30</v>
      </c>
      <c r="C5565" t="s">
        <v>22</v>
      </c>
      <c r="D5565" t="s">
        <v>23</v>
      </c>
      <c r="E5565" t="s">
        <v>5</v>
      </c>
      <c r="G5565" t="s">
        <v>24</v>
      </c>
      <c r="H5565">
        <v>3344763</v>
      </c>
      <c r="I5565">
        <v>3345818</v>
      </c>
      <c r="J5565" t="s">
        <v>71</v>
      </c>
      <c r="K5565" t="s">
        <v>12206</v>
      </c>
      <c r="L5565" t="s">
        <v>12206</v>
      </c>
      <c r="N5565" t="s">
        <v>36</v>
      </c>
      <c r="P5565" s="1" t="s">
        <v>12203</v>
      </c>
      <c r="Q5565" t="s">
        <v>12204</v>
      </c>
      <c r="R5565">
        <v>1056</v>
      </c>
      <c r="S5565">
        <v>351</v>
      </c>
    </row>
    <row r="5566" spans="1:20" x14ac:dyDescent="0.25">
      <c r="A5566" t="s">
        <v>20</v>
      </c>
      <c r="B5566" t="s">
        <v>21</v>
      </c>
      <c r="C5566" t="s">
        <v>22</v>
      </c>
      <c r="D5566" t="s">
        <v>23</v>
      </c>
      <c r="E5566" t="s">
        <v>5</v>
      </c>
      <c r="G5566" t="s">
        <v>24</v>
      </c>
      <c r="H5566">
        <v>3345986</v>
      </c>
      <c r="I5566">
        <v>3347542</v>
      </c>
      <c r="J5566" t="s">
        <v>25</v>
      </c>
      <c r="P5566" s="1" t="s">
        <v>12207</v>
      </c>
      <c r="Q5566" t="s">
        <v>12208</v>
      </c>
      <c r="R5566">
        <v>1557</v>
      </c>
      <c r="T5566" t="s">
        <v>12209</v>
      </c>
    </row>
    <row r="5567" spans="1:20" x14ac:dyDescent="0.25">
      <c r="A5567" t="s">
        <v>29</v>
      </c>
      <c r="B5567" t="s">
        <v>30</v>
      </c>
      <c r="C5567" t="s">
        <v>22</v>
      </c>
      <c r="D5567" t="s">
        <v>23</v>
      </c>
      <c r="E5567" t="s">
        <v>5</v>
      </c>
      <c r="G5567" t="s">
        <v>24</v>
      </c>
      <c r="H5567">
        <v>3345986</v>
      </c>
      <c r="I5567">
        <v>3347542</v>
      </c>
      <c r="J5567" t="s">
        <v>25</v>
      </c>
      <c r="K5567" t="s">
        <v>12210</v>
      </c>
      <c r="L5567" t="s">
        <v>12210</v>
      </c>
      <c r="N5567" t="s">
        <v>12211</v>
      </c>
      <c r="P5567" s="1" t="s">
        <v>12207</v>
      </c>
      <c r="Q5567" t="s">
        <v>12208</v>
      </c>
      <c r="R5567">
        <v>1557</v>
      </c>
      <c r="S5567">
        <v>518</v>
      </c>
    </row>
    <row r="5568" spans="1:20" x14ac:dyDescent="0.25">
      <c r="A5568" t="s">
        <v>20</v>
      </c>
      <c r="B5568" t="s">
        <v>21</v>
      </c>
      <c r="C5568" t="s">
        <v>22</v>
      </c>
      <c r="D5568" t="s">
        <v>23</v>
      </c>
      <c r="E5568" t="s">
        <v>5</v>
      </c>
      <c r="G5568" t="s">
        <v>24</v>
      </c>
      <c r="H5568">
        <v>3347619</v>
      </c>
      <c r="I5568">
        <v>3347981</v>
      </c>
      <c r="J5568" t="s">
        <v>25</v>
      </c>
      <c r="P5568" s="1" t="s">
        <v>12212</v>
      </c>
      <c r="Q5568" t="s">
        <v>12213</v>
      </c>
      <c r="R5568">
        <v>363</v>
      </c>
      <c r="T5568" t="s">
        <v>12214</v>
      </c>
    </row>
    <row r="5569" spans="1:20" x14ac:dyDescent="0.25">
      <c r="A5569" t="s">
        <v>29</v>
      </c>
      <c r="B5569" t="s">
        <v>30</v>
      </c>
      <c r="C5569" t="s">
        <v>22</v>
      </c>
      <c r="D5569" t="s">
        <v>23</v>
      </c>
      <c r="E5569" t="s">
        <v>5</v>
      </c>
      <c r="G5569" t="s">
        <v>24</v>
      </c>
      <c r="H5569">
        <v>3347619</v>
      </c>
      <c r="I5569">
        <v>3347981</v>
      </c>
      <c r="J5569" t="s">
        <v>25</v>
      </c>
      <c r="K5569" t="s">
        <v>12215</v>
      </c>
      <c r="L5569" t="s">
        <v>12215</v>
      </c>
      <c r="N5569" t="s">
        <v>36</v>
      </c>
      <c r="P5569" s="1" t="s">
        <v>12212</v>
      </c>
      <c r="Q5569" t="s">
        <v>12213</v>
      </c>
      <c r="R5569">
        <v>363</v>
      </c>
      <c r="S5569">
        <v>120</v>
      </c>
    </row>
    <row r="5570" spans="1:20" x14ac:dyDescent="0.25">
      <c r="A5570" t="s">
        <v>20</v>
      </c>
      <c r="B5570" t="s">
        <v>21</v>
      </c>
      <c r="C5570" t="s">
        <v>22</v>
      </c>
      <c r="D5570" t="s">
        <v>23</v>
      </c>
      <c r="E5570" t="s">
        <v>5</v>
      </c>
      <c r="G5570" t="s">
        <v>24</v>
      </c>
      <c r="H5570">
        <v>3348095</v>
      </c>
      <c r="I5570">
        <v>3349786</v>
      </c>
      <c r="J5570" t="s">
        <v>25</v>
      </c>
      <c r="P5570" s="1" t="s">
        <v>12216</v>
      </c>
      <c r="Q5570" t="s">
        <v>12217</v>
      </c>
      <c r="R5570">
        <v>1692</v>
      </c>
      <c r="T5570" t="s">
        <v>12218</v>
      </c>
    </row>
    <row r="5571" spans="1:20" x14ac:dyDescent="0.25">
      <c r="A5571" t="s">
        <v>29</v>
      </c>
      <c r="B5571" t="s">
        <v>30</v>
      </c>
      <c r="C5571" t="s">
        <v>22</v>
      </c>
      <c r="D5571" t="s">
        <v>23</v>
      </c>
      <c r="E5571" t="s">
        <v>5</v>
      </c>
      <c r="G5571" t="s">
        <v>24</v>
      </c>
      <c r="H5571">
        <v>3348095</v>
      </c>
      <c r="I5571">
        <v>3349786</v>
      </c>
      <c r="J5571" t="s">
        <v>25</v>
      </c>
      <c r="K5571" t="s">
        <v>12219</v>
      </c>
      <c r="L5571" t="s">
        <v>12219</v>
      </c>
      <c r="N5571" t="s">
        <v>36</v>
      </c>
      <c r="P5571" s="1" t="s">
        <v>12216</v>
      </c>
      <c r="Q5571" t="s">
        <v>12217</v>
      </c>
      <c r="R5571">
        <v>1692</v>
      </c>
      <c r="S5571">
        <v>563</v>
      </c>
    </row>
    <row r="5572" spans="1:20" x14ac:dyDescent="0.25">
      <c r="A5572" t="s">
        <v>20</v>
      </c>
      <c r="B5572" t="s">
        <v>21</v>
      </c>
      <c r="C5572" t="s">
        <v>22</v>
      </c>
      <c r="D5572" t="s">
        <v>23</v>
      </c>
      <c r="E5572" t="s">
        <v>5</v>
      </c>
      <c r="G5572" t="s">
        <v>24</v>
      </c>
      <c r="H5572">
        <v>3349851</v>
      </c>
      <c r="I5572">
        <v>3351176</v>
      </c>
      <c r="J5572" t="s">
        <v>25</v>
      </c>
      <c r="P5572" s="1" t="s">
        <v>12220</v>
      </c>
      <c r="Q5572" t="s">
        <v>12221</v>
      </c>
      <c r="R5572">
        <v>1326</v>
      </c>
      <c r="T5572" t="s">
        <v>12222</v>
      </c>
    </row>
    <row r="5573" spans="1:20" x14ac:dyDescent="0.25">
      <c r="A5573" t="s">
        <v>29</v>
      </c>
      <c r="B5573" t="s">
        <v>30</v>
      </c>
      <c r="C5573" t="s">
        <v>22</v>
      </c>
      <c r="D5573" t="s">
        <v>23</v>
      </c>
      <c r="E5573" t="s">
        <v>5</v>
      </c>
      <c r="G5573" t="s">
        <v>24</v>
      </c>
      <c r="H5573">
        <v>3349851</v>
      </c>
      <c r="I5573">
        <v>3351176</v>
      </c>
      <c r="J5573" t="s">
        <v>25</v>
      </c>
      <c r="K5573" t="s">
        <v>12223</v>
      </c>
      <c r="L5573" t="s">
        <v>12223</v>
      </c>
      <c r="N5573" t="s">
        <v>2293</v>
      </c>
      <c r="P5573" s="1" t="s">
        <v>12220</v>
      </c>
      <c r="Q5573" t="s">
        <v>12221</v>
      </c>
      <c r="R5573">
        <v>1326</v>
      </c>
      <c r="S5573">
        <v>441</v>
      </c>
    </row>
    <row r="5574" spans="1:20" x14ac:dyDescent="0.25">
      <c r="A5574" t="s">
        <v>20</v>
      </c>
      <c r="B5574" t="s">
        <v>21</v>
      </c>
      <c r="C5574" t="s">
        <v>22</v>
      </c>
      <c r="D5574" t="s">
        <v>23</v>
      </c>
      <c r="E5574" t="s">
        <v>5</v>
      </c>
      <c r="G5574" t="s">
        <v>24</v>
      </c>
      <c r="H5574">
        <v>3351308</v>
      </c>
      <c r="I5574">
        <v>3353134</v>
      </c>
      <c r="J5574" t="s">
        <v>71</v>
      </c>
      <c r="P5574" s="1" t="s">
        <v>12224</v>
      </c>
      <c r="Q5574" t="s">
        <v>12225</v>
      </c>
      <c r="R5574">
        <v>1827</v>
      </c>
    </row>
    <row r="5575" spans="1:20" x14ac:dyDescent="0.25">
      <c r="A5575" t="s">
        <v>29</v>
      </c>
      <c r="B5575" t="s">
        <v>30</v>
      </c>
      <c r="C5575" t="s">
        <v>22</v>
      </c>
      <c r="D5575" t="s">
        <v>23</v>
      </c>
      <c r="E5575" t="s">
        <v>5</v>
      </c>
      <c r="G5575" t="s">
        <v>24</v>
      </c>
      <c r="H5575">
        <v>3351308</v>
      </c>
      <c r="I5575">
        <v>3353134</v>
      </c>
      <c r="J5575" t="s">
        <v>71</v>
      </c>
      <c r="K5575" t="s">
        <v>12226</v>
      </c>
      <c r="L5575" t="s">
        <v>12226</v>
      </c>
      <c r="N5575" t="s">
        <v>36</v>
      </c>
      <c r="P5575" s="1" t="s">
        <v>12224</v>
      </c>
      <c r="Q5575" t="s">
        <v>12225</v>
      </c>
      <c r="R5575">
        <v>1827</v>
      </c>
      <c r="S5575">
        <v>608</v>
      </c>
    </row>
    <row r="5576" spans="1:20" x14ac:dyDescent="0.25">
      <c r="A5576" t="s">
        <v>20</v>
      </c>
      <c r="B5576" t="s">
        <v>366</v>
      </c>
      <c r="C5576" t="s">
        <v>22</v>
      </c>
      <c r="D5576" t="s">
        <v>23</v>
      </c>
      <c r="E5576" t="s">
        <v>5</v>
      </c>
      <c r="G5576" t="s">
        <v>24</v>
      </c>
      <c r="H5576">
        <v>3353355</v>
      </c>
      <c r="I5576">
        <v>3355489</v>
      </c>
      <c r="J5576" t="s">
        <v>25</v>
      </c>
      <c r="P5576" s="1" t="s">
        <v>12227</v>
      </c>
      <c r="Q5576" t="s">
        <v>12228</v>
      </c>
      <c r="R5576">
        <v>2135</v>
      </c>
      <c r="T5576" t="s">
        <v>12229</v>
      </c>
    </row>
    <row r="5577" spans="1:20" x14ac:dyDescent="0.25">
      <c r="A5577" t="s">
        <v>29</v>
      </c>
      <c r="B5577" t="s">
        <v>370</v>
      </c>
      <c r="C5577" t="s">
        <v>22</v>
      </c>
      <c r="D5577" t="s">
        <v>23</v>
      </c>
      <c r="E5577" t="s">
        <v>5</v>
      </c>
      <c r="G5577" t="s">
        <v>24</v>
      </c>
      <c r="H5577">
        <v>3353355</v>
      </c>
      <c r="I5577">
        <v>3355489</v>
      </c>
      <c r="J5577" t="s">
        <v>25</v>
      </c>
      <c r="N5577" t="s">
        <v>2557</v>
      </c>
      <c r="P5577" s="1" t="s">
        <v>12227</v>
      </c>
      <c r="Q5577" t="s">
        <v>12228</v>
      </c>
      <c r="R5577">
        <v>2135</v>
      </c>
      <c r="T5577" t="s">
        <v>2180</v>
      </c>
    </row>
    <row r="5578" spans="1:20" x14ac:dyDescent="0.25">
      <c r="A5578" t="s">
        <v>20</v>
      </c>
      <c r="B5578" t="s">
        <v>21</v>
      </c>
      <c r="C5578" t="s">
        <v>22</v>
      </c>
      <c r="D5578" t="s">
        <v>23</v>
      </c>
      <c r="E5578" t="s">
        <v>5</v>
      </c>
      <c r="G5578" t="s">
        <v>24</v>
      </c>
      <c r="H5578">
        <v>3355722</v>
      </c>
      <c r="I5578">
        <v>3358454</v>
      </c>
      <c r="J5578" t="s">
        <v>25</v>
      </c>
      <c r="P5578" s="1" t="s">
        <v>12230</v>
      </c>
      <c r="Q5578" t="s">
        <v>12231</v>
      </c>
      <c r="R5578">
        <v>2733</v>
      </c>
      <c r="T5578" t="s">
        <v>12232</v>
      </c>
    </row>
    <row r="5579" spans="1:20" x14ac:dyDescent="0.25">
      <c r="A5579" t="s">
        <v>29</v>
      </c>
      <c r="B5579" t="s">
        <v>30</v>
      </c>
      <c r="C5579" t="s">
        <v>22</v>
      </c>
      <c r="D5579" t="s">
        <v>23</v>
      </c>
      <c r="E5579" t="s">
        <v>5</v>
      </c>
      <c r="G5579" t="s">
        <v>24</v>
      </c>
      <c r="H5579">
        <v>3355722</v>
      </c>
      <c r="I5579">
        <v>3358454</v>
      </c>
      <c r="J5579" t="s">
        <v>25</v>
      </c>
      <c r="K5579" t="s">
        <v>12233</v>
      </c>
      <c r="L5579" t="s">
        <v>12233</v>
      </c>
      <c r="N5579" t="s">
        <v>2148</v>
      </c>
      <c r="P5579" s="1" t="s">
        <v>12230</v>
      </c>
      <c r="Q5579" t="s">
        <v>12231</v>
      </c>
      <c r="R5579">
        <v>2733</v>
      </c>
      <c r="S5579">
        <v>910</v>
      </c>
    </row>
    <row r="5580" spans="1:20" x14ac:dyDescent="0.25">
      <c r="A5580" t="s">
        <v>20</v>
      </c>
      <c r="B5580" t="s">
        <v>21</v>
      </c>
      <c r="C5580" t="s">
        <v>22</v>
      </c>
      <c r="D5580" t="s">
        <v>23</v>
      </c>
      <c r="E5580" t="s">
        <v>5</v>
      </c>
      <c r="G5580" t="s">
        <v>24</v>
      </c>
      <c r="H5580">
        <v>3358760</v>
      </c>
      <c r="I5580">
        <v>3359899</v>
      </c>
      <c r="J5580" t="s">
        <v>71</v>
      </c>
      <c r="P5580" s="1" t="s">
        <v>12234</v>
      </c>
      <c r="Q5580" t="s">
        <v>12235</v>
      </c>
      <c r="R5580">
        <v>1140</v>
      </c>
      <c r="T5580" t="s">
        <v>12236</v>
      </c>
    </row>
    <row r="5581" spans="1:20" x14ac:dyDescent="0.25">
      <c r="A5581" t="s">
        <v>29</v>
      </c>
      <c r="B5581" t="s">
        <v>30</v>
      </c>
      <c r="C5581" t="s">
        <v>22</v>
      </c>
      <c r="D5581" t="s">
        <v>23</v>
      </c>
      <c r="E5581" t="s">
        <v>5</v>
      </c>
      <c r="G5581" t="s">
        <v>24</v>
      </c>
      <c r="H5581">
        <v>3358760</v>
      </c>
      <c r="I5581">
        <v>3359899</v>
      </c>
      <c r="J5581" t="s">
        <v>71</v>
      </c>
      <c r="K5581" t="s">
        <v>12237</v>
      </c>
      <c r="L5581" t="s">
        <v>12237</v>
      </c>
      <c r="N5581" t="s">
        <v>1407</v>
      </c>
      <c r="P5581" s="1" t="s">
        <v>12234</v>
      </c>
      <c r="Q5581" t="s">
        <v>12235</v>
      </c>
      <c r="R5581">
        <v>1140</v>
      </c>
      <c r="S5581">
        <v>379</v>
      </c>
    </row>
    <row r="5582" spans="1:20" x14ac:dyDescent="0.25">
      <c r="A5582" t="s">
        <v>20</v>
      </c>
      <c r="B5582" t="s">
        <v>93</v>
      </c>
      <c r="C5582" t="s">
        <v>22</v>
      </c>
      <c r="D5582" t="s">
        <v>23</v>
      </c>
      <c r="E5582" t="s">
        <v>5</v>
      </c>
      <c r="G5582" t="s">
        <v>24</v>
      </c>
      <c r="H5582">
        <v>3359984</v>
      </c>
      <c r="I5582">
        <v>3360067</v>
      </c>
      <c r="J5582" t="s">
        <v>71</v>
      </c>
      <c r="P5582" s="1" t="s">
        <v>12238</v>
      </c>
      <c r="Q5582" t="s">
        <v>12239</v>
      </c>
      <c r="R5582">
        <v>84</v>
      </c>
      <c r="T5582" t="s">
        <v>12240</v>
      </c>
    </row>
    <row r="5583" spans="1:20" x14ac:dyDescent="0.25">
      <c r="A5583" t="s">
        <v>93</v>
      </c>
      <c r="C5583" t="s">
        <v>22</v>
      </c>
      <c r="D5583" t="s">
        <v>23</v>
      </c>
      <c r="E5583" t="s">
        <v>5</v>
      </c>
      <c r="G5583" t="s">
        <v>24</v>
      </c>
      <c r="H5583">
        <v>3359984</v>
      </c>
      <c r="I5583">
        <v>3360067</v>
      </c>
      <c r="J5583" t="s">
        <v>71</v>
      </c>
      <c r="N5583" t="s">
        <v>3817</v>
      </c>
      <c r="P5583" s="1" t="s">
        <v>12238</v>
      </c>
      <c r="Q5583" t="s">
        <v>12239</v>
      </c>
      <c r="R5583">
        <v>84</v>
      </c>
      <c r="T5583" t="s">
        <v>12241</v>
      </c>
    </row>
    <row r="5584" spans="1:20" x14ac:dyDescent="0.25">
      <c r="A5584" t="s">
        <v>20</v>
      </c>
      <c r="B5584" t="s">
        <v>93</v>
      </c>
      <c r="C5584" t="s">
        <v>22</v>
      </c>
      <c r="D5584" t="s">
        <v>23</v>
      </c>
      <c r="E5584" t="s">
        <v>5</v>
      </c>
      <c r="G5584" t="s">
        <v>24</v>
      </c>
      <c r="H5584">
        <v>3360221</v>
      </c>
      <c r="I5584">
        <v>3360304</v>
      </c>
      <c r="J5584" t="s">
        <v>71</v>
      </c>
      <c r="P5584" s="1" t="s">
        <v>12242</v>
      </c>
      <c r="Q5584" t="s">
        <v>12243</v>
      </c>
      <c r="R5584">
        <v>84</v>
      </c>
      <c r="T5584" t="s">
        <v>12244</v>
      </c>
    </row>
    <row r="5585" spans="1:20" x14ac:dyDescent="0.25">
      <c r="A5585" t="s">
        <v>93</v>
      </c>
      <c r="C5585" t="s">
        <v>22</v>
      </c>
      <c r="D5585" t="s">
        <v>23</v>
      </c>
      <c r="E5585" t="s">
        <v>5</v>
      </c>
      <c r="G5585" t="s">
        <v>24</v>
      </c>
      <c r="H5585">
        <v>3360221</v>
      </c>
      <c r="I5585">
        <v>3360304</v>
      </c>
      <c r="J5585" t="s">
        <v>71</v>
      </c>
      <c r="N5585" t="s">
        <v>3817</v>
      </c>
      <c r="P5585" s="1" t="s">
        <v>12242</v>
      </c>
      <c r="Q5585" t="s">
        <v>12243</v>
      </c>
      <c r="R5585">
        <v>84</v>
      </c>
      <c r="T5585" t="s">
        <v>12241</v>
      </c>
    </row>
    <row r="5586" spans="1:20" x14ac:dyDescent="0.25">
      <c r="A5586" t="s">
        <v>20</v>
      </c>
      <c r="B5586" t="s">
        <v>21</v>
      </c>
      <c r="C5586" t="s">
        <v>22</v>
      </c>
      <c r="D5586" t="s">
        <v>23</v>
      </c>
      <c r="E5586" t="s">
        <v>5</v>
      </c>
      <c r="G5586" t="s">
        <v>24</v>
      </c>
      <c r="H5586">
        <v>3360404</v>
      </c>
      <c r="I5586">
        <v>3361765</v>
      </c>
      <c r="J5586" t="s">
        <v>71</v>
      </c>
      <c r="O5586" t="s">
        <v>12245</v>
      </c>
      <c r="P5586" s="1" t="s">
        <v>12246</v>
      </c>
      <c r="Q5586" t="s">
        <v>12247</v>
      </c>
      <c r="R5586">
        <v>1362</v>
      </c>
      <c r="T5586" t="s">
        <v>12248</v>
      </c>
    </row>
    <row r="5587" spans="1:20" x14ac:dyDescent="0.25">
      <c r="A5587" t="s">
        <v>29</v>
      </c>
      <c r="B5587" t="s">
        <v>30</v>
      </c>
      <c r="C5587" t="s">
        <v>22</v>
      </c>
      <c r="D5587" t="s">
        <v>23</v>
      </c>
      <c r="E5587" t="s">
        <v>5</v>
      </c>
      <c r="G5587" t="s">
        <v>24</v>
      </c>
      <c r="H5587">
        <v>3360404</v>
      </c>
      <c r="I5587">
        <v>3361765</v>
      </c>
      <c r="J5587" t="s">
        <v>71</v>
      </c>
      <c r="K5587" t="s">
        <v>12249</v>
      </c>
      <c r="L5587" t="s">
        <v>12249</v>
      </c>
      <c r="N5587" t="s">
        <v>12250</v>
      </c>
      <c r="O5587" t="s">
        <v>12245</v>
      </c>
      <c r="P5587" s="1" t="s">
        <v>12246</v>
      </c>
      <c r="Q5587" t="s">
        <v>12247</v>
      </c>
      <c r="R5587">
        <v>1362</v>
      </c>
      <c r="S5587">
        <v>453</v>
      </c>
    </row>
    <row r="5588" spans="1:20" x14ac:dyDescent="0.25">
      <c r="A5588" t="s">
        <v>20</v>
      </c>
      <c r="B5588" t="s">
        <v>21</v>
      </c>
      <c r="C5588" t="s">
        <v>22</v>
      </c>
      <c r="D5588" t="s">
        <v>23</v>
      </c>
      <c r="E5588" t="s">
        <v>5</v>
      </c>
      <c r="G5588" t="s">
        <v>24</v>
      </c>
      <c r="H5588">
        <v>3361915</v>
      </c>
      <c r="I5588">
        <v>3362412</v>
      </c>
      <c r="J5588" t="s">
        <v>71</v>
      </c>
      <c r="O5588" t="s">
        <v>12251</v>
      </c>
      <c r="P5588" s="1" t="s">
        <v>12252</v>
      </c>
      <c r="Q5588" t="s">
        <v>12253</v>
      </c>
      <c r="R5588">
        <v>498</v>
      </c>
      <c r="T5588" t="s">
        <v>12254</v>
      </c>
    </row>
    <row r="5589" spans="1:20" x14ac:dyDescent="0.25">
      <c r="A5589" t="s">
        <v>29</v>
      </c>
      <c r="B5589" t="s">
        <v>30</v>
      </c>
      <c r="C5589" t="s">
        <v>22</v>
      </c>
      <c r="D5589" t="s">
        <v>23</v>
      </c>
      <c r="E5589" t="s">
        <v>5</v>
      </c>
      <c r="G5589" t="s">
        <v>24</v>
      </c>
      <c r="H5589">
        <v>3361915</v>
      </c>
      <c r="I5589">
        <v>3362412</v>
      </c>
      <c r="J5589" t="s">
        <v>71</v>
      </c>
      <c r="K5589" t="s">
        <v>12255</v>
      </c>
      <c r="L5589" t="s">
        <v>12255</v>
      </c>
      <c r="N5589" t="s">
        <v>12256</v>
      </c>
      <c r="O5589" t="s">
        <v>12251</v>
      </c>
      <c r="P5589" s="1" t="s">
        <v>12252</v>
      </c>
      <c r="Q5589" t="s">
        <v>12253</v>
      </c>
      <c r="R5589">
        <v>498</v>
      </c>
      <c r="S5589">
        <v>165</v>
      </c>
    </row>
    <row r="5590" spans="1:20" x14ac:dyDescent="0.25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G5590" t="s">
        <v>24</v>
      </c>
      <c r="H5590">
        <v>3362446</v>
      </c>
      <c r="I5590">
        <v>3363207</v>
      </c>
      <c r="J5590" t="s">
        <v>71</v>
      </c>
      <c r="P5590" s="1" t="s">
        <v>12257</v>
      </c>
      <c r="Q5590" t="s">
        <v>12258</v>
      </c>
      <c r="R5590">
        <v>762</v>
      </c>
      <c r="T5590" t="s">
        <v>12259</v>
      </c>
    </row>
    <row r="5591" spans="1:20" x14ac:dyDescent="0.25">
      <c r="A5591" t="s">
        <v>29</v>
      </c>
      <c r="B5591" t="s">
        <v>30</v>
      </c>
      <c r="C5591" t="s">
        <v>22</v>
      </c>
      <c r="D5591" t="s">
        <v>23</v>
      </c>
      <c r="E5591" t="s">
        <v>5</v>
      </c>
      <c r="G5591" t="s">
        <v>24</v>
      </c>
      <c r="H5591">
        <v>3362446</v>
      </c>
      <c r="I5591">
        <v>3363207</v>
      </c>
      <c r="J5591" t="s">
        <v>71</v>
      </c>
      <c r="K5591" t="s">
        <v>12260</v>
      </c>
      <c r="L5591" t="s">
        <v>12260</v>
      </c>
      <c r="N5591" t="s">
        <v>12261</v>
      </c>
      <c r="P5591" s="1" t="s">
        <v>12257</v>
      </c>
      <c r="Q5591" t="s">
        <v>12258</v>
      </c>
      <c r="R5591">
        <v>762</v>
      </c>
      <c r="S5591">
        <v>253</v>
      </c>
    </row>
    <row r="5592" spans="1:20" x14ac:dyDescent="0.25">
      <c r="A5592" t="s">
        <v>20</v>
      </c>
      <c r="B5592" t="s">
        <v>21</v>
      </c>
      <c r="C5592" t="s">
        <v>22</v>
      </c>
      <c r="D5592" t="s">
        <v>23</v>
      </c>
      <c r="E5592" t="s">
        <v>5</v>
      </c>
      <c r="G5592" t="s">
        <v>24</v>
      </c>
      <c r="H5592">
        <v>3363326</v>
      </c>
      <c r="I5592">
        <v>3366199</v>
      </c>
      <c r="J5592" t="s">
        <v>71</v>
      </c>
      <c r="P5592" s="1" t="s">
        <v>12262</v>
      </c>
      <c r="Q5592" t="s">
        <v>12263</v>
      </c>
      <c r="R5592">
        <v>2874</v>
      </c>
      <c r="T5592" t="s">
        <v>12264</v>
      </c>
    </row>
    <row r="5593" spans="1:20" x14ac:dyDescent="0.25">
      <c r="A5593" t="s">
        <v>29</v>
      </c>
      <c r="B5593" t="s">
        <v>30</v>
      </c>
      <c r="C5593" t="s">
        <v>22</v>
      </c>
      <c r="D5593" t="s">
        <v>23</v>
      </c>
      <c r="E5593" t="s">
        <v>5</v>
      </c>
      <c r="G5593" t="s">
        <v>24</v>
      </c>
      <c r="H5593">
        <v>3363326</v>
      </c>
      <c r="I5593">
        <v>3366199</v>
      </c>
      <c r="J5593" t="s">
        <v>71</v>
      </c>
      <c r="K5593" t="s">
        <v>12265</v>
      </c>
      <c r="L5593" t="s">
        <v>12265</v>
      </c>
      <c r="N5593" t="s">
        <v>3593</v>
      </c>
      <c r="P5593" s="1" t="s">
        <v>12262</v>
      </c>
      <c r="Q5593" t="s">
        <v>12263</v>
      </c>
      <c r="R5593">
        <v>2874</v>
      </c>
      <c r="S5593">
        <v>957</v>
      </c>
    </row>
    <row r="5594" spans="1:20" x14ac:dyDescent="0.25">
      <c r="A5594" t="s">
        <v>20</v>
      </c>
      <c r="B5594" t="s">
        <v>21</v>
      </c>
      <c r="C5594" t="s">
        <v>22</v>
      </c>
      <c r="D5594" t="s">
        <v>23</v>
      </c>
      <c r="E5594" t="s">
        <v>5</v>
      </c>
      <c r="G5594" t="s">
        <v>24</v>
      </c>
      <c r="H5594">
        <v>3366392</v>
      </c>
      <c r="I5594">
        <v>3366835</v>
      </c>
      <c r="J5594" t="s">
        <v>71</v>
      </c>
      <c r="P5594" s="1" t="s">
        <v>12266</v>
      </c>
      <c r="Q5594" t="s">
        <v>12267</v>
      </c>
      <c r="R5594">
        <v>444</v>
      </c>
      <c r="T5594" t="s">
        <v>12268</v>
      </c>
    </row>
    <row r="5595" spans="1:20" x14ac:dyDescent="0.25">
      <c r="A5595" t="s">
        <v>29</v>
      </c>
      <c r="B5595" t="s">
        <v>30</v>
      </c>
      <c r="C5595" t="s">
        <v>22</v>
      </c>
      <c r="D5595" t="s">
        <v>23</v>
      </c>
      <c r="E5595" t="s">
        <v>5</v>
      </c>
      <c r="G5595" t="s">
        <v>24</v>
      </c>
      <c r="H5595">
        <v>3366392</v>
      </c>
      <c r="I5595">
        <v>3366835</v>
      </c>
      <c r="J5595" t="s">
        <v>71</v>
      </c>
      <c r="K5595" t="s">
        <v>12269</v>
      </c>
      <c r="L5595" t="s">
        <v>12269</v>
      </c>
      <c r="N5595" t="s">
        <v>36</v>
      </c>
      <c r="P5595" s="1" t="s">
        <v>12266</v>
      </c>
      <c r="Q5595" t="s">
        <v>12267</v>
      </c>
      <c r="R5595">
        <v>444</v>
      </c>
      <c r="S5595">
        <v>147</v>
      </c>
    </row>
    <row r="5596" spans="1:20" x14ac:dyDescent="0.25">
      <c r="A5596" t="s">
        <v>20</v>
      </c>
      <c r="B5596" t="s">
        <v>21</v>
      </c>
      <c r="C5596" t="s">
        <v>22</v>
      </c>
      <c r="D5596" t="s">
        <v>23</v>
      </c>
      <c r="E5596" t="s">
        <v>5</v>
      </c>
      <c r="G5596" t="s">
        <v>24</v>
      </c>
      <c r="H5596">
        <v>3366916</v>
      </c>
      <c r="I5596">
        <v>3367899</v>
      </c>
      <c r="J5596" t="s">
        <v>25</v>
      </c>
      <c r="P5596" s="1" t="s">
        <v>12270</v>
      </c>
      <c r="Q5596" t="s">
        <v>12271</v>
      </c>
      <c r="R5596">
        <v>984</v>
      </c>
    </row>
    <row r="5597" spans="1:20" x14ac:dyDescent="0.25">
      <c r="A5597" t="s">
        <v>29</v>
      </c>
      <c r="B5597" t="s">
        <v>30</v>
      </c>
      <c r="C5597" t="s">
        <v>22</v>
      </c>
      <c r="D5597" t="s">
        <v>23</v>
      </c>
      <c r="E5597" t="s">
        <v>5</v>
      </c>
      <c r="G5597" t="s">
        <v>24</v>
      </c>
      <c r="H5597">
        <v>3366916</v>
      </c>
      <c r="I5597">
        <v>3367899</v>
      </c>
      <c r="J5597" t="s">
        <v>25</v>
      </c>
      <c r="K5597" t="s">
        <v>12272</v>
      </c>
      <c r="L5597" t="s">
        <v>12272</v>
      </c>
      <c r="N5597" t="s">
        <v>36</v>
      </c>
      <c r="P5597" s="1" t="s">
        <v>12270</v>
      </c>
      <c r="Q5597" t="s">
        <v>12271</v>
      </c>
      <c r="R5597">
        <v>984</v>
      </c>
      <c r="S5597">
        <v>327</v>
      </c>
    </row>
    <row r="5598" spans="1:20" x14ac:dyDescent="0.25">
      <c r="A5598" t="s">
        <v>20</v>
      </c>
      <c r="B5598" t="s">
        <v>21</v>
      </c>
      <c r="C5598" t="s">
        <v>22</v>
      </c>
      <c r="D5598" t="s">
        <v>23</v>
      </c>
      <c r="E5598" t="s">
        <v>5</v>
      </c>
      <c r="G5598" t="s">
        <v>24</v>
      </c>
      <c r="H5598">
        <v>3368713</v>
      </c>
      <c r="I5598">
        <v>3369816</v>
      </c>
      <c r="J5598" t="s">
        <v>71</v>
      </c>
      <c r="O5598" t="s">
        <v>12273</v>
      </c>
      <c r="P5598" s="1" t="s">
        <v>12274</v>
      </c>
      <c r="Q5598" t="s">
        <v>12275</v>
      </c>
      <c r="R5598">
        <v>1104</v>
      </c>
      <c r="T5598" t="s">
        <v>12276</v>
      </c>
    </row>
    <row r="5599" spans="1:20" x14ac:dyDescent="0.25">
      <c r="A5599" t="s">
        <v>29</v>
      </c>
      <c r="B5599" t="s">
        <v>30</v>
      </c>
      <c r="C5599" t="s">
        <v>22</v>
      </c>
      <c r="D5599" t="s">
        <v>23</v>
      </c>
      <c r="E5599" t="s">
        <v>5</v>
      </c>
      <c r="G5599" t="s">
        <v>24</v>
      </c>
      <c r="H5599">
        <v>3368713</v>
      </c>
      <c r="I5599">
        <v>3369816</v>
      </c>
      <c r="J5599" t="s">
        <v>71</v>
      </c>
      <c r="K5599" t="s">
        <v>12277</v>
      </c>
      <c r="L5599" t="s">
        <v>12277</v>
      </c>
      <c r="N5599" t="s">
        <v>12278</v>
      </c>
      <c r="O5599" t="s">
        <v>12273</v>
      </c>
      <c r="P5599" s="1" t="s">
        <v>12274</v>
      </c>
      <c r="Q5599" t="s">
        <v>12275</v>
      </c>
      <c r="R5599">
        <v>1104</v>
      </c>
      <c r="S5599">
        <v>367</v>
      </c>
    </row>
    <row r="5600" spans="1:20" x14ac:dyDescent="0.25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G5600" t="s">
        <v>24</v>
      </c>
      <c r="H5600">
        <v>3369859</v>
      </c>
      <c r="I5600">
        <v>3370401</v>
      </c>
      <c r="J5600" t="s">
        <v>71</v>
      </c>
      <c r="P5600" s="1" t="s">
        <v>12279</v>
      </c>
      <c r="Q5600" t="s">
        <v>12280</v>
      </c>
      <c r="R5600">
        <v>543</v>
      </c>
    </row>
    <row r="5601" spans="1:20" x14ac:dyDescent="0.25">
      <c r="A5601" t="s">
        <v>29</v>
      </c>
      <c r="B5601" t="s">
        <v>30</v>
      </c>
      <c r="C5601" t="s">
        <v>22</v>
      </c>
      <c r="D5601" t="s">
        <v>23</v>
      </c>
      <c r="E5601" t="s">
        <v>5</v>
      </c>
      <c r="G5601" t="s">
        <v>24</v>
      </c>
      <c r="H5601">
        <v>3369859</v>
      </c>
      <c r="I5601">
        <v>3370401</v>
      </c>
      <c r="J5601" t="s">
        <v>71</v>
      </c>
      <c r="K5601" t="s">
        <v>12281</v>
      </c>
      <c r="L5601" t="s">
        <v>12281</v>
      </c>
      <c r="N5601" t="s">
        <v>12282</v>
      </c>
      <c r="P5601" s="1" t="s">
        <v>12279</v>
      </c>
      <c r="Q5601" t="s">
        <v>12280</v>
      </c>
      <c r="R5601">
        <v>543</v>
      </c>
      <c r="S5601">
        <v>180</v>
      </c>
    </row>
    <row r="5602" spans="1:20" x14ac:dyDescent="0.25">
      <c r="A5602" t="s">
        <v>20</v>
      </c>
      <c r="B5602" t="s">
        <v>21</v>
      </c>
      <c r="C5602" t="s">
        <v>22</v>
      </c>
      <c r="D5602" t="s">
        <v>23</v>
      </c>
      <c r="E5602" t="s">
        <v>5</v>
      </c>
      <c r="G5602" t="s">
        <v>24</v>
      </c>
      <c r="H5602">
        <v>3370626</v>
      </c>
      <c r="I5602">
        <v>3371615</v>
      </c>
      <c r="J5602" t="s">
        <v>25</v>
      </c>
      <c r="P5602" s="1" t="s">
        <v>12283</v>
      </c>
      <c r="Q5602" t="s">
        <v>12284</v>
      </c>
      <c r="R5602">
        <v>990</v>
      </c>
    </row>
    <row r="5603" spans="1:20" x14ac:dyDescent="0.25">
      <c r="A5603" t="s">
        <v>29</v>
      </c>
      <c r="B5603" t="s">
        <v>30</v>
      </c>
      <c r="C5603" t="s">
        <v>22</v>
      </c>
      <c r="D5603" t="s">
        <v>23</v>
      </c>
      <c r="E5603" t="s">
        <v>5</v>
      </c>
      <c r="G5603" t="s">
        <v>24</v>
      </c>
      <c r="H5603">
        <v>3370626</v>
      </c>
      <c r="I5603">
        <v>3371615</v>
      </c>
      <c r="J5603" t="s">
        <v>25</v>
      </c>
      <c r="K5603" t="s">
        <v>12285</v>
      </c>
      <c r="L5603" t="s">
        <v>12285</v>
      </c>
      <c r="N5603" t="s">
        <v>36</v>
      </c>
      <c r="P5603" s="1" t="s">
        <v>12283</v>
      </c>
      <c r="Q5603" t="s">
        <v>12284</v>
      </c>
      <c r="R5603">
        <v>990</v>
      </c>
      <c r="S5603">
        <v>329</v>
      </c>
    </row>
    <row r="5604" spans="1:20" x14ac:dyDescent="0.25">
      <c r="A5604" t="s">
        <v>20</v>
      </c>
      <c r="B5604" t="s">
        <v>21</v>
      </c>
      <c r="C5604" t="s">
        <v>22</v>
      </c>
      <c r="D5604" t="s">
        <v>23</v>
      </c>
      <c r="E5604" t="s">
        <v>5</v>
      </c>
      <c r="G5604" t="s">
        <v>24</v>
      </c>
      <c r="H5604">
        <v>3371612</v>
      </c>
      <c r="I5604">
        <v>3372235</v>
      </c>
      <c r="J5604" t="s">
        <v>71</v>
      </c>
      <c r="P5604" s="1" t="s">
        <v>12286</v>
      </c>
      <c r="Q5604" t="s">
        <v>12287</v>
      </c>
      <c r="R5604">
        <v>624</v>
      </c>
      <c r="T5604" t="s">
        <v>12288</v>
      </c>
    </row>
    <row r="5605" spans="1:20" x14ac:dyDescent="0.25">
      <c r="A5605" t="s">
        <v>29</v>
      </c>
      <c r="B5605" t="s">
        <v>30</v>
      </c>
      <c r="C5605" t="s">
        <v>22</v>
      </c>
      <c r="D5605" t="s">
        <v>23</v>
      </c>
      <c r="E5605" t="s">
        <v>5</v>
      </c>
      <c r="G5605" t="s">
        <v>24</v>
      </c>
      <c r="H5605">
        <v>3371612</v>
      </c>
      <c r="I5605">
        <v>3372235</v>
      </c>
      <c r="J5605" t="s">
        <v>71</v>
      </c>
      <c r="K5605" t="s">
        <v>12289</v>
      </c>
      <c r="L5605" t="s">
        <v>12289</v>
      </c>
      <c r="N5605" t="s">
        <v>12290</v>
      </c>
      <c r="P5605" s="1" t="s">
        <v>12286</v>
      </c>
      <c r="Q5605" t="s">
        <v>12287</v>
      </c>
      <c r="R5605">
        <v>624</v>
      </c>
      <c r="S5605">
        <v>207</v>
      </c>
    </row>
    <row r="5606" spans="1:20" x14ac:dyDescent="0.25">
      <c r="A5606" t="s">
        <v>20</v>
      </c>
      <c r="B5606" t="s">
        <v>12291</v>
      </c>
      <c r="C5606" t="s">
        <v>22</v>
      </c>
      <c r="D5606" t="s">
        <v>23</v>
      </c>
      <c r="E5606" t="s">
        <v>5</v>
      </c>
      <c r="G5606" t="s">
        <v>24</v>
      </c>
      <c r="H5606">
        <v>3372323</v>
      </c>
      <c r="I5606">
        <v>3372419</v>
      </c>
      <c r="J5606" t="s">
        <v>71</v>
      </c>
      <c r="O5606" t="s">
        <v>12292</v>
      </c>
      <c r="P5606" s="1" t="s">
        <v>12293</v>
      </c>
      <c r="Q5606" t="s">
        <v>12294</v>
      </c>
      <c r="R5606">
        <v>97</v>
      </c>
    </row>
    <row r="5607" spans="1:20" x14ac:dyDescent="0.25">
      <c r="A5607" t="s">
        <v>4654</v>
      </c>
      <c r="B5607" t="s">
        <v>12291</v>
      </c>
      <c r="C5607" t="s">
        <v>22</v>
      </c>
      <c r="D5607" t="s">
        <v>23</v>
      </c>
      <c r="E5607" t="s">
        <v>5</v>
      </c>
      <c r="G5607" t="s">
        <v>24</v>
      </c>
      <c r="H5607">
        <v>3372323</v>
      </c>
      <c r="I5607">
        <v>3372419</v>
      </c>
      <c r="J5607" t="s">
        <v>71</v>
      </c>
      <c r="N5607" t="s">
        <v>12295</v>
      </c>
      <c r="O5607" t="s">
        <v>12292</v>
      </c>
      <c r="P5607" s="1" t="s">
        <v>12293</v>
      </c>
      <c r="Q5607" t="s">
        <v>12294</v>
      </c>
      <c r="R5607">
        <v>97</v>
      </c>
    </row>
    <row r="5608" spans="1:20" x14ac:dyDescent="0.25">
      <c r="A5608" t="s">
        <v>20</v>
      </c>
      <c r="B5608" t="s">
        <v>21</v>
      </c>
      <c r="C5608" t="s">
        <v>22</v>
      </c>
      <c r="D5608" t="s">
        <v>23</v>
      </c>
      <c r="E5608" t="s">
        <v>5</v>
      </c>
      <c r="G5608" t="s">
        <v>24</v>
      </c>
      <c r="H5608">
        <v>3372655</v>
      </c>
      <c r="I5608">
        <v>3378621</v>
      </c>
      <c r="J5608" t="s">
        <v>25</v>
      </c>
      <c r="P5608" s="1" t="s">
        <v>12296</v>
      </c>
      <c r="Q5608" t="s">
        <v>12297</v>
      </c>
      <c r="R5608">
        <v>5967</v>
      </c>
      <c r="T5608" t="s">
        <v>12298</v>
      </c>
    </row>
    <row r="5609" spans="1:20" x14ac:dyDescent="0.25">
      <c r="A5609" t="s">
        <v>29</v>
      </c>
      <c r="B5609" t="s">
        <v>30</v>
      </c>
      <c r="C5609" t="s">
        <v>22</v>
      </c>
      <c r="D5609" t="s">
        <v>23</v>
      </c>
      <c r="E5609" t="s">
        <v>5</v>
      </c>
      <c r="G5609" t="s">
        <v>24</v>
      </c>
      <c r="H5609">
        <v>3372655</v>
      </c>
      <c r="I5609">
        <v>3378621</v>
      </c>
      <c r="J5609" t="s">
        <v>25</v>
      </c>
      <c r="K5609" t="s">
        <v>12299</v>
      </c>
      <c r="L5609" t="s">
        <v>12299</v>
      </c>
      <c r="N5609" t="s">
        <v>12300</v>
      </c>
      <c r="P5609" s="1" t="s">
        <v>12296</v>
      </c>
      <c r="Q5609" t="s">
        <v>12297</v>
      </c>
      <c r="R5609">
        <v>5967</v>
      </c>
      <c r="S5609">
        <v>1988</v>
      </c>
    </row>
    <row r="5610" spans="1:20" x14ac:dyDescent="0.25">
      <c r="A5610" t="s">
        <v>20</v>
      </c>
      <c r="B5610" t="s">
        <v>21</v>
      </c>
      <c r="C5610" t="s">
        <v>22</v>
      </c>
      <c r="D5610" t="s">
        <v>23</v>
      </c>
      <c r="E5610" t="s">
        <v>5</v>
      </c>
      <c r="G5610" t="s">
        <v>24</v>
      </c>
      <c r="H5610">
        <v>3378887</v>
      </c>
      <c r="I5610">
        <v>3387592</v>
      </c>
      <c r="J5610" t="s">
        <v>25</v>
      </c>
      <c r="P5610" s="1" t="s">
        <v>12301</v>
      </c>
      <c r="Q5610" t="s">
        <v>12302</v>
      </c>
      <c r="R5610">
        <v>8706</v>
      </c>
      <c r="T5610" t="s">
        <v>12303</v>
      </c>
    </row>
    <row r="5611" spans="1:20" x14ac:dyDescent="0.25">
      <c r="A5611" t="s">
        <v>29</v>
      </c>
      <c r="B5611" t="s">
        <v>30</v>
      </c>
      <c r="C5611" t="s">
        <v>22</v>
      </c>
      <c r="D5611" t="s">
        <v>23</v>
      </c>
      <c r="E5611" t="s">
        <v>5</v>
      </c>
      <c r="G5611" t="s">
        <v>24</v>
      </c>
      <c r="H5611">
        <v>3378887</v>
      </c>
      <c r="I5611">
        <v>3387592</v>
      </c>
      <c r="J5611" t="s">
        <v>25</v>
      </c>
      <c r="K5611" t="s">
        <v>12304</v>
      </c>
      <c r="L5611" t="s">
        <v>12304</v>
      </c>
      <c r="N5611" t="s">
        <v>12300</v>
      </c>
      <c r="P5611" s="1" t="s">
        <v>12301</v>
      </c>
      <c r="Q5611" t="s">
        <v>12302</v>
      </c>
      <c r="R5611">
        <v>8706</v>
      </c>
      <c r="S5611">
        <v>2901</v>
      </c>
    </row>
    <row r="5612" spans="1:20" x14ac:dyDescent="0.25">
      <c r="A5612" t="s">
        <v>20</v>
      </c>
      <c r="B5612" t="s">
        <v>21</v>
      </c>
      <c r="C5612" t="s">
        <v>22</v>
      </c>
      <c r="D5612" t="s">
        <v>23</v>
      </c>
      <c r="E5612" t="s">
        <v>5</v>
      </c>
      <c r="G5612" t="s">
        <v>24</v>
      </c>
      <c r="H5612">
        <v>3387665</v>
      </c>
      <c r="I5612">
        <v>3387991</v>
      </c>
      <c r="J5612" t="s">
        <v>25</v>
      </c>
      <c r="P5612" s="1" t="s">
        <v>12305</v>
      </c>
      <c r="Q5612" t="s">
        <v>12306</v>
      </c>
      <c r="R5612">
        <v>327</v>
      </c>
      <c r="T5612" t="s">
        <v>12307</v>
      </c>
    </row>
    <row r="5613" spans="1:20" x14ac:dyDescent="0.25">
      <c r="A5613" t="s">
        <v>29</v>
      </c>
      <c r="B5613" t="s">
        <v>30</v>
      </c>
      <c r="C5613" t="s">
        <v>22</v>
      </c>
      <c r="D5613" t="s">
        <v>23</v>
      </c>
      <c r="E5613" t="s">
        <v>5</v>
      </c>
      <c r="G5613" t="s">
        <v>24</v>
      </c>
      <c r="H5613">
        <v>3387665</v>
      </c>
      <c r="I5613">
        <v>3387991</v>
      </c>
      <c r="J5613" t="s">
        <v>25</v>
      </c>
      <c r="K5613" t="s">
        <v>12308</v>
      </c>
      <c r="L5613" t="s">
        <v>12308</v>
      </c>
      <c r="N5613" t="s">
        <v>12309</v>
      </c>
      <c r="P5613" s="1" t="s">
        <v>12305</v>
      </c>
      <c r="Q5613" t="s">
        <v>12306</v>
      </c>
      <c r="R5613">
        <v>327</v>
      </c>
      <c r="S5613">
        <v>108</v>
      </c>
    </row>
    <row r="5614" spans="1:20" x14ac:dyDescent="0.25">
      <c r="A5614" t="s">
        <v>20</v>
      </c>
      <c r="B5614" t="s">
        <v>21</v>
      </c>
      <c r="C5614" t="s">
        <v>22</v>
      </c>
      <c r="D5614" t="s">
        <v>23</v>
      </c>
      <c r="E5614" t="s">
        <v>5</v>
      </c>
      <c r="G5614" t="s">
        <v>24</v>
      </c>
      <c r="H5614">
        <v>3388080</v>
      </c>
      <c r="I5614">
        <v>3389432</v>
      </c>
      <c r="J5614" t="s">
        <v>25</v>
      </c>
      <c r="P5614" s="1" t="s">
        <v>12310</v>
      </c>
      <c r="Q5614" t="s">
        <v>12311</v>
      </c>
      <c r="R5614">
        <v>1353</v>
      </c>
      <c r="T5614" t="s">
        <v>12312</v>
      </c>
    </row>
    <row r="5615" spans="1:20" x14ac:dyDescent="0.25">
      <c r="A5615" t="s">
        <v>29</v>
      </c>
      <c r="B5615" t="s">
        <v>30</v>
      </c>
      <c r="C5615" t="s">
        <v>22</v>
      </c>
      <c r="D5615" t="s">
        <v>23</v>
      </c>
      <c r="E5615" t="s">
        <v>5</v>
      </c>
      <c r="G5615" t="s">
        <v>24</v>
      </c>
      <c r="H5615">
        <v>3388080</v>
      </c>
      <c r="I5615">
        <v>3389432</v>
      </c>
      <c r="J5615" t="s">
        <v>25</v>
      </c>
      <c r="K5615" t="s">
        <v>12313</v>
      </c>
      <c r="L5615" t="s">
        <v>12313</v>
      </c>
      <c r="N5615" t="s">
        <v>36</v>
      </c>
      <c r="P5615" s="1" t="s">
        <v>12310</v>
      </c>
      <c r="Q5615" t="s">
        <v>12311</v>
      </c>
      <c r="R5615">
        <v>1353</v>
      </c>
      <c r="S5615">
        <v>450</v>
      </c>
    </row>
    <row r="5616" spans="1:20" x14ac:dyDescent="0.25">
      <c r="A5616" t="s">
        <v>20</v>
      </c>
      <c r="B5616" t="s">
        <v>21</v>
      </c>
      <c r="C5616" t="s">
        <v>22</v>
      </c>
      <c r="D5616" t="s">
        <v>23</v>
      </c>
      <c r="E5616" t="s">
        <v>5</v>
      </c>
      <c r="G5616" t="s">
        <v>24</v>
      </c>
      <c r="H5616">
        <v>3389429</v>
      </c>
      <c r="I5616">
        <v>3391744</v>
      </c>
      <c r="J5616" t="s">
        <v>25</v>
      </c>
      <c r="P5616" s="1" t="s">
        <v>12314</v>
      </c>
      <c r="Q5616" t="s">
        <v>12315</v>
      </c>
      <c r="R5616">
        <v>2316</v>
      </c>
      <c r="T5616" t="s">
        <v>12316</v>
      </c>
    </row>
    <row r="5617" spans="1:20" x14ac:dyDescent="0.25">
      <c r="A5617" t="s">
        <v>29</v>
      </c>
      <c r="B5617" t="s">
        <v>30</v>
      </c>
      <c r="C5617" t="s">
        <v>22</v>
      </c>
      <c r="D5617" t="s">
        <v>23</v>
      </c>
      <c r="E5617" t="s">
        <v>5</v>
      </c>
      <c r="G5617" t="s">
        <v>24</v>
      </c>
      <c r="H5617">
        <v>3389429</v>
      </c>
      <c r="I5617">
        <v>3391744</v>
      </c>
      <c r="J5617" t="s">
        <v>25</v>
      </c>
      <c r="K5617" t="s">
        <v>12317</v>
      </c>
      <c r="L5617" t="s">
        <v>12317</v>
      </c>
      <c r="N5617" t="s">
        <v>36</v>
      </c>
      <c r="P5617" s="1" t="s">
        <v>12314</v>
      </c>
      <c r="Q5617" t="s">
        <v>12315</v>
      </c>
      <c r="R5617">
        <v>2316</v>
      </c>
      <c r="S5617">
        <v>771</v>
      </c>
    </row>
    <row r="5618" spans="1:20" x14ac:dyDescent="0.25">
      <c r="A5618" t="s">
        <v>20</v>
      </c>
      <c r="B5618" t="s">
        <v>21</v>
      </c>
      <c r="C5618" t="s">
        <v>22</v>
      </c>
      <c r="D5618" t="s">
        <v>23</v>
      </c>
      <c r="E5618" t="s">
        <v>5</v>
      </c>
      <c r="G5618" t="s">
        <v>24</v>
      </c>
      <c r="H5618">
        <v>3391747</v>
      </c>
      <c r="I5618">
        <v>3392574</v>
      </c>
      <c r="J5618" t="s">
        <v>25</v>
      </c>
      <c r="P5618" s="1" t="s">
        <v>12318</v>
      </c>
      <c r="Q5618" t="s">
        <v>12319</v>
      </c>
      <c r="R5618">
        <v>828</v>
      </c>
      <c r="T5618" t="s">
        <v>12320</v>
      </c>
    </row>
    <row r="5619" spans="1:20" x14ac:dyDescent="0.25">
      <c r="A5619" t="s">
        <v>29</v>
      </c>
      <c r="B5619" t="s">
        <v>30</v>
      </c>
      <c r="C5619" t="s">
        <v>22</v>
      </c>
      <c r="D5619" t="s">
        <v>23</v>
      </c>
      <c r="E5619" t="s">
        <v>5</v>
      </c>
      <c r="G5619" t="s">
        <v>24</v>
      </c>
      <c r="H5619">
        <v>3391747</v>
      </c>
      <c r="I5619">
        <v>3392574</v>
      </c>
      <c r="J5619" t="s">
        <v>25</v>
      </c>
      <c r="K5619" t="s">
        <v>12321</v>
      </c>
      <c r="L5619" t="s">
        <v>12321</v>
      </c>
      <c r="N5619" t="s">
        <v>12322</v>
      </c>
      <c r="P5619" s="1" t="s">
        <v>12318</v>
      </c>
      <c r="Q5619" t="s">
        <v>12319</v>
      </c>
      <c r="R5619">
        <v>828</v>
      </c>
      <c r="S5619">
        <v>275</v>
      </c>
    </row>
    <row r="5620" spans="1:20" x14ac:dyDescent="0.25">
      <c r="A5620" t="s">
        <v>20</v>
      </c>
      <c r="B5620" t="s">
        <v>93</v>
      </c>
      <c r="C5620" t="s">
        <v>22</v>
      </c>
      <c r="D5620" t="s">
        <v>23</v>
      </c>
      <c r="E5620" t="s">
        <v>5</v>
      </c>
      <c r="G5620" t="s">
        <v>24</v>
      </c>
      <c r="H5620">
        <v>3392645</v>
      </c>
      <c r="I5620">
        <v>3392717</v>
      </c>
      <c r="J5620" t="s">
        <v>25</v>
      </c>
      <c r="P5620" s="1" t="s">
        <v>12323</v>
      </c>
      <c r="Q5620" t="s">
        <v>12324</v>
      </c>
      <c r="R5620">
        <v>73</v>
      </c>
      <c r="T5620" t="s">
        <v>12325</v>
      </c>
    </row>
    <row r="5621" spans="1:20" x14ac:dyDescent="0.25">
      <c r="A5621" t="s">
        <v>93</v>
      </c>
      <c r="C5621" t="s">
        <v>22</v>
      </c>
      <c r="D5621" t="s">
        <v>23</v>
      </c>
      <c r="E5621" t="s">
        <v>5</v>
      </c>
      <c r="G5621" t="s">
        <v>24</v>
      </c>
      <c r="H5621">
        <v>3392645</v>
      </c>
      <c r="I5621">
        <v>3392717</v>
      </c>
      <c r="J5621" t="s">
        <v>25</v>
      </c>
      <c r="N5621" t="s">
        <v>12326</v>
      </c>
      <c r="P5621" s="1" t="s">
        <v>12323</v>
      </c>
      <c r="Q5621" t="s">
        <v>12324</v>
      </c>
      <c r="R5621">
        <v>73</v>
      </c>
      <c r="T5621" t="s">
        <v>12327</v>
      </c>
    </row>
    <row r="5622" spans="1:20" x14ac:dyDescent="0.25">
      <c r="A5622" t="s">
        <v>20</v>
      </c>
      <c r="B5622" t="s">
        <v>93</v>
      </c>
      <c r="C5622" t="s">
        <v>22</v>
      </c>
      <c r="D5622" t="s">
        <v>23</v>
      </c>
      <c r="E5622" t="s">
        <v>5</v>
      </c>
      <c r="G5622" t="s">
        <v>24</v>
      </c>
      <c r="H5622">
        <v>3392847</v>
      </c>
      <c r="I5622">
        <v>3392919</v>
      </c>
      <c r="J5622" t="s">
        <v>25</v>
      </c>
      <c r="P5622" s="1" t="s">
        <v>12328</v>
      </c>
      <c r="Q5622" t="s">
        <v>12329</v>
      </c>
      <c r="R5622">
        <v>73</v>
      </c>
      <c r="T5622" t="s">
        <v>12330</v>
      </c>
    </row>
    <row r="5623" spans="1:20" x14ac:dyDescent="0.25">
      <c r="A5623" t="s">
        <v>93</v>
      </c>
      <c r="C5623" t="s">
        <v>22</v>
      </c>
      <c r="D5623" t="s">
        <v>23</v>
      </c>
      <c r="E5623" t="s">
        <v>5</v>
      </c>
      <c r="G5623" t="s">
        <v>24</v>
      </c>
      <c r="H5623">
        <v>3392847</v>
      </c>
      <c r="I5623">
        <v>3392919</v>
      </c>
      <c r="J5623" t="s">
        <v>25</v>
      </c>
      <c r="N5623" t="s">
        <v>12326</v>
      </c>
      <c r="P5623" s="1" t="s">
        <v>12328</v>
      </c>
      <c r="Q5623" t="s">
        <v>12329</v>
      </c>
      <c r="R5623">
        <v>73</v>
      </c>
      <c r="T5623" t="s">
        <v>12327</v>
      </c>
    </row>
    <row r="5624" spans="1:20" x14ac:dyDescent="0.25">
      <c r="A5624" t="s">
        <v>20</v>
      </c>
      <c r="B5624" t="s">
        <v>21</v>
      </c>
      <c r="C5624" t="s">
        <v>22</v>
      </c>
      <c r="D5624" t="s">
        <v>23</v>
      </c>
      <c r="E5624" t="s">
        <v>5</v>
      </c>
      <c r="G5624" t="s">
        <v>24</v>
      </c>
      <c r="H5624">
        <v>3393065</v>
      </c>
      <c r="I5624">
        <v>3393889</v>
      </c>
      <c r="J5624" t="s">
        <v>71</v>
      </c>
      <c r="P5624" s="1" t="s">
        <v>12331</v>
      </c>
      <c r="Q5624" t="s">
        <v>12332</v>
      </c>
      <c r="R5624">
        <v>825</v>
      </c>
      <c r="T5624" t="s">
        <v>12333</v>
      </c>
    </row>
    <row r="5625" spans="1:20" x14ac:dyDescent="0.25">
      <c r="A5625" t="s">
        <v>29</v>
      </c>
      <c r="B5625" t="s">
        <v>30</v>
      </c>
      <c r="C5625" t="s">
        <v>22</v>
      </c>
      <c r="D5625" t="s">
        <v>23</v>
      </c>
      <c r="E5625" t="s">
        <v>5</v>
      </c>
      <c r="G5625" t="s">
        <v>24</v>
      </c>
      <c r="H5625">
        <v>3393065</v>
      </c>
      <c r="I5625">
        <v>3393889</v>
      </c>
      <c r="J5625" t="s">
        <v>71</v>
      </c>
      <c r="K5625" t="s">
        <v>12334</v>
      </c>
      <c r="L5625" t="s">
        <v>12334</v>
      </c>
      <c r="N5625" t="s">
        <v>36</v>
      </c>
      <c r="P5625" s="1" t="s">
        <v>12331</v>
      </c>
      <c r="Q5625" t="s">
        <v>12332</v>
      </c>
      <c r="R5625">
        <v>825</v>
      </c>
      <c r="S5625">
        <v>274</v>
      </c>
    </row>
    <row r="5626" spans="1:20" x14ac:dyDescent="0.25">
      <c r="A5626" t="s">
        <v>20</v>
      </c>
      <c r="B5626" t="s">
        <v>21</v>
      </c>
      <c r="C5626" t="s">
        <v>22</v>
      </c>
      <c r="D5626" t="s">
        <v>23</v>
      </c>
      <c r="E5626" t="s">
        <v>5</v>
      </c>
      <c r="G5626" t="s">
        <v>24</v>
      </c>
      <c r="H5626">
        <v>3393912</v>
      </c>
      <c r="I5626">
        <v>3394886</v>
      </c>
      <c r="J5626" t="s">
        <v>71</v>
      </c>
      <c r="P5626" s="1" t="s">
        <v>12335</v>
      </c>
      <c r="Q5626" t="s">
        <v>12336</v>
      </c>
      <c r="R5626">
        <v>975</v>
      </c>
      <c r="T5626" t="s">
        <v>12337</v>
      </c>
    </row>
    <row r="5627" spans="1:20" x14ac:dyDescent="0.25">
      <c r="A5627" t="s">
        <v>29</v>
      </c>
      <c r="B5627" t="s">
        <v>30</v>
      </c>
      <c r="C5627" t="s">
        <v>22</v>
      </c>
      <c r="D5627" t="s">
        <v>23</v>
      </c>
      <c r="E5627" t="s">
        <v>5</v>
      </c>
      <c r="G5627" t="s">
        <v>24</v>
      </c>
      <c r="H5627">
        <v>3393912</v>
      </c>
      <c r="I5627">
        <v>3394886</v>
      </c>
      <c r="J5627" t="s">
        <v>71</v>
      </c>
      <c r="K5627" t="s">
        <v>12338</v>
      </c>
      <c r="L5627" t="s">
        <v>12338</v>
      </c>
      <c r="N5627" t="s">
        <v>12339</v>
      </c>
      <c r="P5627" s="1" t="s">
        <v>12335</v>
      </c>
      <c r="Q5627" t="s">
        <v>12336</v>
      </c>
      <c r="R5627">
        <v>975</v>
      </c>
      <c r="S5627">
        <v>324</v>
      </c>
    </row>
    <row r="5628" spans="1:20" x14ac:dyDescent="0.25">
      <c r="A5628" t="s">
        <v>20</v>
      </c>
      <c r="B5628" t="s">
        <v>21</v>
      </c>
      <c r="C5628" t="s">
        <v>22</v>
      </c>
      <c r="D5628" t="s">
        <v>23</v>
      </c>
      <c r="E5628" t="s">
        <v>5</v>
      </c>
      <c r="G5628" t="s">
        <v>24</v>
      </c>
      <c r="H5628">
        <v>3394953</v>
      </c>
      <c r="I5628">
        <v>3396488</v>
      </c>
      <c r="J5628" t="s">
        <v>71</v>
      </c>
      <c r="P5628" s="1" t="s">
        <v>12340</v>
      </c>
      <c r="Q5628" t="s">
        <v>12341</v>
      </c>
      <c r="R5628">
        <v>1536</v>
      </c>
      <c r="T5628" t="s">
        <v>12342</v>
      </c>
    </row>
    <row r="5629" spans="1:20" x14ac:dyDescent="0.25">
      <c r="A5629" t="s">
        <v>29</v>
      </c>
      <c r="B5629" t="s">
        <v>30</v>
      </c>
      <c r="C5629" t="s">
        <v>22</v>
      </c>
      <c r="D5629" t="s">
        <v>23</v>
      </c>
      <c r="E5629" t="s">
        <v>5</v>
      </c>
      <c r="G5629" t="s">
        <v>24</v>
      </c>
      <c r="H5629">
        <v>3394953</v>
      </c>
      <c r="I5629">
        <v>3396488</v>
      </c>
      <c r="J5629" t="s">
        <v>71</v>
      </c>
      <c r="K5629" t="s">
        <v>12343</v>
      </c>
      <c r="L5629" t="s">
        <v>12343</v>
      </c>
      <c r="N5629" t="s">
        <v>12344</v>
      </c>
      <c r="P5629" s="1" t="s">
        <v>12340</v>
      </c>
      <c r="Q5629" t="s">
        <v>12341</v>
      </c>
      <c r="R5629">
        <v>1536</v>
      </c>
      <c r="S5629">
        <v>511</v>
      </c>
    </row>
    <row r="5630" spans="1:20" x14ac:dyDescent="0.25">
      <c r="A5630" t="s">
        <v>20</v>
      </c>
      <c r="B5630" t="s">
        <v>21</v>
      </c>
      <c r="C5630" t="s">
        <v>22</v>
      </c>
      <c r="D5630" t="s">
        <v>23</v>
      </c>
      <c r="E5630" t="s">
        <v>5</v>
      </c>
      <c r="G5630" t="s">
        <v>24</v>
      </c>
      <c r="H5630">
        <v>3396648</v>
      </c>
      <c r="I5630">
        <v>3400844</v>
      </c>
      <c r="J5630" t="s">
        <v>25</v>
      </c>
      <c r="P5630" s="1" t="s">
        <v>12345</v>
      </c>
      <c r="Q5630" t="s">
        <v>12346</v>
      </c>
      <c r="R5630">
        <v>4197</v>
      </c>
      <c r="T5630" t="s">
        <v>12347</v>
      </c>
    </row>
    <row r="5631" spans="1:20" x14ac:dyDescent="0.25">
      <c r="A5631" t="s">
        <v>29</v>
      </c>
      <c r="B5631" t="s">
        <v>30</v>
      </c>
      <c r="C5631" t="s">
        <v>22</v>
      </c>
      <c r="D5631" t="s">
        <v>23</v>
      </c>
      <c r="E5631" t="s">
        <v>5</v>
      </c>
      <c r="G5631" t="s">
        <v>24</v>
      </c>
      <c r="H5631">
        <v>3396648</v>
      </c>
      <c r="I5631">
        <v>3400844</v>
      </c>
      <c r="J5631" t="s">
        <v>25</v>
      </c>
      <c r="K5631" t="s">
        <v>12348</v>
      </c>
      <c r="L5631" t="s">
        <v>12348</v>
      </c>
      <c r="N5631" t="s">
        <v>674</v>
      </c>
      <c r="P5631" s="1" t="s">
        <v>12345</v>
      </c>
      <c r="Q5631" t="s">
        <v>12346</v>
      </c>
      <c r="R5631">
        <v>4197</v>
      </c>
      <c r="S5631">
        <v>1398</v>
      </c>
    </row>
    <row r="5632" spans="1:20" x14ac:dyDescent="0.25">
      <c r="A5632" t="s">
        <v>20</v>
      </c>
      <c r="B5632" t="s">
        <v>21</v>
      </c>
      <c r="C5632" t="s">
        <v>22</v>
      </c>
      <c r="D5632" t="s">
        <v>23</v>
      </c>
      <c r="E5632" t="s">
        <v>5</v>
      </c>
      <c r="G5632" t="s">
        <v>24</v>
      </c>
      <c r="H5632">
        <v>3401159</v>
      </c>
      <c r="I5632">
        <v>3401431</v>
      </c>
      <c r="J5632" t="s">
        <v>25</v>
      </c>
      <c r="P5632" s="1" t="s">
        <v>12349</v>
      </c>
      <c r="Q5632" t="s">
        <v>12350</v>
      </c>
      <c r="R5632">
        <v>273</v>
      </c>
      <c r="T5632" t="s">
        <v>12351</v>
      </c>
    </row>
    <row r="5633" spans="1:20" x14ac:dyDescent="0.25">
      <c r="A5633" t="s">
        <v>29</v>
      </c>
      <c r="B5633" t="s">
        <v>30</v>
      </c>
      <c r="C5633" t="s">
        <v>22</v>
      </c>
      <c r="D5633" t="s">
        <v>23</v>
      </c>
      <c r="E5633" t="s">
        <v>5</v>
      </c>
      <c r="G5633" t="s">
        <v>24</v>
      </c>
      <c r="H5633">
        <v>3401159</v>
      </c>
      <c r="I5633">
        <v>3401431</v>
      </c>
      <c r="J5633" t="s">
        <v>25</v>
      </c>
      <c r="K5633" t="s">
        <v>12352</v>
      </c>
      <c r="L5633" t="s">
        <v>12352</v>
      </c>
      <c r="N5633" t="s">
        <v>12353</v>
      </c>
      <c r="P5633" s="1" t="s">
        <v>12349</v>
      </c>
      <c r="Q5633" t="s">
        <v>12350</v>
      </c>
      <c r="R5633">
        <v>273</v>
      </c>
      <c r="S5633">
        <v>90</v>
      </c>
    </row>
    <row r="5634" spans="1:20" x14ac:dyDescent="0.25">
      <c r="A5634" t="s">
        <v>20</v>
      </c>
      <c r="B5634" t="s">
        <v>21</v>
      </c>
      <c r="C5634" t="s">
        <v>22</v>
      </c>
      <c r="D5634" t="s">
        <v>23</v>
      </c>
      <c r="E5634" t="s">
        <v>5</v>
      </c>
      <c r="G5634" t="s">
        <v>24</v>
      </c>
      <c r="H5634">
        <v>3401452</v>
      </c>
      <c r="I5634">
        <v>3403686</v>
      </c>
      <c r="J5634" t="s">
        <v>25</v>
      </c>
      <c r="O5634" t="s">
        <v>12354</v>
      </c>
      <c r="P5634" s="1" t="s">
        <v>12355</v>
      </c>
      <c r="Q5634" t="s">
        <v>12356</v>
      </c>
      <c r="R5634">
        <v>2235</v>
      </c>
      <c r="T5634" t="s">
        <v>12357</v>
      </c>
    </row>
    <row r="5635" spans="1:20" x14ac:dyDescent="0.25">
      <c r="A5635" t="s">
        <v>29</v>
      </c>
      <c r="B5635" t="s">
        <v>30</v>
      </c>
      <c r="C5635" t="s">
        <v>22</v>
      </c>
      <c r="D5635" t="s">
        <v>23</v>
      </c>
      <c r="E5635" t="s">
        <v>5</v>
      </c>
      <c r="G5635" t="s">
        <v>24</v>
      </c>
      <c r="H5635">
        <v>3401452</v>
      </c>
      <c r="I5635">
        <v>3403686</v>
      </c>
      <c r="J5635" t="s">
        <v>25</v>
      </c>
      <c r="K5635" t="s">
        <v>12358</v>
      </c>
      <c r="L5635" t="s">
        <v>12358</v>
      </c>
      <c r="N5635" t="s">
        <v>12359</v>
      </c>
      <c r="O5635" t="s">
        <v>12354</v>
      </c>
      <c r="P5635" s="1" t="s">
        <v>12355</v>
      </c>
      <c r="Q5635" t="s">
        <v>12356</v>
      </c>
      <c r="R5635">
        <v>2235</v>
      </c>
      <c r="S5635">
        <v>744</v>
      </c>
    </row>
    <row r="5636" spans="1:20" x14ac:dyDescent="0.25">
      <c r="A5636" t="s">
        <v>20</v>
      </c>
      <c r="B5636" t="s">
        <v>21</v>
      </c>
      <c r="C5636" t="s">
        <v>22</v>
      </c>
      <c r="D5636" t="s">
        <v>23</v>
      </c>
      <c r="E5636" t="s">
        <v>5</v>
      </c>
      <c r="G5636" t="s">
        <v>24</v>
      </c>
      <c r="H5636">
        <v>3403857</v>
      </c>
      <c r="I5636">
        <v>3404426</v>
      </c>
      <c r="J5636" t="s">
        <v>25</v>
      </c>
      <c r="P5636" s="1" t="s">
        <v>12360</v>
      </c>
      <c r="Q5636" t="s">
        <v>12361</v>
      </c>
      <c r="R5636">
        <v>570</v>
      </c>
      <c r="T5636" t="s">
        <v>12362</v>
      </c>
    </row>
    <row r="5637" spans="1:20" x14ac:dyDescent="0.25">
      <c r="A5637" t="s">
        <v>29</v>
      </c>
      <c r="B5637" t="s">
        <v>30</v>
      </c>
      <c r="C5637" t="s">
        <v>22</v>
      </c>
      <c r="D5637" t="s">
        <v>23</v>
      </c>
      <c r="E5637" t="s">
        <v>5</v>
      </c>
      <c r="G5637" t="s">
        <v>24</v>
      </c>
      <c r="H5637">
        <v>3403857</v>
      </c>
      <c r="I5637">
        <v>3404426</v>
      </c>
      <c r="J5637" t="s">
        <v>25</v>
      </c>
      <c r="K5637" t="s">
        <v>12363</v>
      </c>
      <c r="L5637" t="s">
        <v>12363</v>
      </c>
      <c r="N5637" t="s">
        <v>36</v>
      </c>
      <c r="P5637" s="1" t="s">
        <v>12360</v>
      </c>
      <c r="Q5637" t="s">
        <v>12361</v>
      </c>
      <c r="R5637">
        <v>570</v>
      </c>
      <c r="S5637">
        <v>189</v>
      </c>
    </row>
    <row r="5638" spans="1:20" x14ac:dyDescent="0.25">
      <c r="A5638" t="s">
        <v>20</v>
      </c>
      <c r="B5638" t="s">
        <v>21</v>
      </c>
      <c r="C5638" t="s">
        <v>22</v>
      </c>
      <c r="D5638" t="s">
        <v>23</v>
      </c>
      <c r="E5638" t="s">
        <v>5</v>
      </c>
      <c r="G5638" t="s">
        <v>24</v>
      </c>
      <c r="H5638">
        <v>3404442</v>
      </c>
      <c r="I5638">
        <v>3405563</v>
      </c>
      <c r="J5638" t="s">
        <v>25</v>
      </c>
      <c r="P5638" s="1" t="s">
        <v>12364</v>
      </c>
      <c r="Q5638" t="s">
        <v>12365</v>
      </c>
      <c r="R5638">
        <v>1122</v>
      </c>
      <c r="T5638" t="s">
        <v>12366</v>
      </c>
    </row>
    <row r="5639" spans="1:20" x14ac:dyDescent="0.25">
      <c r="A5639" t="s">
        <v>29</v>
      </c>
      <c r="B5639" t="s">
        <v>30</v>
      </c>
      <c r="C5639" t="s">
        <v>22</v>
      </c>
      <c r="D5639" t="s">
        <v>23</v>
      </c>
      <c r="E5639" t="s">
        <v>5</v>
      </c>
      <c r="G5639" t="s">
        <v>24</v>
      </c>
      <c r="H5639">
        <v>3404442</v>
      </c>
      <c r="I5639">
        <v>3405563</v>
      </c>
      <c r="J5639" t="s">
        <v>25</v>
      </c>
      <c r="K5639" t="s">
        <v>12367</v>
      </c>
      <c r="L5639" t="s">
        <v>12367</v>
      </c>
      <c r="N5639" t="s">
        <v>1885</v>
      </c>
      <c r="P5639" s="1" t="s">
        <v>12364</v>
      </c>
      <c r="Q5639" t="s">
        <v>12365</v>
      </c>
      <c r="R5639">
        <v>1122</v>
      </c>
      <c r="S5639">
        <v>373</v>
      </c>
    </row>
    <row r="5640" spans="1:20" x14ac:dyDescent="0.25">
      <c r="A5640" t="s">
        <v>20</v>
      </c>
      <c r="B5640" t="s">
        <v>21</v>
      </c>
      <c r="C5640" t="s">
        <v>22</v>
      </c>
      <c r="D5640" t="s">
        <v>23</v>
      </c>
      <c r="E5640" t="s">
        <v>5</v>
      </c>
      <c r="G5640" t="s">
        <v>24</v>
      </c>
      <c r="H5640">
        <v>3405587</v>
      </c>
      <c r="I5640">
        <v>3407332</v>
      </c>
      <c r="J5640" t="s">
        <v>25</v>
      </c>
      <c r="P5640" s="1" t="s">
        <v>12368</v>
      </c>
      <c r="Q5640" t="s">
        <v>12369</v>
      </c>
      <c r="R5640">
        <v>1746</v>
      </c>
      <c r="T5640" t="s">
        <v>12370</v>
      </c>
    </row>
    <row r="5641" spans="1:20" x14ac:dyDescent="0.25">
      <c r="A5641" t="s">
        <v>29</v>
      </c>
      <c r="B5641" t="s">
        <v>30</v>
      </c>
      <c r="C5641" t="s">
        <v>22</v>
      </c>
      <c r="D5641" t="s">
        <v>23</v>
      </c>
      <c r="E5641" t="s">
        <v>5</v>
      </c>
      <c r="G5641" t="s">
        <v>24</v>
      </c>
      <c r="H5641">
        <v>3405587</v>
      </c>
      <c r="I5641">
        <v>3407332</v>
      </c>
      <c r="J5641" t="s">
        <v>25</v>
      </c>
      <c r="K5641" t="s">
        <v>12371</v>
      </c>
      <c r="L5641" t="s">
        <v>12371</v>
      </c>
      <c r="N5641" t="s">
        <v>1885</v>
      </c>
      <c r="P5641" s="1" t="s">
        <v>12368</v>
      </c>
      <c r="Q5641" t="s">
        <v>12369</v>
      </c>
      <c r="R5641">
        <v>1746</v>
      </c>
      <c r="S5641">
        <v>581</v>
      </c>
    </row>
    <row r="5642" spans="1:20" x14ac:dyDescent="0.25">
      <c r="A5642" t="s">
        <v>20</v>
      </c>
      <c r="B5642" t="s">
        <v>21</v>
      </c>
      <c r="C5642" t="s">
        <v>22</v>
      </c>
      <c r="D5642" t="s">
        <v>23</v>
      </c>
      <c r="E5642" t="s">
        <v>5</v>
      </c>
      <c r="G5642" t="s">
        <v>24</v>
      </c>
      <c r="H5642">
        <v>3407391</v>
      </c>
      <c r="I5642">
        <v>3409130</v>
      </c>
      <c r="J5642" t="s">
        <v>25</v>
      </c>
      <c r="O5642" t="s">
        <v>12372</v>
      </c>
      <c r="P5642" s="1" t="s">
        <v>12373</v>
      </c>
      <c r="Q5642" t="s">
        <v>12374</v>
      </c>
      <c r="R5642">
        <v>1740</v>
      </c>
      <c r="T5642" t="s">
        <v>12375</v>
      </c>
    </row>
    <row r="5643" spans="1:20" x14ac:dyDescent="0.25">
      <c r="A5643" t="s">
        <v>29</v>
      </c>
      <c r="B5643" t="s">
        <v>30</v>
      </c>
      <c r="C5643" t="s">
        <v>22</v>
      </c>
      <c r="D5643" t="s">
        <v>23</v>
      </c>
      <c r="E5643" t="s">
        <v>5</v>
      </c>
      <c r="G5643" t="s">
        <v>24</v>
      </c>
      <c r="H5643">
        <v>3407391</v>
      </c>
      <c r="I5643">
        <v>3409130</v>
      </c>
      <c r="J5643" t="s">
        <v>25</v>
      </c>
      <c r="K5643" t="s">
        <v>12376</v>
      </c>
      <c r="L5643" t="s">
        <v>12376</v>
      </c>
      <c r="N5643" t="s">
        <v>12377</v>
      </c>
      <c r="O5643" t="s">
        <v>12372</v>
      </c>
      <c r="P5643" s="1" t="s">
        <v>12373</v>
      </c>
      <c r="Q5643" t="s">
        <v>12374</v>
      </c>
      <c r="R5643">
        <v>1740</v>
      </c>
      <c r="S5643">
        <v>579</v>
      </c>
    </row>
    <row r="5644" spans="1:20" x14ac:dyDescent="0.25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G5644" t="s">
        <v>24</v>
      </c>
      <c r="H5644">
        <v>3409264</v>
      </c>
      <c r="I5644">
        <v>3410430</v>
      </c>
      <c r="J5644" t="s">
        <v>25</v>
      </c>
      <c r="P5644" s="1" t="s">
        <v>12378</v>
      </c>
      <c r="Q5644" t="s">
        <v>12379</v>
      </c>
      <c r="R5644">
        <v>1167</v>
      </c>
      <c r="T5644" t="s">
        <v>12380</v>
      </c>
    </row>
    <row r="5645" spans="1:20" x14ac:dyDescent="0.25">
      <c r="A5645" t="s">
        <v>29</v>
      </c>
      <c r="B5645" t="s">
        <v>30</v>
      </c>
      <c r="C5645" t="s">
        <v>22</v>
      </c>
      <c r="D5645" t="s">
        <v>23</v>
      </c>
      <c r="E5645" t="s">
        <v>5</v>
      </c>
      <c r="G5645" t="s">
        <v>24</v>
      </c>
      <c r="H5645">
        <v>3409264</v>
      </c>
      <c r="I5645">
        <v>3410430</v>
      </c>
      <c r="J5645" t="s">
        <v>25</v>
      </c>
      <c r="K5645" t="s">
        <v>12381</v>
      </c>
      <c r="L5645" t="s">
        <v>12381</v>
      </c>
      <c r="N5645" t="s">
        <v>12382</v>
      </c>
      <c r="P5645" s="1" t="s">
        <v>12378</v>
      </c>
      <c r="Q5645" t="s">
        <v>12379</v>
      </c>
      <c r="R5645">
        <v>1167</v>
      </c>
      <c r="S5645">
        <v>388</v>
      </c>
    </row>
    <row r="5646" spans="1:20" x14ac:dyDescent="0.25">
      <c r="A5646" t="s">
        <v>20</v>
      </c>
      <c r="B5646" t="s">
        <v>21</v>
      </c>
      <c r="C5646" t="s">
        <v>22</v>
      </c>
      <c r="D5646" t="s">
        <v>23</v>
      </c>
      <c r="E5646" t="s">
        <v>5</v>
      </c>
      <c r="G5646" t="s">
        <v>24</v>
      </c>
      <c r="H5646">
        <v>3410548</v>
      </c>
      <c r="I5646">
        <v>3412353</v>
      </c>
      <c r="J5646" t="s">
        <v>71</v>
      </c>
      <c r="P5646" s="1" t="s">
        <v>12383</v>
      </c>
      <c r="Q5646" t="s">
        <v>12384</v>
      </c>
      <c r="R5646">
        <v>1806</v>
      </c>
      <c r="T5646" t="s">
        <v>12385</v>
      </c>
    </row>
    <row r="5647" spans="1:20" x14ac:dyDescent="0.25">
      <c r="A5647" t="s">
        <v>29</v>
      </c>
      <c r="B5647" t="s">
        <v>30</v>
      </c>
      <c r="C5647" t="s">
        <v>22</v>
      </c>
      <c r="D5647" t="s">
        <v>23</v>
      </c>
      <c r="E5647" t="s">
        <v>5</v>
      </c>
      <c r="G5647" t="s">
        <v>24</v>
      </c>
      <c r="H5647">
        <v>3410548</v>
      </c>
      <c r="I5647">
        <v>3412353</v>
      </c>
      <c r="J5647" t="s">
        <v>71</v>
      </c>
      <c r="K5647" t="s">
        <v>12386</v>
      </c>
      <c r="L5647" t="s">
        <v>12386</v>
      </c>
      <c r="N5647" t="s">
        <v>12387</v>
      </c>
      <c r="P5647" s="1" t="s">
        <v>12383</v>
      </c>
      <c r="Q5647" t="s">
        <v>12384</v>
      </c>
      <c r="R5647">
        <v>1806</v>
      </c>
      <c r="S5647">
        <v>601</v>
      </c>
    </row>
    <row r="5648" spans="1:20" x14ac:dyDescent="0.25">
      <c r="A5648" t="s">
        <v>20</v>
      </c>
      <c r="B5648" t="s">
        <v>21</v>
      </c>
      <c r="C5648" t="s">
        <v>22</v>
      </c>
      <c r="D5648" t="s">
        <v>23</v>
      </c>
      <c r="E5648" t="s">
        <v>5</v>
      </c>
      <c r="G5648" t="s">
        <v>24</v>
      </c>
      <c r="H5648">
        <v>3412385</v>
      </c>
      <c r="I5648">
        <v>3412711</v>
      </c>
      <c r="J5648" t="s">
        <v>25</v>
      </c>
      <c r="P5648" s="1" t="s">
        <v>12388</v>
      </c>
      <c r="Q5648" t="s">
        <v>12389</v>
      </c>
      <c r="R5648">
        <v>327</v>
      </c>
    </row>
    <row r="5649" spans="1:20" x14ac:dyDescent="0.25">
      <c r="A5649" t="s">
        <v>29</v>
      </c>
      <c r="B5649" t="s">
        <v>30</v>
      </c>
      <c r="C5649" t="s">
        <v>22</v>
      </c>
      <c r="D5649" t="s">
        <v>23</v>
      </c>
      <c r="E5649" t="s">
        <v>5</v>
      </c>
      <c r="G5649" t="s">
        <v>24</v>
      </c>
      <c r="H5649">
        <v>3412385</v>
      </c>
      <c r="I5649">
        <v>3412711</v>
      </c>
      <c r="J5649" t="s">
        <v>25</v>
      </c>
      <c r="K5649" t="s">
        <v>12390</v>
      </c>
      <c r="L5649" t="s">
        <v>12390</v>
      </c>
      <c r="N5649" t="s">
        <v>36</v>
      </c>
      <c r="P5649" s="1" t="s">
        <v>12388</v>
      </c>
      <c r="Q5649" t="s">
        <v>12389</v>
      </c>
      <c r="R5649">
        <v>327</v>
      </c>
      <c r="S5649">
        <v>108</v>
      </c>
    </row>
    <row r="5650" spans="1:20" x14ac:dyDescent="0.25">
      <c r="A5650" t="s">
        <v>20</v>
      </c>
      <c r="B5650" t="s">
        <v>21</v>
      </c>
      <c r="C5650" t="s">
        <v>22</v>
      </c>
      <c r="D5650" t="s">
        <v>23</v>
      </c>
      <c r="E5650" t="s">
        <v>5</v>
      </c>
      <c r="G5650" t="s">
        <v>24</v>
      </c>
      <c r="H5650">
        <v>3412808</v>
      </c>
      <c r="I5650">
        <v>3414094</v>
      </c>
      <c r="J5650" t="s">
        <v>71</v>
      </c>
      <c r="P5650" s="1" t="s">
        <v>12391</v>
      </c>
      <c r="Q5650" t="s">
        <v>12392</v>
      </c>
      <c r="R5650">
        <v>1287</v>
      </c>
      <c r="T5650" t="s">
        <v>12393</v>
      </c>
    </row>
    <row r="5651" spans="1:20" x14ac:dyDescent="0.25">
      <c r="A5651" t="s">
        <v>29</v>
      </c>
      <c r="B5651" t="s">
        <v>30</v>
      </c>
      <c r="C5651" t="s">
        <v>22</v>
      </c>
      <c r="D5651" t="s">
        <v>23</v>
      </c>
      <c r="E5651" t="s">
        <v>5</v>
      </c>
      <c r="G5651" t="s">
        <v>24</v>
      </c>
      <c r="H5651">
        <v>3412808</v>
      </c>
      <c r="I5651">
        <v>3414094</v>
      </c>
      <c r="J5651" t="s">
        <v>71</v>
      </c>
      <c r="K5651" t="s">
        <v>12394</v>
      </c>
      <c r="L5651" t="s">
        <v>12394</v>
      </c>
      <c r="N5651" t="s">
        <v>12395</v>
      </c>
      <c r="P5651" s="1" t="s">
        <v>12391</v>
      </c>
      <c r="Q5651" t="s">
        <v>12392</v>
      </c>
      <c r="R5651">
        <v>1287</v>
      </c>
      <c r="S5651">
        <v>428</v>
      </c>
    </row>
    <row r="5652" spans="1:20" x14ac:dyDescent="0.25">
      <c r="A5652" t="s">
        <v>20</v>
      </c>
      <c r="B5652" t="s">
        <v>21</v>
      </c>
      <c r="C5652" t="s">
        <v>22</v>
      </c>
      <c r="D5652" t="s">
        <v>23</v>
      </c>
      <c r="E5652" t="s">
        <v>5</v>
      </c>
      <c r="G5652" t="s">
        <v>24</v>
      </c>
      <c r="H5652">
        <v>3414424</v>
      </c>
      <c r="I5652">
        <v>3415890</v>
      </c>
      <c r="J5652" t="s">
        <v>25</v>
      </c>
      <c r="P5652" s="1" t="s">
        <v>12396</v>
      </c>
      <c r="Q5652" t="s">
        <v>12397</v>
      </c>
      <c r="R5652">
        <v>1467</v>
      </c>
    </row>
    <row r="5653" spans="1:20" x14ac:dyDescent="0.25">
      <c r="A5653" t="s">
        <v>29</v>
      </c>
      <c r="B5653" t="s">
        <v>30</v>
      </c>
      <c r="C5653" t="s">
        <v>22</v>
      </c>
      <c r="D5653" t="s">
        <v>23</v>
      </c>
      <c r="E5653" t="s">
        <v>5</v>
      </c>
      <c r="G5653" t="s">
        <v>24</v>
      </c>
      <c r="H5653">
        <v>3414424</v>
      </c>
      <c r="I5653">
        <v>3415890</v>
      </c>
      <c r="J5653" t="s">
        <v>25</v>
      </c>
      <c r="K5653" t="s">
        <v>12398</v>
      </c>
      <c r="L5653" t="s">
        <v>12398</v>
      </c>
      <c r="N5653" t="s">
        <v>12399</v>
      </c>
      <c r="P5653" s="1" t="s">
        <v>12396</v>
      </c>
      <c r="Q5653" t="s">
        <v>12397</v>
      </c>
      <c r="R5653">
        <v>1467</v>
      </c>
      <c r="S5653">
        <v>488</v>
      </c>
    </row>
    <row r="5654" spans="1:20" x14ac:dyDescent="0.25">
      <c r="A5654" t="s">
        <v>20</v>
      </c>
      <c r="B5654" t="s">
        <v>21</v>
      </c>
      <c r="C5654" t="s">
        <v>22</v>
      </c>
      <c r="D5654" t="s">
        <v>23</v>
      </c>
      <c r="E5654" t="s">
        <v>5</v>
      </c>
      <c r="G5654" t="s">
        <v>24</v>
      </c>
      <c r="H5654">
        <v>3416020</v>
      </c>
      <c r="I5654">
        <v>3417423</v>
      </c>
      <c r="J5654" t="s">
        <v>71</v>
      </c>
      <c r="P5654" s="1" t="s">
        <v>12400</v>
      </c>
      <c r="Q5654" t="s">
        <v>12401</v>
      </c>
      <c r="R5654">
        <v>1404</v>
      </c>
      <c r="T5654" t="s">
        <v>12402</v>
      </c>
    </row>
    <row r="5655" spans="1:20" x14ac:dyDescent="0.25">
      <c r="A5655" t="s">
        <v>29</v>
      </c>
      <c r="B5655" t="s">
        <v>30</v>
      </c>
      <c r="C5655" t="s">
        <v>22</v>
      </c>
      <c r="D5655" t="s">
        <v>23</v>
      </c>
      <c r="E5655" t="s">
        <v>5</v>
      </c>
      <c r="G5655" t="s">
        <v>24</v>
      </c>
      <c r="H5655">
        <v>3416020</v>
      </c>
      <c r="I5655">
        <v>3417423</v>
      </c>
      <c r="J5655" t="s">
        <v>71</v>
      </c>
      <c r="K5655" t="s">
        <v>12403</v>
      </c>
      <c r="L5655" t="s">
        <v>12403</v>
      </c>
      <c r="N5655" t="s">
        <v>12404</v>
      </c>
      <c r="P5655" s="1" t="s">
        <v>12400</v>
      </c>
      <c r="Q5655" t="s">
        <v>12401</v>
      </c>
      <c r="R5655">
        <v>1404</v>
      </c>
      <c r="S5655">
        <v>467</v>
      </c>
    </row>
    <row r="5656" spans="1:20" x14ac:dyDescent="0.25">
      <c r="A5656" t="s">
        <v>20</v>
      </c>
      <c r="B5656" t="s">
        <v>21</v>
      </c>
      <c r="C5656" t="s">
        <v>22</v>
      </c>
      <c r="D5656" t="s">
        <v>23</v>
      </c>
      <c r="E5656" t="s">
        <v>5</v>
      </c>
      <c r="G5656" t="s">
        <v>24</v>
      </c>
      <c r="H5656">
        <v>3417420</v>
      </c>
      <c r="I5656">
        <v>3418667</v>
      </c>
      <c r="J5656" t="s">
        <v>71</v>
      </c>
      <c r="P5656" s="1" t="s">
        <v>12405</v>
      </c>
      <c r="Q5656" t="s">
        <v>12406</v>
      </c>
      <c r="R5656">
        <v>1248</v>
      </c>
      <c r="T5656" t="s">
        <v>12407</v>
      </c>
    </row>
    <row r="5657" spans="1:20" x14ac:dyDescent="0.25">
      <c r="A5657" t="s">
        <v>29</v>
      </c>
      <c r="B5657" t="s">
        <v>30</v>
      </c>
      <c r="C5657" t="s">
        <v>22</v>
      </c>
      <c r="D5657" t="s">
        <v>23</v>
      </c>
      <c r="E5657" t="s">
        <v>5</v>
      </c>
      <c r="G5657" t="s">
        <v>24</v>
      </c>
      <c r="H5657">
        <v>3417420</v>
      </c>
      <c r="I5657">
        <v>3418667</v>
      </c>
      <c r="J5657" t="s">
        <v>71</v>
      </c>
      <c r="K5657" t="s">
        <v>12408</v>
      </c>
      <c r="L5657" t="s">
        <v>12408</v>
      </c>
      <c r="N5657" t="s">
        <v>12409</v>
      </c>
      <c r="P5657" s="1" t="s">
        <v>12405</v>
      </c>
      <c r="Q5657" t="s">
        <v>12406</v>
      </c>
      <c r="R5657">
        <v>1248</v>
      </c>
      <c r="S5657">
        <v>415</v>
      </c>
    </row>
    <row r="5658" spans="1:20" x14ac:dyDescent="0.25">
      <c r="A5658" t="s">
        <v>20</v>
      </c>
      <c r="B5658" t="s">
        <v>21</v>
      </c>
      <c r="C5658" t="s">
        <v>22</v>
      </c>
      <c r="D5658" t="s">
        <v>23</v>
      </c>
      <c r="E5658" t="s">
        <v>5</v>
      </c>
      <c r="G5658" t="s">
        <v>24</v>
      </c>
      <c r="H5658">
        <v>3418673</v>
      </c>
      <c r="I5658">
        <v>3419212</v>
      </c>
      <c r="J5658" t="s">
        <v>71</v>
      </c>
      <c r="O5658" t="s">
        <v>12410</v>
      </c>
      <c r="P5658" s="1" t="s">
        <v>12411</v>
      </c>
      <c r="Q5658" t="s">
        <v>12412</v>
      </c>
      <c r="R5658">
        <v>540</v>
      </c>
      <c r="T5658" t="s">
        <v>12413</v>
      </c>
    </row>
    <row r="5659" spans="1:20" x14ac:dyDescent="0.25">
      <c r="A5659" t="s">
        <v>29</v>
      </c>
      <c r="B5659" t="s">
        <v>30</v>
      </c>
      <c r="C5659" t="s">
        <v>22</v>
      </c>
      <c r="D5659" t="s">
        <v>23</v>
      </c>
      <c r="E5659" t="s">
        <v>5</v>
      </c>
      <c r="G5659" t="s">
        <v>24</v>
      </c>
      <c r="H5659">
        <v>3418673</v>
      </c>
      <c r="I5659">
        <v>3419212</v>
      </c>
      <c r="J5659" t="s">
        <v>71</v>
      </c>
      <c r="K5659" t="s">
        <v>12414</v>
      </c>
      <c r="L5659" t="s">
        <v>12414</v>
      </c>
      <c r="N5659" t="s">
        <v>12415</v>
      </c>
      <c r="O5659" t="s">
        <v>12410</v>
      </c>
      <c r="P5659" s="1" t="s">
        <v>12411</v>
      </c>
      <c r="Q5659" t="s">
        <v>12412</v>
      </c>
      <c r="R5659">
        <v>540</v>
      </c>
      <c r="S5659">
        <v>179</v>
      </c>
    </row>
    <row r="5660" spans="1:20" x14ac:dyDescent="0.25">
      <c r="A5660" t="s">
        <v>20</v>
      </c>
      <c r="B5660" t="s">
        <v>21</v>
      </c>
      <c r="C5660" t="s">
        <v>22</v>
      </c>
      <c r="D5660" t="s">
        <v>23</v>
      </c>
      <c r="E5660" t="s">
        <v>5</v>
      </c>
      <c r="G5660" t="s">
        <v>24</v>
      </c>
      <c r="H5660">
        <v>3419215</v>
      </c>
      <c r="I5660">
        <v>3419580</v>
      </c>
      <c r="J5660" t="s">
        <v>71</v>
      </c>
      <c r="O5660" t="s">
        <v>12416</v>
      </c>
      <c r="P5660" s="1" t="s">
        <v>12417</v>
      </c>
      <c r="Q5660" t="s">
        <v>12418</v>
      </c>
      <c r="R5660">
        <v>366</v>
      </c>
    </row>
    <row r="5661" spans="1:20" x14ac:dyDescent="0.25">
      <c r="A5661" t="s">
        <v>29</v>
      </c>
      <c r="B5661" t="s">
        <v>30</v>
      </c>
      <c r="C5661" t="s">
        <v>22</v>
      </c>
      <c r="D5661" t="s">
        <v>23</v>
      </c>
      <c r="E5661" t="s">
        <v>5</v>
      </c>
      <c r="G5661" t="s">
        <v>24</v>
      </c>
      <c r="H5661">
        <v>3419215</v>
      </c>
      <c r="I5661">
        <v>3419580</v>
      </c>
      <c r="J5661" t="s">
        <v>71</v>
      </c>
      <c r="K5661" t="s">
        <v>12419</v>
      </c>
      <c r="L5661" t="s">
        <v>12419</v>
      </c>
      <c r="N5661" t="s">
        <v>12420</v>
      </c>
      <c r="O5661" t="s">
        <v>12416</v>
      </c>
      <c r="P5661" s="1" t="s">
        <v>12417</v>
      </c>
      <c r="Q5661" t="s">
        <v>12418</v>
      </c>
      <c r="R5661">
        <v>366</v>
      </c>
      <c r="S5661">
        <v>121</v>
      </c>
    </row>
    <row r="5662" spans="1:20" x14ac:dyDescent="0.25">
      <c r="A5662" t="s">
        <v>20</v>
      </c>
      <c r="B5662" t="s">
        <v>21</v>
      </c>
      <c r="C5662" t="s">
        <v>22</v>
      </c>
      <c r="D5662" t="s">
        <v>23</v>
      </c>
      <c r="E5662" t="s">
        <v>5</v>
      </c>
      <c r="G5662" t="s">
        <v>24</v>
      </c>
      <c r="H5662">
        <v>3419636</v>
      </c>
      <c r="I5662">
        <v>3420526</v>
      </c>
      <c r="J5662" t="s">
        <v>71</v>
      </c>
      <c r="P5662" s="1" t="s">
        <v>12421</v>
      </c>
      <c r="Q5662" t="s">
        <v>12422</v>
      </c>
      <c r="R5662">
        <v>891</v>
      </c>
      <c r="T5662" t="s">
        <v>12423</v>
      </c>
    </row>
    <row r="5663" spans="1:20" x14ac:dyDescent="0.25">
      <c r="A5663" t="s">
        <v>29</v>
      </c>
      <c r="B5663" t="s">
        <v>30</v>
      </c>
      <c r="C5663" t="s">
        <v>22</v>
      </c>
      <c r="D5663" t="s">
        <v>23</v>
      </c>
      <c r="E5663" t="s">
        <v>5</v>
      </c>
      <c r="G5663" t="s">
        <v>24</v>
      </c>
      <c r="H5663">
        <v>3419636</v>
      </c>
      <c r="I5663">
        <v>3420526</v>
      </c>
      <c r="J5663" t="s">
        <v>71</v>
      </c>
      <c r="K5663" t="s">
        <v>12424</v>
      </c>
      <c r="L5663" t="s">
        <v>12424</v>
      </c>
      <c r="N5663" t="s">
        <v>12425</v>
      </c>
      <c r="P5663" s="1" t="s">
        <v>12421</v>
      </c>
      <c r="Q5663" t="s">
        <v>12422</v>
      </c>
      <c r="R5663">
        <v>891</v>
      </c>
      <c r="S5663">
        <v>296</v>
      </c>
    </row>
    <row r="5664" spans="1:20" x14ac:dyDescent="0.25">
      <c r="A5664" t="s">
        <v>20</v>
      </c>
      <c r="B5664" t="s">
        <v>21</v>
      </c>
      <c r="C5664" t="s">
        <v>22</v>
      </c>
      <c r="D5664" t="s">
        <v>23</v>
      </c>
      <c r="E5664" t="s">
        <v>5</v>
      </c>
      <c r="G5664" t="s">
        <v>24</v>
      </c>
      <c r="H5664">
        <v>3420523</v>
      </c>
      <c r="I5664">
        <v>3421431</v>
      </c>
      <c r="J5664" t="s">
        <v>71</v>
      </c>
      <c r="P5664" s="1" t="s">
        <v>12426</v>
      </c>
      <c r="Q5664" t="s">
        <v>12427</v>
      </c>
      <c r="R5664">
        <v>909</v>
      </c>
    </row>
    <row r="5665" spans="1:20" x14ac:dyDescent="0.25">
      <c r="A5665" t="s">
        <v>29</v>
      </c>
      <c r="B5665" t="s">
        <v>30</v>
      </c>
      <c r="C5665" t="s">
        <v>22</v>
      </c>
      <c r="D5665" t="s">
        <v>23</v>
      </c>
      <c r="E5665" t="s">
        <v>5</v>
      </c>
      <c r="G5665" t="s">
        <v>24</v>
      </c>
      <c r="H5665">
        <v>3420523</v>
      </c>
      <c r="I5665">
        <v>3421431</v>
      </c>
      <c r="J5665" t="s">
        <v>71</v>
      </c>
      <c r="K5665" t="s">
        <v>12428</v>
      </c>
      <c r="L5665" t="s">
        <v>12428</v>
      </c>
      <c r="N5665" t="s">
        <v>2716</v>
      </c>
      <c r="P5665" s="1" t="s">
        <v>12426</v>
      </c>
      <c r="Q5665" t="s">
        <v>12427</v>
      </c>
      <c r="R5665">
        <v>909</v>
      </c>
      <c r="S5665">
        <v>302</v>
      </c>
    </row>
    <row r="5666" spans="1:20" x14ac:dyDescent="0.25">
      <c r="A5666" t="s">
        <v>20</v>
      </c>
      <c r="B5666" t="s">
        <v>21</v>
      </c>
      <c r="C5666" t="s">
        <v>22</v>
      </c>
      <c r="D5666" t="s">
        <v>23</v>
      </c>
      <c r="E5666" t="s">
        <v>5</v>
      </c>
      <c r="G5666" t="s">
        <v>24</v>
      </c>
      <c r="H5666">
        <v>3421463</v>
      </c>
      <c r="I5666">
        <v>3421810</v>
      </c>
      <c r="J5666" t="s">
        <v>71</v>
      </c>
      <c r="P5666" s="1" t="s">
        <v>12429</v>
      </c>
      <c r="Q5666" t="s">
        <v>12430</v>
      </c>
      <c r="R5666">
        <v>348</v>
      </c>
      <c r="T5666" t="s">
        <v>12431</v>
      </c>
    </row>
    <row r="5667" spans="1:20" x14ac:dyDescent="0.25">
      <c r="A5667" t="s">
        <v>29</v>
      </c>
      <c r="B5667" t="s">
        <v>30</v>
      </c>
      <c r="C5667" t="s">
        <v>22</v>
      </c>
      <c r="D5667" t="s">
        <v>23</v>
      </c>
      <c r="E5667" t="s">
        <v>5</v>
      </c>
      <c r="G5667" t="s">
        <v>24</v>
      </c>
      <c r="H5667">
        <v>3421463</v>
      </c>
      <c r="I5667">
        <v>3421810</v>
      </c>
      <c r="J5667" t="s">
        <v>71</v>
      </c>
      <c r="K5667" t="s">
        <v>12432</v>
      </c>
      <c r="L5667" t="s">
        <v>12432</v>
      </c>
      <c r="N5667" t="s">
        <v>12433</v>
      </c>
      <c r="P5667" s="1" t="s">
        <v>12429</v>
      </c>
      <c r="Q5667" t="s">
        <v>12430</v>
      </c>
      <c r="R5667">
        <v>348</v>
      </c>
      <c r="S5667">
        <v>115</v>
      </c>
    </row>
    <row r="5668" spans="1:20" x14ac:dyDescent="0.25">
      <c r="A5668" t="s">
        <v>20</v>
      </c>
      <c r="B5668" t="s">
        <v>21</v>
      </c>
      <c r="C5668" t="s">
        <v>22</v>
      </c>
      <c r="D5668" t="s">
        <v>23</v>
      </c>
      <c r="E5668" t="s">
        <v>5</v>
      </c>
      <c r="G5668" t="s">
        <v>24</v>
      </c>
      <c r="H5668">
        <v>3421827</v>
      </c>
      <c r="I5668">
        <v>3422531</v>
      </c>
      <c r="J5668" t="s">
        <v>71</v>
      </c>
      <c r="P5668" s="1" t="s">
        <v>12434</v>
      </c>
      <c r="Q5668" t="s">
        <v>12435</v>
      </c>
      <c r="R5668">
        <v>705</v>
      </c>
      <c r="T5668" t="s">
        <v>12436</v>
      </c>
    </row>
    <row r="5669" spans="1:20" x14ac:dyDescent="0.25">
      <c r="A5669" t="s">
        <v>29</v>
      </c>
      <c r="B5669" t="s">
        <v>30</v>
      </c>
      <c r="C5669" t="s">
        <v>22</v>
      </c>
      <c r="D5669" t="s">
        <v>23</v>
      </c>
      <c r="E5669" t="s">
        <v>5</v>
      </c>
      <c r="G5669" t="s">
        <v>24</v>
      </c>
      <c r="H5669">
        <v>3421827</v>
      </c>
      <c r="I5669">
        <v>3422531</v>
      </c>
      <c r="J5669" t="s">
        <v>71</v>
      </c>
      <c r="K5669" t="s">
        <v>12437</v>
      </c>
      <c r="L5669" t="s">
        <v>12437</v>
      </c>
      <c r="N5669" t="s">
        <v>12438</v>
      </c>
      <c r="P5669" s="1" t="s">
        <v>12434</v>
      </c>
      <c r="Q5669" t="s">
        <v>12435</v>
      </c>
      <c r="R5669">
        <v>705</v>
      </c>
      <c r="S5669">
        <v>234</v>
      </c>
    </row>
    <row r="5670" spans="1:20" x14ac:dyDescent="0.25">
      <c r="A5670" t="s">
        <v>20</v>
      </c>
      <c r="B5670" t="s">
        <v>21</v>
      </c>
      <c r="C5670" t="s">
        <v>22</v>
      </c>
      <c r="D5670" t="s">
        <v>23</v>
      </c>
      <c r="E5670" t="s">
        <v>5</v>
      </c>
      <c r="G5670" t="s">
        <v>24</v>
      </c>
      <c r="H5670">
        <v>3422528</v>
      </c>
      <c r="I5670">
        <v>3423085</v>
      </c>
      <c r="J5670" t="s">
        <v>71</v>
      </c>
      <c r="O5670" t="s">
        <v>12439</v>
      </c>
      <c r="P5670" s="1" t="s">
        <v>12440</v>
      </c>
      <c r="Q5670" t="s">
        <v>12441</v>
      </c>
      <c r="R5670">
        <v>558</v>
      </c>
      <c r="T5670" t="s">
        <v>12442</v>
      </c>
    </row>
    <row r="5671" spans="1:20" x14ac:dyDescent="0.25">
      <c r="A5671" t="s">
        <v>29</v>
      </c>
      <c r="B5671" t="s">
        <v>30</v>
      </c>
      <c r="C5671" t="s">
        <v>22</v>
      </c>
      <c r="D5671" t="s">
        <v>23</v>
      </c>
      <c r="E5671" t="s">
        <v>5</v>
      </c>
      <c r="G5671" t="s">
        <v>24</v>
      </c>
      <c r="H5671">
        <v>3422528</v>
      </c>
      <c r="I5671">
        <v>3423085</v>
      </c>
      <c r="J5671" t="s">
        <v>71</v>
      </c>
      <c r="K5671" t="s">
        <v>12443</v>
      </c>
      <c r="L5671" t="s">
        <v>12443</v>
      </c>
      <c r="N5671" t="s">
        <v>12444</v>
      </c>
      <c r="O5671" t="s">
        <v>12439</v>
      </c>
      <c r="P5671" s="1" t="s">
        <v>12440</v>
      </c>
      <c r="Q5671" t="s">
        <v>12441</v>
      </c>
      <c r="R5671">
        <v>558</v>
      </c>
      <c r="S5671">
        <v>185</v>
      </c>
    </row>
    <row r="5672" spans="1:20" x14ac:dyDescent="0.25">
      <c r="A5672" t="s">
        <v>20</v>
      </c>
      <c r="B5672" t="s">
        <v>21</v>
      </c>
      <c r="C5672" t="s">
        <v>22</v>
      </c>
      <c r="D5672" t="s">
        <v>23</v>
      </c>
      <c r="E5672" t="s">
        <v>5</v>
      </c>
      <c r="G5672" t="s">
        <v>24</v>
      </c>
      <c r="H5672">
        <v>3423192</v>
      </c>
      <c r="I5672">
        <v>3423605</v>
      </c>
      <c r="J5672" t="s">
        <v>71</v>
      </c>
      <c r="P5672" s="1" t="s">
        <v>12445</v>
      </c>
      <c r="Q5672" t="s">
        <v>12446</v>
      </c>
      <c r="R5672">
        <v>414</v>
      </c>
      <c r="T5672" t="s">
        <v>12447</v>
      </c>
    </row>
    <row r="5673" spans="1:20" x14ac:dyDescent="0.25">
      <c r="A5673" t="s">
        <v>29</v>
      </c>
      <c r="B5673" t="s">
        <v>30</v>
      </c>
      <c r="C5673" t="s">
        <v>22</v>
      </c>
      <c r="D5673" t="s">
        <v>23</v>
      </c>
      <c r="E5673" t="s">
        <v>5</v>
      </c>
      <c r="G5673" t="s">
        <v>24</v>
      </c>
      <c r="H5673">
        <v>3423192</v>
      </c>
      <c r="I5673">
        <v>3423605</v>
      </c>
      <c r="J5673" t="s">
        <v>71</v>
      </c>
      <c r="K5673" t="s">
        <v>12448</v>
      </c>
      <c r="L5673" t="s">
        <v>12448</v>
      </c>
      <c r="N5673" t="s">
        <v>12449</v>
      </c>
      <c r="P5673" s="1" t="s">
        <v>12445</v>
      </c>
      <c r="Q5673" t="s">
        <v>12446</v>
      </c>
      <c r="R5673">
        <v>414</v>
      </c>
      <c r="S5673">
        <v>137</v>
      </c>
    </row>
    <row r="5674" spans="1:20" x14ac:dyDescent="0.25">
      <c r="A5674" t="s">
        <v>20</v>
      </c>
      <c r="B5674" t="s">
        <v>21</v>
      </c>
      <c r="C5674" t="s">
        <v>22</v>
      </c>
      <c r="D5674" t="s">
        <v>23</v>
      </c>
      <c r="E5674" t="s">
        <v>5</v>
      </c>
      <c r="G5674" t="s">
        <v>24</v>
      </c>
      <c r="H5674">
        <v>3423929</v>
      </c>
      <c r="I5674">
        <v>3425302</v>
      </c>
      <c r="J5674" t="s">
        <v>25</v>
      </c>
      <c r="P5674" s="1" t="s">
        <v>12450</v>
      </c>
      <c r="Q5674" t="s">
        <v>12451</v>
      </c>
      <c r="R5674">
        <v>1374</v>
      </c>
      <c r="T5674" t="s">
        <v>12452</v>
      </c>
    </row>
    <row r="5675" spans="1:20" x14ac:dyDescent="0.25">
      <c r="A5675" t="s">
        <v>29</v>
      </c>
      <c r="B5675" t="s">
        <v>30</v>
      </c>
      <c r="C5675" t="s">
        <v>22</v>
      </c>
      <c r="D5675" t="s">
        <v>23</v>
      </c>
      <c r="E5675" t="s">
        <v>5</v>
      </c>
      <c r="G5675" t="s">
        <v>24</v>
      </c>
      <c r="H5675">
        <v>3423929</v>
      </c>
      <c r="I5675">
        <v>3425302</v>
      </c>
      <c r="J5675" t="s">
        <v>25</v>
      </c>
      <c r="K5675" t="s">
        <v>12453</v>
      </c>
      <c r="L5675" t="s">
        <v>12453</v>
      </c>
      <c r="N5675" t="s">
        <v>1012</v>
      </c>
      <c r="P5675" s="1" t="s">
        <v>12450</v>
      </c>
      <c r="Q5675" t="s">
        <v>12451</v>
      </c>
      <c r="R5675">
        <v>1374</v>
      </c>
      <c r="S5675">
        <v>457</v>
      </c>
    </row>
    <row r="5676" spans="1:20" x14ac:dyDescent="0.25">
      <c r="A5676" t="s">
        <v>20</v>
      </c>
      <c r="B5676" t="s">
        <v>21</v>
      </c>
      <c r="C5676" t="s">
        <v>22</v>
      </c>
      <c r="D5676" t="s">
        <v>23</v>
      </c>
      <c r="E5676" t="s">
        <v>5</v>
      </c>
      <c r="G5676" t="s">
        <v>24</v>
      </c>
      <c r="H5676">
        <v>3425500</v>
      </c>
      <c r="I5676">
        <v>3425718</v>
      </c>
      <c r="J5676" t="s">
        <v>25</v>
      </c>
      <c r="P5676" s="1" t="s">
        <v>12454</v>
      </c>
      <c r="Q5676" t="s">
        <v>12455</v>
      </c>
      <c r="R5676">
        <v>219</v>
      </c>
      <c r="T5676" t="s">
        <v>12456</v>
      </c>
    </row>
    <row r="5677" spans="1:20" x14ac:dyDescent="0.25">
      <c r="A5677" t="s">
        <v>29</v>
      </c>
      <c r="B5677" t="s">
        <v>30</v>
      </c>
      <c r="C5677" t="s">
        <v>22</v>
      </c>
      <c r="D5677" t="s">
        <v>23</v>
      </c>
      <c r="E5677" t="s">
        <v>5</v>
      </c>
      <c r="G5677" t="s">
        <v>24</v>
      </c>
      <c r="H5677">
        <v>3425500</v>
      </c>
      <c r="I5677">
        <v>3425718</v>
      </c>
      <c r="J5677" t="s">
        <v>25</v>
      </c>
      <c r="K5677" t="s">
        <v>12457</v>
      </c>
      <c r="L5677" t="s">
        <v>12457</v>
      </c>
      <c r="N5677" t="s">
        <v>36</v>
      </c>
      <c r="P5677" s="1" t="s">
        <v>12454</v>
      </c>
      <c r="Q5677" t="s">
        <v>12455</v>
      </c>
      <c r="R5677">
        <v>219</v>
      </c>
      <c r="S5677">
        <v>72</v>
      </c>
    </row>
    <row r="5678" spans="1:20" x14ac:dyDescent="0.25">
      <c r="A5678" t="s">
        <v>20</v>
      </c>
      <c r="B5678" t="s">
        <v>21</v>
      </c>
      <c r="C5678" t="s">
        <v>22</v>
      </c>
      <c r="D5678" t="s">
        <v>23</v>
      </c>
      <c r="E5678" t="s">
        <v>5</v>
      </c>
      <c r="G5678" t="s">
        <v>24</v>
      </c>
      <c r="H5678">
        <v>3425700</v>
      </c>
      <c r="I5678">
        <v>3426263</v>
      </c>
      <c r="J5678" t="s">
        <v>25</v>
      </c>
      <c r="P5678" s="1" t="s">
        <v>12458</v>
      </c>
      <c r="Q5678" t="s">
        <v>12459</v>
      </c>
      <c r="R5678">
        <v>564</v>
      </c>
      <c r="T5678" t="s">
        <v>12460</v>
      </c>
    </row>
    <row r="5679" spans="1:20" x14ac:dyDescent="0.25">
      <c r="A5679" t="s">
        <v>29</v>
      </c>
      <c r="B5679" t="s">
        <v>30</v>
      </c>
      <c r="C5679" t="s">
        <v>22</v>
      </c>
      <c r="D5679" t="s">
        <v>23</v>
      </c>
      <c r="E5679" t="s">
        <v>5</v>
      </c>
      <c r="G5679" t="s">
        <v>24</v>
      </c>
      <c r="H5679">
        <v>3425700</v>
      </c>
      <c r="I5679">
        <v>3426263</v>
      </c>
      <c r="J5679" t="s">
        <v>25</v>
      </c>
      <c r="K5679" t="s">
        <v>12461</v>
      </c>
      <c r="L5679" t="s">
        <v>12461</v>
      </c>
      <c r="N5679" t="s">
        <v>2104</v>
      </c>
      <c r="P5679" s="1" t="s">
        <v>12458</v>
      </c>
      <c r="Q5679" t="s">
        <v>12459</v>
      </c>
      <c r="R5679">
        <v>564</v>
      </c>
      <c r="S5679">
        <v>187</v>
      </c>
    </row>
    <row r="5680" spans="1:20" x14ac:dyDescent="0.25">
      <c r="A5680" t="s">
        <v>20</v>
      </c>
      <c r="B5680" t="s">
        <v>21</v>
      </c>
      <c r="C5680" t="s">
        <v>22</v>
      </c>
      <c r="D5680" t="s">
        <v>23</v>
      </c>
      <c r="E5680" t="s">
        <v>5</v>
      </c>
      <c r="G5680" t="s">
        <v>24</v>
      </c>
      <c r="H5680">
        <v>3426332</v>
      </c>
      <c r="I5680">
        <v>3427696</v>
      </c>
      <c r="J5680" t="s">
        <v>71</v>
      </c>
      <c r="P5680" s="1" t="s">
        <v>12462</v>
      </c>
      <c r="Q5680" t="s">
        <v>12463</v>
      </c>
      <c r="R5680">
        <v>1365</v>
      </c>
      <c r="T5680" t="s">
        <v>12464</v>
      </c>
    </row>
    <row r="5681" spans="1:20" x14ac:dyDescent="0.25">
      <c r="A5681" t="s">
        <v>29</v>
      </c>
      <c r="B5681" t="s">
        <v>30</v>
      </c>
      <c r="C5681" t="s">
        <v>22</v>
      </c>
      <c r="D5681" t="s">
        <v>23</v>
      </c>
      <c r="E5681" t="s">
        <v>5</v>
      </c>
      <c r="G5681" t="s">
        <v>24</v>
      </c>
      <c r="H5681">
        <v>3426332</v>
      </c>
      <c r="I5681">
        <v>3427696</v>
      </c>
      <c r="J5681" t="s">
        <v>71</v>
      </c>
      <c r="K5681" t="s">
        <v>12465</v>
      </c>
      <c r="L5681" t="s">
        <v>12465</v>
      </c>
      <c r="N5681" t="s">
        <v>12466</v>
      </c>
      <c r="P5681" s="1" t="s">
        <v>12462</v>
      </c>
      <c r="Q5681" t="s">
        <v>12463</v>
      </c>
      <c r="R5681">
        <v>1365</v>
      </c>
      <c r="S5681">
        <v>454</v>
      </c>
    </row>
    <row r="5682" spans="1:20" x14ac:dyDescent="0.25">
      <c r="A5682" t="s">
        <v>20</v>
      </c>
      <c r="B5682" t="s">
        <v>21</v>
      </c>
      <c r="C5682" t="s">
        <v>22</v>
      </c>
      <c r="D5682" t="s">
        <v>23</v>
      </c>
      <c r="E5682" t="s">
        <v>5</v>
      </c>
      <c r="G5682" t="s">
        <v>24</v>
      </c>
      <c r="H5682">
        <v>3427861</v>
      </c>
      <c r="I5682">
        <v>3428436</v>
      </c>
      <c r="J5682" t="s">
        <v>71</v>
      </c>
      <c r="P5682" s="1" t="s">
        <v>12467</v>
      </c>
      <c r="Q5682" t="s">
        <v>12468</v>
      </c>
      <c r="R5682">
        <v>576</v>
      </c>
      <c r="T5682" t="s">
        <v>12469</v>
      </c>
    </row>
    <row r="5683" spans="1:20" x14ac:dyDescent="0.25">
      <c r="A5683" t="s">
        <v>29</v>
      </c>
      <c r="B5683" t="s">
        <v>30</v>
      </c>
      <c r="C5683" t="s">
        <v>22</v>
      </c>
      <c r="D5683" t="s">
        <v>23</v>
      </c>
      <c r="E5683" t="s">
        <v>5</v>
      </c>
      <c r="G5683" t="s">
        <v>24</v>
      </c>
      <c r="H5683">
        <v>3427861</v>
      </c>
      <c r="I5683">
        <v>3428436</v>
      </c>
      <c r="J5683" t="s">
        <v>71</v>
      </c>
      <c r="K5683" t="s">
        <v>12470</v>
      </c>
      <c r="L5683" t="s">
        <v>12470</v>
      </c>
      <c r="N5683" t="s">
        <v>36</v>
      </c>
      <c r="P5683" s="1" t="s">
        <v>12467</v>
      </c>
      <c r="Q5683" t="s">
        <v>12468</v>
      </c>
      <c r="R5683">
        <v>576</v>
      </c>
      <c r="S5683">
        <v>191</v>
      </c>
    </row>
    <row r="5684" spans="1:20" x14ac:dyDescent="0.25">
      <c r="A5684" t="s">
        <v>20</v>
      </c>
      <c r="B5684" t="s">
        <v>21</v>
      </c>
      <c r="C5684" t="s">
        <v>22</v>
      </c>
      <c r="D5684" t="s">
        <v>23</v>
      </c>
      <c r="E5684" t="s">
        <v>5</v>
      </c>
      <c r="G5684" t="s">
        <v>24</v>
      </c>
      <c r="H5684">
        <v>3428433</v>
      </c>
      <c r="I5684">
        <v>3428669</v>
      </c>
      <c r="J5684" t="s">
        <v>71</v>
      </c>
      <c r="P5684" s="1" t="s">
        <v>12471</v>
      </c>
      <c r="Q5684" t="s">
        <v>12472</v>
      </c>
      <c r="R5684">
        <v>237</v>
      </c>
    </row>
    <row r="5685" spans="1:20" x14ac:dyDescent="0.25">
      <c r="A5685" t="s">
        <v>29</v>
      </c>
      <c r="B5685" t="s">
        <v>30</v>
      </c>
      <c r="C5685" t="s">
        <v>22</v>
      </c>
      <c r="D5685" t="s">
        <v>23</v>
      </c>
      <c r="E5685" t="s">
        <v>5</v>
      </c>
      <c r="G5685" t="s">
        <v>24</v>
      </c>
      <c r="H5685">
        <v>3428433</v>
      </c>
      <c r="I5685">
        <v>3428669</v>
      </c>
      <c r="J5685" t="s">
        <v>71</v>
      </c>
      <c r="K5685" t="s">
        <v>12473</v>
      </c>
      <c r="L5685" t="s">
        <v>12473</v>
      </c>
      <c r="N5685" t="s">
        <v>36</v>
      </c>
      <c r="P5685" s="1" t="s">
        <v>12471</v>
      </c>
      <c r="Q5685" t="s">
        <v>12472</v>
      </c>
      <c r="R5685">
        <v>237</v>
      </c>
      <c r="S5685">
        <v>78</v>
      </c>
    </row>
    <row r="5686" spans="1:20" x14ac:dyDescent="0.25">
      <c r="A5686" t="s">
        <v>20</v>
      </c>
      <c r="B5686" t="s">
        <v>21</v>
      </c>
      <c r="C5686" t="s">
        <v>22</v>
      </c>
      <c r="D5686" t="s">
        <v>23</v>
      </c>
      <c r="E5686" t="s">
        <v>5</v>
      </c>
      <c r="G5686" t="s">
        <v>24</v>
      </c>
      <c r="H5686">
        <v>3429198</v>
      </c>
      <c r="I5686">
        <v>3429809</v>
      </c>
      <c r="J5686" t="s">
        <v>25</v>
      </c>
      <c r="P5686" s="1" t="s">
        <v>12474</v>
      </c>
      <c r="Q5686" t="s">
        <v>12475</v>
      </c>
      <c r="R5686">
        <v>612</v>
      </c>
      <c r="T5686" t="s">
        <v>12476</v>
      </c>
    </row>
    <row r="5687" spans="1:20" x14ac:dyDescent="0.25">
      <c r="A5687" t="s">
        <v>29</v>
      </c>
      <c r="B5687" t="s">
        <v>30</v>
      </c>
      <c r="C5687" t="s">
        <v>22</v>
      </c>
      <c r="D5687" t="s">
        <v>23</v>
      </c>
      <c r="E5687" t="s">
        <v>5</v>
      </c>
      <c r="G5687" t="s">
        <v>24</v>
      </c>
      <c r="H5687">
        <v>3429198</v>
      </c>
      <c r="I5687">
        <v>3429809</v>
      </c>
      <c r="J5687" t="s">
        <v>25</v>
      </c>
      <c r="K5687" t="s">
        <v>12477</v>
      </c>
      <c r="L5687" t="s">
        <v>12477</v>
      </c>
      <c r="N5687" t="s">
        <v>36</v>
      </c>
      <c r="P5687" s="1" t="s">
        <v>12474</v>
      </c>
      <c r="Q5687" t="s">
        <v>12475</v>
      </c>
      <c r="R5687">
        <v>612</v>
      </c>
      <c r="S5687">
        <v>203</v>
      </c>
    </row>
    <row r="5688" spans="1:20" x14ac:dyDescent="0.25">
      <c r="A5688" t="s">
        <v>20</v>
      </c>
      <c r="B5688" t="s">
        <v>21</v>
      </c>
      <c r="C5688" t="s">
        <v>22</v>
      </c>
      <c r="D5688" t="s">
        <v>23</v>
      </c>
      <c r="E5688" t="s">
        <v>5</v>
      </c>
      <c r="G5688" t="s">
        <v>24</v>
      </c>
      <c r="H5688">
        <v>3429878</v>
      </c>
      <c r="I5688">
        <v>3430090</v>
      </c>
      <c r="J5688" t="s">
        <v>25</v>
      </c>
      <c r="P5688" s="1" t="s">
        <v>12478</v>
      </c>
      <c r="Q5688" t="s">
        <v>12479</v>
      </c>
      <c r="R5688">
        <v>213</v>
      </c>
    </row>
    <row r="5689" spans="1:20" x14ac:dyDescent="0.25">
      <c r="A5689" t="s">
        <v>29</v>
      </c>
      <c r="B5689" t="s">
        <v>30</v>
      </c>
      <c r="C5689" t="s">
        <v>22</v>
      </c>
      <c r="D5689" t="s">
        <v>23</v>
      </c>
      <c r="E5689" t="s">
        <v>5</v>
      </c>
      <c r="G5689" t="s">
        <v>24</v>
      </c>
      <c r="H5689">
        <v>3429878</v>
      </c>
      <c r="I5689">
        <v>3430090</v>
      </c>
      <c r="J5689" t="s">
        <v>25</v>
      </c>
      <c r="K5689" t="s">
        <v>12480</v>
      </c>
      <c r="L5689" t="s">
        <v>12480</v>
      </c>
      <c r="N5689" t="s">
        <v>36</v>
      </c>
      <c r="P5689" s="1" t="s">
        <v>12478</v>
      </c>
      <c r="Q5689" t="s">
        <v>12479</v>
      </c>
      <c r="R5689">
        <v>213</v>
      </c>
      <c r="S5689">
        <v>70</v>
      </c>
    </row>
    <row r="5690" spans="1:20" x14ac:dyDescent="0.25">
      <c r="A5690" t="s">
        <v>20</v>
      </c>
      <c r="B5690" t="s">
        <v>21</v>
      </c>
      <c r="C5690" t="s">
        <v>22</v>
      </c>
      <c r="D5690" t="s">
        <v>23</v>
      </c>
      <c r="E5690" t="s">
        <v>5</v>
      </c>
      <c r="G5690" t="s">
        <v>24</v>
      </c>
      <c r="H5690">
        <v>3430192</v>
      </c>
      <c r="I5690">
        <v>3430386</v>
      </c>
      <c r="J5690" t="s">
        <v>25</v>
      </c>
      <c r="P5690" s="1" t="s">
        <v>12481</v>
      </c>
      <c r="Q5690" t="s">
        <v>12482</v>
      </c>
      <c r="R5690">
        <v>195</v>
      </c>
    </row>
    <row r="5691" spans="1:20" x14ac:dyDescent="0.25">
      <c r="A5691" t="s">
        <v>29</v>
      </c>
      <c r="B5691" t="s">
        <v>30</v>
      </c>
      <c r="C5691" t="s">
        <v>22</v>
      </c>
      <c r="D5691" t="s">
        <v>23</v>
      </c>
      <c r="E5691" t="s">
        <v>5</v>
      </c>
      <c r="G5691" t="s">
        <v>24</v>
      </c>
      <c r="H5691">
        <v>3430192</v>
      </c>
      <c r="I5691">
        <v>3430386</v>
      </c>
      <c r="J5691" t="s">
        <v>25</v>
      </c>
      <c r="K5691" t="s">
        <v>12483</v>
      </c>
      <c r="L5691" t="s">
        <v>12483</v>
      </c>
      <c r="N5691" t="s">
        <v>36</v>
      </c>
      <c r="P5691" s="1" t="s">
        <v>12481</v>
      </c>
      <c r="Q5691" t="s">
        <v>12482</v>
      </c>
      <c r="R5691">
        <v>195</v>
      </c>
      <c r="S5691">
        <v>64</v>
      </c>
    </row>
    <row r="5692" spans="1:20" x14ac:dyDescent="0.25">
      <c r="A5692" t="s">
        <v>20</v>
      </c>
      <c r="B5692" t="s">
        <v>21</v>
      </c>
      <c r="C5692" t="s">
        <v>22</v>
      </c>
      <c r="D5692" t="s">
        <v>23</v>
      </c>
      <c r="E5692" t="s">
        <v>5</v>
      </c>
      <c r="G5692" t="s">
        <v>24</v>
      </c>
      <c r="H5692">
        <v>3430649</v>
      </c>
      <c r="I5692">
        <v>3431296</v>
      </c>
      <c r="J5692" t="s">
        <v>25</v>
      </c>
      <c r="P5692" s="1" t="s">
        <v>12484</v>
      </c>
      <c r="Q5692" t="s">
        <v>12485</v>
      </c>
      <c r="R5692">
        <v>648</v>
      </c>
      <c r="T5692" t="s">
        <v>12486</v>
      </c>
    </row>
    <row r="5693" spans="1:20" x14ac:dyDescent="0.25">
      <c r="A5693" t="s">
        <v>29</v>
      </c>
      <c r="B5693" t="s">
        <v>30</v>
      </c>
      <c r="C5693" t="s">
        <v>22</v>
      </c>
      <c r="D5693" t="s">
        <v>23</v>
      </c>
      <c r="E5693" t="s">
        <v>5</v>
      </c>
      <c r="G5693" t="s">
        <v>24</v>
      </c>
      <c r="H5693">
        <v>3430649</v>
      </c>
      <c r="I5693">
        <v>3431296</v>
      </c>
      <c r="J5693" t="s">
        <v>25</v>
      </c>
      <c r="K5693" t="s">
        <v>12487</v>
      </c>
      <c r="L5693" t="s">
        <v>12487</v>
      </c>
      <c r="N5693" t="s">
        <v>36</v>
      </c>
      <c r="P5693" s="1" t="s">
        <v>12484</v>
      </c>
      <c r="Q5693" t="s">
        <v>12485</v>
      </c>
      <c r="R5693">
        <v>648</v>
      </c>
      <c r="S5693">
        <v>215</v>
      </c>
    </row>
    <row r="5694" spans="1:20" x14ac:dyDescent="0.25">
      <c r="A5694" t="s">
        <v>20</v>
      </c>
      <c r="B5694" t="s">
        <v>21</v>
      </c>
      <c r="C5694" t="s">
        <v>22</v>
      </c>
      <c r="D5694" t="s">
        <v>23</v>
      </c>
      <c r="E5694" t="s">
        <v>5</v>
      </c>
      <c r="G5694" t="s">
        <v>24</v>
      </c>
      <c r="H5694">
        <v>3431888</v>
      </c>
      <c r="I5694">
        <v>3432859</v>
      </c>
      <c r="J5694" t="s">
        <v>25</v>
      </c>
      <c r="P5694" s="1" t="s">
        <v>12488</v>
      </c>
      <c r="Q5694" t="s">
        <v>12489</v>
      </c>
      <c r="R5694">
        <v>972</v>
      </c>
    </row>
    <row r="5695" spans="1:20" x14ac:dyDescent="0.25">
      <c r="A5695" t="s">
        <v>29</v>
      </c>
      <c r="B5695" t="s">
        <v>30</v>
      </c>
      <c r="C5695" t="s">
        <v>22</v>
      </c>
      <c r="D5695" t="s">
        <v>23</v>
      </c>
      <c r="E5695" t="s">
        <v>5</v>
      </c>
      <c r="G5695" t="s">
        <v>24</v>
      </c>
      <c r="H5695">
        <v>3431888</v>
      </c>
      <c r="I5695">
        <v>3432859</v>
      </c>
      <c r="J5695" t="s">
        <v>25</v>
      </c>
      <c r="K5695" t="s">
        <v>12490</v>
      </c>
      <c r="L5695" t="s">
        <v>12490</v>
      </c>
      <c r="N5695" t="s">
        <v>36</v>
      </c>
      <c r="P5695" s="1" t="s">
        <v>12488</v>
      </c>
      <c r="Q5695" t="s">
        <v>12489</v>
      </c>
      <c r="R5695">
        <v>972</v>
      </c>
      <c r="S5695">
        <v>323</v>
      </c>
    </row>
    <row r="5696" spans="1:20" x14ac:dyDescent="0.25">
      <c r="A5696" t="s">
        <v>20</v>
      </c>
      <c r="B5696" t="s">
        <v>21</v>
      </c>
      <c r="C5696" t="s">
        <v>22</v>
      </c>
      <c r="D5696" t="s">
        <v>23</v>
      </c>
      <c r="E5696" t="s">
        <v>5</v>
      </c>
      <c r="G5696" t="s">
        <v>24</v>
      </c>
      <c r="H5696">
        <v>3432930</v>
      </c>
      <c r="I5696">
        <v>3434363</v>
      </c>
      <c r="J5696" t="s">
        <v>71</v>
      </c>
      <c r="P5696" s="1" t="s">
        <v>12491</v>
      </c>
      <c r="Q5696" t="s">
        <v>12492</v>
      </c>
      <c r="R5696">
        <v>1434</v>
      </c>
      <c r="T5696" t="s">
        <v>12493</v>
      </c>
    </row>
    <row r="5697" spans="1:20" x14ac:dyDescent="0.25">
      <c r="A5697" t="s">
        <v>29</v>
      </c>
      <c r="B5697" t="s">
        <v>30</v>
      </c>
      <c r="C5697" t="s">
        <v>22</v>
      </c>
      <c r="D5697" t="s">
        <v>23</v>
      </c>
      <c r="E5697" t="s">
        <v>5</v>
      </c>
      <c r="G5697" t="s">
        <v>24</v>
      </c>
      <c r="H5697">
        <v>3432930</v>
      </c>
      <c r="I5697">
        <v>3434363</v>
      </c>
      <c r="J5697" t="s">
        <v>71</v>
      </c>
      <c r="K5697" t="s">
        <v>12494</v>
      </c>
      <c r="L5697" t="s">
        <v>12494</v>
      </c>
      <c r="N5697" t="s">
        <v>12495</v>
      </c>
      <c r="P5697" s="1" t="s">
        <v>12491</v>
      </c>
      <c r="Q5697" t="s">
        <v>12492</v>
      </c>
      <c r="R5697">
        <v>1434</v>
      </c>
      <c r="S5697">
        <v>477</v>
      </c>
    </row>
    <row r="5698" spans="1:20" x14ac:dyDescent="0.25">
      <c r="A5698" t="s">
        <v>20</v>
      </c>
      <c r="B5698" t="s">
        <v>21</v>
      </c>
      <c r="C5698" t="s">
        <v>22</v>
      </c>
      <c r="D5698" t="s">
        <v>23</v>
      </c>
      <c r="E5698" t="s">
        <v>5</v>
      </c>
      <c r="G5698" t="s">
        <v>24</v>
      </c>
      <c r="H5698">
        <v>3434414</v>
      </c>
      <c r="I5698">
        <v>3435577</v>
      </c>
      <c r="J5698" t="s">
        <v>25</v>
      </c>
      <c r="P5698" s="1" t="s">
        <v>12496</v>
      </c>
      <c r="Q5698" t="s">
        <v>12497</v>
      </c>
      <c r="R5698">
        <v>1164</v>
      </c>
      <c r="T5698" t="s">
        <v>12498</v>
      </c>
    </row>
    <row r="5699" spans="1:20" x14ac:dyDescent="0.25">
      <c r="A5699" t="s">
        <v>29</v>
      </c>
      <c r="B5699" t="s">
        <v>30</v>
      </c>
      <c r="C5699" t="s">
        <v>22</v>
      </c>
      <c r="D5699" t="s">
        <v>23</v>
      </c>
      <c r="E5699" t="s">
        <v>5</v>
      </c>
      <c r="G5699" t="s">
        <v>24</v>
      </c>
      <c r="H5699">
        <v>3434414</v>
      </c>
      <c r="I5699">
        <v>3435577</v>
      </c>
      <c r="J5699" t="s">
        <v>25</v>
      </c>
      <c r="K5699" t="s">
        <v>12499</v>
      </c>
      <c r="L5699" t="s">
        <v>12499</v>
      </c>
      <c r="N5699" t="s">
        <v>12500</v>
      </c>
      <c r="P5699" s="1" t="s">
        <v>12496</v>
      </c>
      <c r="Q5699" t="s">
        <v>12497</v>
      </c>
      <c r="R5699">
        <v>1164</v>
      </c>
      <c r="S5699">
        <v>387</v>
      </c>
    </row>
    <row r="5700" spans="1:20" x14ac:dyDescent="0.25">
      <c r="A5700" t="s">
        <v>20</v>
      </c>
      <c r="B5700" t="s">
        <v>21</v>
      </c>
      <c r="C5700" t="s">
        <v>22</v>
      </c>
      <c r="D5700" t="s">
        <v>23</v>
      </c>
      <c r="E5700" t="s">
        <v>5</v>
      </c>
      <c r="G5700" t="s">
        <v>24</v>
      </c>
      <c r="H5700">
        <v>3435742</v>
      </c>
      <c r="I5700">
        <v>3437136</v>
      </c>
      <c r="J5700" t="s">
        <v>25</v>
      </c>
      <c r="P5700" s="1" t="s">
        <v>12501</v>
      </c>
      <c r="Q5700" t="s">
        <v>12502</v>
      </c>
      <c r="R5700">
        <v>1395</v>
      </c>
    </row>
    <row r="5701" spans="1:20" x14ac:dyDescent="0.25">
      <c r="A5701" t="s">
        <v>29</v>
      </c>
      <c r="B5701" t="s">
        <v>30</v>
      </c>
      <c r="C5701" t="s">
        <v>22</v>
      </c>
      <c r="D5701" t="s">
        <v>23</v>
      </c>
      <c r="E5701" t="s">
        <v>5</v>
      </c>
      <c r="G5701" t="s">
        <v>24</v>
      </c>
      <c r="H5701">
        <v>3435742</v>
      </c>
      <c r="I5701">
        <v>3437136</v>
      </c>
      <c r="J5701" t="s">
        <v>25</v>
      </c>
      <c r="K5701" t="s">
        <v>12503</v>
      </c>
      <c r="L5701" t="s">
        <v>12503</v>
      </c>
      <c r="N5701" t="s">
        <v>1027</v>
      </c>
      <c r="P5701" s="1" t="s">
        <v>12501</v>
      </c>
      <c r="Q5701" t="s">
        <v>12502</v>
      </c>
      <c r="R5701">
        <v>1395</v>
      </c>
      <c r="S5701">
        <v>464</v>
      </c>
    </row>
    <row r="5702" spans="1:20" x14ac:dyDescent="0.25">
      <c r="A5702" t="s">
        <v>20</v>
      </c>
      <c r="B5702" t="s">
        <v>21</v>
      </c>
      <c r="C5702" t="s">
        <v>22</v>
      </c>
      <c r="D5702" t="s">
        <v>23</v>
      </c>
      <c r="E5702" t="s">
        <v>5</v>
      </c>
      <c r="G5702" t="s">
        <v>24</v>
      </c>
      <c r="H5702">
        <v>3437146</v>
      </c>
      <c r="I5702">
        <v>3438366</v>
      </c>
      <c r="J5702" t="s">
        <v>25</v>
      </c>
      <c r="P5702" s="1" t="s">
        <v>12504</v>
      </c>
      <c r="Q5702" t="s">
        <v>12505</v>
      </c>
      <c r="R5702">
        <v>1221</v>
      </c>
      <c r="T5702" t="s">
        <v>12506</v>
      </c>
    </row>
    <row r="5703" spans="1:20" x14ac:dyDescent="0.25">
      <c r="A5703" t="s">
        <v>29</v>
      </c>
      <c r="B5703" t="s">
        <v>30</v>
      </c>
      <c r="C5703" t="s">
        <v>22</v>
      </c>
      <c r="D5703" t="s">
        <v>23</v>
      </c>
      <c r="E5703" t="s">
        <v>5</v>
      </c>
      <c r="G5703" t="s">
        <v>24</v>
      </c>
      <c r="H5703">
        <v>3437146</v>
      </c>
      <c r="I5703">
        <v>3438366</v>
      </c>
      <c r="J5703" t="s">
        <v>25</v>
      </c>
      <c r="K5703" t="s">
        <v>12507</v>
      </c>
      <c r="L5703" t="s">
        <v>12507</v>
      </c>
      <c r="N5703" t="s">
        <v>36</v>
      </c>
      <c r="P5703" s="1" t="s">
        <v>12504</v>
      </c>
      <c r="Q5703" t="s">
        <v>12505</v>
      </c>
      <c r="R5703">
        <v>1221</v>
      </c>
      <c r="S5703">
        <v>406</v>
      </c>
    </row>
    <row r="5704" spans="1:20" x14ac:dyDescent="0.25">
      <c r="A5704" t="s">
        <v>20</v>
      </c>
      <c r="B5704" t="s">
        <v>21</v>
      </c>
      <c r="C5704" t="s">
        <v>22</v>
      </c>
      <c r="D5704" t="s">
        <v>23</v>
      </c>
      <c r="E5704" t="s">
        <v>5</v>
      </c>
      <c r="G5704" t="s">
        <v>24</v>
      </c>
      <c r="H5704">
        <v>3438375</v>
      </c>
      <c r="I5704">
        <v>3438719</v>
      </c>
      <c r="J5704" t="s">
        <v>25</v>
      </c>
      <c r="P5704" s="1" t="s">
        <v>12508</v>
      </c>
      <c r="Q5704" t="s">
        <v>12509</v>
      </c>
      <c r="R5704">
        <v>345</v>
      </c>
      <c r="T5704" t="s">
        <v>12510</v>
      </c>
    </row>
    <row r="5705" spans="1:20" x14ac:dyDescent="0.25">
      <c r="A5705" t="s">
        <v>29</v>
      </c>
      <c r="B5705" t="s">
        <v>30</v>
      </c>
      <c r="C5705" t="s">
        <v>22</v>
      </c>
      <c r="D5705" t="s">
        <v>23</v>
      </c>
      <c r="E5705" t="s">
        <v>5</v>
      </c>
      <c r="G5705" t="s">
        <v>24</v>
      </c>
      <c r="H5705">
        <v>3438375</v>
      </c>
      <c r="I5705">
        <v>3438719</v>
      </c>
      <c r="J5705" t="s">
        <v>25</v>
      </c>
      <c r="K5705" t="s">
        <v>12511</v>
      </c>
      <c r="L5705" t="s">
        <v>12511</v>
      </c>
      <c r="N5705" t="s">
        <v>36</v>
      </c>
      <c r="P5705" s="1" t="s">
        <v>12508</v>
      </c>
      <c r="Q5705" t="s">
        <v>12509</v>
      </c>
      <c r="R5705">
        <v>345</v>
      </c>
      <c r="S5705">
        <v>114</v>
      </c>
    </row>
    <row r="5706" spans="1:20" x14ac:dyDescent="0.25">
      <c r="A5706" t="s">
        <v>20</v>
      </c>
      <c r="B5706" t="s">
        <v>21</v>
      </c>
      <c r="C5706" t="s">
        <v>22</v>
      </c>
      <c r="D5706" t="s">
        <v>23</v>
      </c>
      <c r="E5706" t="s">
        <v>5</v>
      </c>
      <c r="G5706" t="s">
        <v>24</v>
      </c>
      <c r="H5706">
        <v>3438766</v>
      </c>
      <c r="I5706">
        <v>3440181</v>
      </c>
      <c r="J5706" t="s">
        <v>25</v>
      </c>
      <c r="P5706" s="1" t="s">
        <v>12512</v>
      </c>
      <c r="Q5706" t="s">
        <v>12513</v>
      </c>
      <c r="R5706">
        <v>1416</v>
      </c>
      <c r="T5706" t="s">
        <v>12514</v>
      </c>
    </row>
    <row r="5707" spans="1:20" x14ac:dyDescent="0.25">
      <c r="A5707" t="s">
        <v>29</v>
      </c>
      <c r="B5707" t="s">
        <v>30</v>
      </c>
      <c r="C5707" t="s">
        <v>22</v>
      </c>
      <c r="D5707" t="s">
        <v>23</v>
      </c>
      <c r="E5707" t="s">
        <v>5</v>
      </c>
      <c r="G5707" t="s">
        <v>24</v>
      </c>
      <c r="H5707">
        <v>3438766</v>
      </c>
      <c r="I5707">
        <v>3440181</v>
      </c>
      <c r="J5707" t="s">
        <v>25</v>
      </c>
      <c r="K5707" t="s">
        <v>12515</v>
      </c>
      <c r="L5707" t="s">
        <v>12515</v>
      </c>
      <c r="N5707" t="s">
        <v>4132</v>
      </c>
      <c r="P5707" s="1" t="s">
        <v>12512</v>
      </c>
      <c r="Q5707" t="s">
        <v>12513</v>
      </c>
      <c r="R5707">
        <v>1416</v>
      </c>
      <c r="S5707">
        <v>471</v>
      </c>
    </row>
    <row r="5708" spans="1:20" x14ac:dyDescent="0.25">
      <c r="A5708" t="s">
        <v>20</v>
      </c>
      <c r="B5708" t="s">
        <v>21</v>
      </c>
      <c r="C5708" t="s">
        <v>22</v>
      </c>
      <c r="D5708" t="s">
        <v>23</v>
      </c>
      <c r="E5708" t="s">
        <v>5</v>
      </c>
      <c r="G5708" t="s">
        <v>24</v>
      </c>
      <c r="H5708">
        <v>3440336</v>
      </c>
      <c r="I5708">
        <v>3441757</v>
      </c>
      <c r="J5708" t="s">
        <v>25</v>
      </c>
      <c r="P5708" s="1" t="s">
        <v>12516</v>
      </c>
      <c r="Q5708" t="s">
        <v>12517</v>
      </c>
      <c r="R5708">
        <v>1422</v>
      </c>
      <c r="T5708" t="s">
        <v>12518</v>
      </c>
    </row>
    <row r="5709" spans="1:20" x14ac:dyDescent="0.25">
      <c r="A5709" t="s">
        <v>29</v>
      </c>
      <c r="B5709" t="s">
        <v>30</v>
      </c>
      <c r="C5709" t="s">
        <v>22</v>
      </c>
      <c r="D5709" t="s">
        <v>23</v>
      </c>
      <c r="E5709" t="s">
        <v>5</v>
      </c>
      <c r="G5709" t="s">
        <v>24</v>
      </c>
      <c r="H5709">
        <v>3440336</v>
      </c>
      <c r="I5709">
        <v>3441757</v>
      </c>
      <c r="J5709" t="s">
        <v>25</v>
      </c>
      <c r="K5709" t="s">
        <v>12519</v>
      </c>
      <c r="L5709" t="s">
        <v>12519</v>
      </c>
      <c r="N5709" t="s">
        <v>11023</v>
      </c>
      <c r="P5709" s="1" t="s">
        <v>12516</v>
      </c>
      <c r="Q5709" t="s">
        <v>12517</v>
      </c>
      <c r="R5709">
        <v>1422</v>
      </c>
      <c r="S5709">
        <v>473</v>
      </c>
    </row>
    <row r="5710" spans="1:20" x14ac:dyDescent="0.25">
      <c r="A5710" t="s">
        <v>20</v>
      </c>
      <c r="B5710" t="s">
        <v>21</v>
      </c>
      <c r="C5710" t="s">
        <v>22</v>
      </c>
      <c r="D5710" t="s">
        <v>23</v>
      </c>
      <c r="E5710" t="s">
        <v>5</v>
      </c>
      <c r="G5710" t="s">
        <v>24</v>
      </c>
      <c r="H5710">
        <v>3441759</v>
      </c>
      <c r="I5710">
        <v>3442529</v>
      </c>
      <c r="J5710" t="s">
        <v>71</v>
      </c>
      <c r="P5710" s="1" t="s">
        <v>12520</v>
      </c>
      <c r="Q5710" t="s">
        <v>12521</v>
      </c>
      <c r="R5710">
        <v>771</v>
      </c>
      <c r="T5710" t="s">
        <v>12522</v>
      </c>
    </row>
    <row r="5711" spans="1:20" x14ac:dyDescent="0.25">
      <c r="A5711" t="s">
        <v>29</v>
      </c>
      <c r="B5711" t="s">
        <v>30</v>
      </c>
      <c r="C5711" t="s">
        <v>22</v>
      </c>
      <c r="D5711" t="s">
        <v>23</v>
      </c>
      <c r="E5711" t="s">
        <v>5</v>
      </c>
      <c r="G5711" t="s">
        <v>24</v>
      </c>
      <c r="H5711">
        <v>3441759</v>
      </c>
      <c r="I5711">
        <v>3442529</v>
      </c>
      <c r="J5711" t="s">
        <v>71</v>
      </c>
      <c r="K5711" t="s">
        <v>12523</v>
      </c>
      <c r="L5711" t="s">
        <v>12523</v>
      </c>
      <c r="N5711" t="s">
        <v>36</v>
      </c>
      <c r="P5711" s="1" t="s">
        <v>12520</v>
      </c>
      <c r="Q5711" t="s">
        <v>12521</v>
      </c>
      <c r="R5711">
        <v>771</v>
      </c>
      <c r="S5711">
        <v>256</v>
      </c>
    </row>
    <row r="5712" spans="1:20" x14ac:dyDescent="0.25">
      <c r="A5712" t="s">
        <v>20</v>
      </c>
      <c r="B5712" t="s">
        <v>21</v>
      </c>
      <c r="C5712" t="s">
        <v>22</v>
      </c>
      <c r="D5712" t="s">
        <v>23</v>
      </c>
      <c r="E5712" t="s">
        <v>5</v>
      </c>
      <c r="G5712" t="s">
        <v>24</v>
      </c>
      <c r="H5712">
        <v>3442584</v>
      </c>
      <c r="I5712">
        <v>3443951</v>
      </c>
      <c r="J5712" t="s">
        <v>71</v>
      </c>
      <c r="P5712" s="1" t="s">
        <v>12524</v>
      </c>
      <c r="Q5712" t="s">
        <v>12525</v>
      </c>
      <c r="R5712">
        <v>1368</v>
      </c>
      <c r="T5712" t="s">
        <v>12526</v>
      </c>
    </row>
    <row r="5713" spans="1:20" x14ac:dyDescent="0.25">
      <c r="A5713" t="s">
        <v>29</v>
      </c>
      <c r="B5713" t="s">
        <v>30</v>
      </c>
      <c r="C5713" t="s">
        <v>22</v>
      </c>
      <c r="D5713" t="s">
        <v>23</v>
      </c>
      <c r="E5713" t="s">
        <v>5</v>
      </c>
      <c r="G5713" t="s">
        <v>24</v>
      </c>
      <c r="H5713">
        <v>3442584</v>
      </c>
      <c r="I5713">
        <v>3443951</v>
      </c>
      <c r="J5713" t="s">
        <v>71</v>
      </c>
      <c r="K5713" t="s">
        <v>12527</v>
      </c>
      <c r="L5713" t="s">
        <v>12527</v>
      </c>
      <c r="N5713" t="s">
        <v>3556</v>
      </c>
      <c r="P5713" s="1" t="s">
        <v>12524</v>
      </c>
      <c r="Q5713" t="s">
        <v>12525</v>
      </c>
      <c r="R5713">
        <v>1368</v>
      </c>
      <c r="S5713">
        <v>455</v>
      </c>
    </row>
    <row r="5714" spans="1:20" x14ac:dyDescent="0.25">
      <c r="A5714" t="s">
        <v>20</v>
      </c>
      <c r="B5714" t="s">
        <v>21</v>
      </c>
      <c r="C5714" t="s">
        <v>22</v>
      </c>
      <c r="D5714" t="s">
        <v>23</v>
      </c>
      <c r="E5714" t="s">
        <v>5</v>
      </c>
      <c r="G5714" t="s">
        <v>24</v>
      </c>
      <c r="H5714">
        <v>3444068</v>
      </c>
      <c r="I5714">
        <v>3444874</v>
      </c>
      <c r="J5714" t="s">
        <v>71</v>
      </c>
      <c r="O5714" t="s">
        <v>12528</v>
      </c>
      <c r="P5714" s="1" t="s">
        <v>12529</v>
      </c>
      <c r="Q5714" t="s">
        <v>12530</v>
      </c>
      <c r="R5714">
        <v>807</v>
      </c>
      <c r="T5714" t="s">
        <v>12531</v>
      </c>
    </row>
    <row r="5715" spans="1:20" x14ac:dyDescent="0.25">
      <c r="A5715" t="s">
        <v>29</v>
      </c>
      <c r="B5715" t="s">
        <v>30</v>
      </c>
      <c r="C5715" t="s">
        <v>22</v>
      </c>
      <c r="D5715" t="s">
        <v>23</v>
      </c>
      <c r="E5715" t="s">
        <v>5</v>
      </c>
      <c r="G5715" t="s">
        <v>24</v>
      </c>
      <c r="H5715">
        <v>3444068</v>
      </c>
      <c r="I5715">
        <v>3444874</v>
      </c>
      <c r="J5715" t="s">
        <v>71</v>
      </c>
      <c r="K5715" t="s">
        <v>12532</v>
      </c>
      <c r="L5715" t="s">
        <v>12532</v>
      </c>
      <c r="N5715" t="s">
        <v>12533</v>
      </c>
      <c r="O5715" t="s">
        <v>12528</v>
      </c>
      <c r="P5715" s="1" t="s">
        <v>12529</v>
      </c>
      <c r="Q5715" t="s">
        <v>12530</v>
      </c>
      <c r="R5715">
        <v>807</v>
      </c>
      <c r="S5715">
        <v>268</v>
      </c>
    </row>
    <row r="5716" spans="1:20" x14ac:dyDescent="0.25">
      <c r="A5716" t="s">
        <v>20</v>
      </c>
      <c r="B5716" t="s">
        <v>21</v>
      </c>
      <c r="C5716" t="s">
        <v>22</v>
      </c>
      <c r="D5716" t="s">
        <v>23</v>
      </c>
      <c r="E5716" t="s">
        <v>5</v>
      </c>
      <c r="G5716" t="s">
        <v>24</v>
      </c>
      <c r="H5716">
        <v>3445027</v>
      </c>
      <c r="I5716">
        <v>3446343</v>
      </c>
      <c r="J5716" t="s">
        <v>71</v>
      </c>
      <c r="P5716" s="1" t="s">
        <v>12534</v>
      </c>
      <c r="Q5716" t="s">
        <v>12535</v>
      </c>
      <c r="R5716">
        <v>1317</v>
      </c>
      <c r="T5716" t="s">
        <v>12536</v>
      </c>
    </row>
    <row r="5717" spans="1:20" x14ac:dyDescent="0.25">
      <c r="A5717" t="s">
        <v>29</v>
      </c>
      <c r="B5717" t="s">
        <v>30</v>
      </c>
      <c r="C5717" t="s">
        <v>22</v>
      </c>
      <c r="D5717" t="s">
        <v>23</v>
      </c>
      <c r="E5717" t="s">
        <v>5</v>
      </c>
      <c r="G5717" t="s">
        <v>24</v>
      </c>
      <c r="H5717">
        <v>3445027</v>
      </c>
      <c r="I5717">
        <v>3446343</v>
      </c>
      <c r="J5717" t="s">
        <v>71</v>
      </c>
      <c r="K5717" t="s">
        <v>12537</v>
      </c>
      <c r="L5717" t="s">
        <v>12537</v>
      </c>
      <c r="N5717" t="s">
        <v>12538</v>
      </c>
      <c r="P5717" s="1" t="s">
        <v>12534</v>
      </c>
      <c r="Q5717" t="s">
        <v>12535</v>
      </c>
      <c r="R5717">
        <v>1317</v>
      </c>
      <c r="S5717">
        <v>438</v>
      </c>
    </row>
    <row r="5718" spans="1:20" x14ac:dyDescent="0.25">
      <c r="A5718" t="s">
        <v>20</v>
      </c>
      <c r="B5718" t="s">
        <v>21</v>
      </c>
      <c r="C5718" t="s">
        <v>22</v>
      </c>
      <c r="D5718" t="s">
        <v>23</v>
      </c>
      <c r="E5718" t="s">
        <v>5</v>
      </c>
      <c r="G5718" t="s">
        <v>24</v>
      </c>
      <c r="H5718">
        <v>3447383</v>
      </c>
      <c r="I5718">
        <v>3447892</v>
      </c>
      <c r="J5718" t="s">
        <v>25</v>
      </c>
      <c r="O5718" t="s">
        <v>12539</v>
      </c>
      <c r="P5718" s="1" t="s">
        <v>12540</v>
      </c>
      <c r="Q5718" t="s">
        <v>12541</v>
      </c>
      <c r="R5718">
        <v>510</v>
      </c>
      <c r="T5718" t="s">
        <v>12542</v>
      </c>
    </row>
    <row r="5719" spans="1:20" x14ac:dyDescent="0.25">
      <c r="A5719" t="s">
        <v>29</v>
      </c>
      <c r="B5719" t="s">
        <v>30</v>
      </c>
      <c r="C5719" t="s">
        <v>22</v>
      </c>
      <c r="D5719" t="s">
        <v>23</v>
      </c>
      <c r="E5719" t="s">
        <v>5</v>
      </c>
      <c r="G5719" t="s">
        <v>24</v>
      </c>
      <c r="H5719">
        <v>3447383</v>
      </c>
      <c r="I5719">
        <v>3447892</v>
      </c>
      <c r="J5719" t="s">
        <v>25</v>
      </c>
      <c r="K5719" t="s">
        <v>12543</v>
      </c>
      <c r="L5719" t="s">
        <v>12543</v>
      </c>
      <c r="N5719" t="s">
        <v>12544</v>
      </c>
      <c r="O5719" t="s">
        <v>12539</v>
      </c>
      <c r="P5719" s="1" t="s">
        <v>12540</v>
      </c>
      <c r="Q5719" t="s">
        <v>12541</v>
      </c>
      <c r="R5719">
        <v>510</v>
      </c>
      <c r="S5719">
        <v>169</v>
      </c>
    </row>
    <row r="5720" spans="1:20" x14ac:dyDescent="0.25">
      <c r="A5720" t="s">
        <v>20</v>
      </c>
      <c r="B5720" t="s">
        <v>21</v>
      </c>
      <c r="C5720" t="s">
        <v>22</v>
      </c>
      <c r="D5720" t="s">
        <v>23</v>
      </c>
      <c r="E5720" t="s">
        <v>5</v>
      </c>
      <c r="G5720" t="s">
        <v>24</v>
      </c>
      <c r="H5720">
        <v>3447892</v>
      </c>
      <c r="I5720">
        <v>3448542</v>
      </c>
      <c r="J5720" t="s">
        <v>25</v>
      </c>
      <c r="P5720" s="1" t="s">
        <v>12545</v>
      </c>
      <c r="Q5720" t="s">
        <v>12546</v>
      </c>
      <c r="R5720">
        <v>651</v>
      </c>
    </row>
    <row r="5721" spans="1:20" x14ac:dyDescent="0.25">
      <c r="A5721" t="s">
        <v>29</v>
      </c>
      <c r="B5721" t="s">
        <v>30</v>
      </c>
      <c r="C5721" t="s">
        <v>22</v>
      </c>
      <c r="D5721" t="s">
        <v>23</v>
      </c>
      <c r="E5721" t="s">
        <v>5</v>
      </c>
      <c r="G5721" t="s">
        <v>24</v>
      </c>
      <c r="H5721">
        <v>3447892</v>
      </c>
      <c r="I5721">
        <v>3448542</v>
      </c>
      <c r="J5721" t="s">
        <v>25</v>
      </c>
      <c r="K5721" t="s">
        <v>12547</v>
      </c>
      <c r="L5721" t="s">
        <v>12547</v>
      </c>
      <c r="N5721" t="s">
        <v>12548</v>
      </c>
      <c r="P5721" s="1" t="s">
        <v>12545</v>
      </c>
      <c r="Q5721" t="s">
        <v>12546</v>
      </c>
      <c r="R5721">
        <v>651</v>
      </c>
      <c r="S5721">
        <v>216</v>
      </c>
    </row>
    <row r="5722" spans="1:20" x14ac:dyDescent="0.25">
      <c r="A5722" t="s">
        <v>20</v>
      </c>
      <c r="B5722" t="s">
        <v>21</v>
      </c>
      <c r="C5722" t="s">
        <v>22</v>
      </c>
      <c r="D5722" t="s">
        <v>23</v>
      </c>
      <c r="E5722" t="s">
        <v>5</v>
      </c>
      <c r="G5722" t="s">
        <v>24</v>
      </c>
      <c r="H5722">
        <v>3448545</v>
      </c>
      <c r="I5722">
        <v>3449396</v>
      </c>
      <c r="J5722" t="s">
        <v>25</v>
      </c>
      <c r="O5722" t="s">
        <v>12549</v>
      </c>
      <c r="P5722" s="1" t="s">
        <v>12550</v>
      </c>
      <c r="Q5722" t="s">
        <v>12551</v>
      </c>
      <c r="R5722">
        <v>852</v>
      </c>
      <c r="T5722" t="s">
        <v>12552</v>
      </c>
    </row>
    <row r="5723" spans="1:20" x14ac:dyDescent="0.25">
      <c r="A5723" t="s">
        <v>29</v>
      </c>
      <c r="B5723" t="s">
        <v>30</v>
      </c>
      <c r="C5723" t="s">
        <v>22</v>
      </c>
      <c r="D5723" t="s">
        <v>23</v>
      </c>
      <c r="E5723" t="s">
        <v>5</v>
      </c>
      <c r="G5723" t="s">
        <v>24</v>
      </c>
      <c r="H5723">
        <v>3448545</v>
      </c>
      <c r="I5723">
        <v>3449396</v>
      </c>
      <c r="J5723" t="s">
        <v>25</v>
      </c>
      <c r="K5723" t="s">
        <v>12553</v>
      </c>
      <c r="L5723" t="s">
        <v>12553</v>
      </c>
      <c r="N5723" t="s">
        <v>12554</v>
      </c>
      <c r="O5723" t="s">
        <v>12549</v>
      </c>
      <c r="P5723" s="1" t="s">
        <v>12550</v>
      </c>
      <c r="Q5723" t="s">
        <v>12551</v>
      </c>
      <c r="R5723">
        <v>852</v>
      </c>
      <c r="S5723">
        <v>283</v>
      </c>
    </row>
    <row r="5724" spans="1:20" x14ac:dyDescent="0.25">
      <c r="A5724" t="s">
        <v>20</v>
      </c>
      <c r="B5724" t="s">
        <v>21</v>
      </c>
      <c r="C5724" t="s">
        <v>22</v>
      </c>
      <c r="D5724" t="s">
        <v>23</v>
      </c>
      <c r="E5724" t="s">
        <v>5</v>
      </c>
      <c r="G5724" t="s">
        <v>24</v>
      </c>
      <c r="H5724">
        <v>3449451</v>
      </c>
      <c r="I5724">
        <v>3452483</v>
      </c>
      <c r="J5724" t="s">
        <v>71</v>
      </c>
      <c r="P5724" s="1" t="s">
        <v>12555</v>
      </c>
      <c r="Q5724" t="s">
        <v>12556</v>
      </c>
      <c r="R5724">
        <v>3033</v>
      </c>
      <c r="T5724" t="s">
        <v>12557</v>
      </c>
    </row>
    <row r="5725" spans="1:20" x14ac:dyDescent="0.25">
      <c r="A5725" t="s">
        <v>29</v>
      </c>
      <c r="B5725" t="s">
        <v>30</v>
      </c>
      <c r="C5725" t="s">
        <v>22</v>
      </c>
      <c r="D5725" t="s">
        <v>23</v>
      </c>
      <c r="E5725" t="s">
        <v>5</v>
      </c>
      <c r="G5725" t="s">
        <v>24</v>
      </c>
      <c r="H5725">
        <v>3449451</v>
      </c>
      <c r="I5725">
        <v>3452483</v>
      </c>
      <c r="J5725" t="s">
        <v>71</v>
      </c>
      <c r="K5725" t="s">
        <v>12558</v>
      </c>
      <c r="L5725" t="s">
        <v>12558</v>
      </c>
      <c r="N5725" t="s">
        <v>12559</v>
      </c>
      <c r="P5725" s="1" t="s">
        <v>12555</v>
      </c>
      <c r="Q5725" t="s">
        <v>12556</v>
      </c>
      <c r="R5725">
        <v>3033</v>
      </c>
      <c r="S5725">
        <v>1010</v>
      </c>
    </row>
    <row r="5726" spans="1:20" x14ac:dyDescent="0.25">
      <c r="A5726" t="s">
        <v>20</v>
      </c>
      <c r="B5726" t="s">
        <v>21</v>
      </c>
      <c r="C5726" t="s">
        <v>22</v>
      </c>
      <c r="D5726" t="s">
        <v>23</v>
      </c>
      <c r="E5726" t="s">
        <v>5</v>
      </c>
      <c r="G5726" t="s">
        <v>24</v>
      </c>
      <c r="H5726">
        <v>3452586</v>
      </c>
      <c r="I5726">
        <v>3455684</v>
      </c>
      <c r="J5726" t="s">
        <v>25</v>
      </c>
      <c r="P5726" s="1" t="s">
        <v>12560</v>
      </c>
      <c r="Q5726" t="s">
        <v>12561</v>
      </c>
      <c r="R5726">
        <v>3099</v>
      </c>
      <c r="T5726" t="s">
        <v>12562</v>
      </c>
    </row>
    <row r="5727" spans="1:20" x14ac:dyDescent="0.25">
      <c r="A5727" t="s">
        <v>29</v>
      </c>
      <c r="B5727" t="s">
        <v>30</v>
      </c>
      <c r="C5727" t="s">
        <v>22</v>
      </c>
      <c r="D5727" t="s">
        <v>23</v>
      </c>
      <c r="E5727" t="s">
        <v>5</v>
      </c>
      <c r="G5727" t="s">
        <v>24</v>
      </c>
      <c r="H5727">
        <v>3452586</v>
      </c>
      <c r="I5727">
        <v>3455684</v>
      </c>
      <c r="J5727" t="s">
        <v>25</v>
      </c>
      <c r="K5727" t="s">
        <v>12563</v>
      </c>
      <c r="L5727" t="s">
        <v>12563</v>
      </c>
      <c r="N5727" t="s">
        <v>12564</v>
      </c>
      <c r="P5727" s="1" t="s">
        <v>12560</v>
      </c>
      <c r="Q5727" t="s">
        <v>12561</v>
      </c>
      <c r="R5727">
        <v>3099</v>
      </c>
      <c r="S5727">
        <v>1032</v>
      </c>
    </row>
    <row r="5728" spans="1:20" x14ac:dyDescent="0.25">
      <c r="A5728" t="s">
        <v>20</v>
      </c>
      <c r="B5728" t="s">
        <v>21</v>
      </c>
      <c r="C5728" t="s">
        <v>22</v>
      </c>
      <c r="D5728" t="s">
        <v>23</v>
      </c>
      <c r="E5728" t="s">
        <v>5</v>
      </c>
      <c r="G5728" t="s">
        <v>24</v>
      </c>
      <c r="H5728">
        <v>3455751</v>
      </c>
      <c r="I5728">
        <v>3458720</v>
      </c>
      <c r="J5728" t="s">
        <v>25</v>
      </c>
      <c r="P5728" s="1" t="s">
        <v>12565</v>
      </c>
      <c r="Q5728" t="s">
        <v>12566</v>
      </c>
      <c r="R5728">
        <v>2970</v>
      </c>
      <c r="T5728" t="s">
        <v>12567</v>
      </c>
    </row>
    <row r="5729" spans="1:20" x14ac:dyDescent="0.25">
      <c r="A5729" t="s">
        <v>29</v>
      </c>
      <c r="B5729" t="s">
        <v>30</v>
      </c>
      <c r="C5729" t="s">
        <v>22</v>
      </c>
      <c r="D5729" t="s">
        <v>23</v>
      </c>
      <c r="E5729" t="s">
        <v>5</v>
      </c>
      <c r="G5729" t="s">
        <v>24</v>
      </c>
      <c r="H5729">
        <v>3455751</v>
      </c>
      <c r="I5729">
        <v>3458720</v>
      </c>
      <c r="J5729" t="s">
        <v>25</v>
      </c>
      <c r="K5729" t="s">
        <v>12568</v>
      </c>
      <c r="L5729" t="s">
        <v>12568</v>
      </c>
      <c r="N5729" t="s">
        <v>1248</v>
      </c>
      <c r="P5729" s="1" t="s">
        <v>12565</v>
      </c>
      <c r="Q5729" t="s">
        <v>12566</v>
      </c>
      <c r="R5729">
        <v>2970</v>
      </c>
      <c r="S5729">
        <v>989</v>
      </c>
    </row>
    <row r="5730" spans="1:20" x14ac:dyDescent="0.25">
      <c r="A5730" t="s">
        <v>20</v>
      </c>
      <c r="B5730" t="s">
        <v>21</v>
      </c>
      <c r="C5730" t="s">
        <v>22</v>
      </c>
      <c r="D5730" t="s">
        <v>23</v>
      </c>
      <c r="E5730" t="s">
        <v>5</v>
      </c>
      <c r="G5730" t="s">
        <v>24</v>
      </c>
      <c r="H5730">
        <v>3458720</v>
      </c>
      <c r="I5730">
        <v>3459019</v>
      </c>
      <c r="J5730" t="s">
        <v>25</v>
      </c>
      <c r="P5730" s="1" t="s">
        <v>12569</v>
      </c>
      <c r="Q5730" t="s">
        <v>12570</v>
      </c>
      <c r="R5730">
        <v>300</v>
      </c>
      <c r="T5730" t="s">
        <v>12571</v>
      </c>
    </row>
    <row r="5731" spans="1:20" x14ac:dyDescent="0.25">
      <c r="A5731" t="s">
        <v>29</v>
      </c>
      <c r="B5731" t="s">
        <v>30</v>
      </c>
      <c r="C5731" t="s">
        <v>22</v>
      </c>
      <c r="D5731" t="s">
        <v>23</v>
      </c>
      <c r="E5731" t="s">
        <v>5</v>
      </c>
      <c r="G5731" t="s">
        <v>24</v>
      </c>
      <c r="H5731">
        <v>3458720</v>
      </c>
      <c r="I5731">
        <v>3459019</v>
      </c>
      <c r="J5731" t="s">
        <v>25</v>
      </c>
      <c r="K5731" t="s">
        <v>12572</v>
      </c>
      <c r="L5731" t="s">
        <v>12572</v>
      </c>
      <c r="N5731" t="s">
        <v>3448</v>
      </c>
      <c r="P5731" s="1" t="s">
        <v>12569</v>
      </c>
      <c r="Q5731" t="s">
        <v>12570</v>
      </c>
      <c r="R5731">
        <v>300</v>
      </c>
      <c r="S5731">
        <v>99</v>
      </c>
    </row>
    <row r="5732" spans="1:20" x14ac:dyDescent="0.25">
      <c r="A5732" t="s">
        <v>20</v>
      </c>
      <c r="B5732" t="s">
        <v>21</v>
      </c>
      <c r="C5732" t="s">
        <v>22</v>
      </c>
      <c r="D5732" t="s">
        <v>23</v>
      </c>
      <c r="E5732" t="s">
        <v>5</v>
      </c>
      <c r="G5732" t="s">
        <v>24</v>
      </c>
      <c r="H5732">
        <v>3459028</v>
      </c>
      <c r="I5732">
        <v>3460758</v>
      </c>
      <c r="J5732" t="s">
        <v>25</v>
      </c>
      <c r="P5732" s="1" t="s">
        <v>12573</v>
      </c>
      <c r="Q5732" t="s">
        <v>12574</v>
      </c>
      <c r="R5732">
        <v>1731</v>
      </c>
      <c r="T5732" t="s">
        <v>12575</v>
      </c>
    </row>
    <row r="5733" spans="1:20" x14ac:dyDescent="0.25">
      <c r="A5733" t="s">
        <v>29</v>
      </c>
      <c r="B5733" t="s">
        <v>30</v>
      </c>
      <c r="C5733" t="s">
        <v>22</v>
      </c>
      <c r="D5733" t="s">
        <v>23</v>
      </c>
      <c r="E5733" t="s">
        <v>5</v>
      </c>
      <c r="G5733" t="s">
        <v>24</v>
      </c>
      <c r="H5733">
        <v>3459028</v>
      </c>
      <c r="I5733">
        <v>3460758</v>
      </c>
      <c r="J5733" t="s">
        <v>25</v>
      </c>
      <c r="K5733" t="s">
        <v>12576</v>
      </c>
      <c r="L5733" t="s">
        <v>12576</v>
      </c>
      <c r="N5733" t="s">
        <v>12577</v>
      </c>
      <c r="P5733" s="1" t="s">
        <v>12573</v>
      </c>
      <c r="Q5733" t="s">
        <v>12574</v>
      </c>
      <c r="R5733">
        <v>1731</v>
      </c>
      <c r="S5733">
        <v>576</v>
      </c>
    </row>
    <row r="5734" spans="1:20" x14ac:dyDescent="0.25">
      <c r="A5734" t="s">
        <v>20</v>
      </c>
      <c r="B5734" t="s">
        <v>21</v>
      </c>
      <c r="C5734" t="s">
        <v>22</v>
      </c>
      <c r="D5734" t="s">
        <v>23</v>
      </c>
      <c r="E5734" t="s">
        <v>5</v>
      </c>
      <c r="G5734" t="s">
        <v>24</v>
      </c>
      <c r="H5734">
        <v>3460755</v>
      </c>
      <c r="I5734">
        <v>3462215</v>
      </c>
      <c r="J5734" t="s">
        <v>25</v>
      </c>
      <c r="P5734" s="1" t="s">
        <v>12578</v>
      </c>
      <c r="Q5734" t="s">
        <v>12579</v>
      </c>
      <c r="R5734">
        <v>1461</v>
      </c>
      <c r="T5734" t="s">
        <v>12580</v>
      </c>
    </row>
    <row r="5735" spans="1:20" x14ac:dyDescent="0.25">
      <c r="A5735" t="s">
        <v>29</v>
      </c>
      <c r="B5735" t="s">
        <v>30</v>
      </c>
      <c r="C5735" t="s">
        <v>22</v>
      </c>
      <c r="D5735" t="s">
        <v>23</v>
      </c>
      <c r="E5735" t="s">
        <v>5</v>
      </c>
      <c r="G5735" t="s">
        <v>24</v>
      </c>
      <c r="H5735">
        <v>3460755</v>
      </c>
      <c r="I5735">
        <v>3462215</v>
      </c>
      <c r="J5735" t="s">
        <v>25</v>
      </c>
      <c r="K5735" t="s">
        <v>12581</v>
      </c>
      <c r="L5735" t="s">
        <v>12581</v>
      </c>
      <c r="N5735" t="s">
        <v>12582</v>
      </c>
      <c r="P5735" s="1" t="s">
        <v>12578</v>
      </c>
      <c r="Q5735" t="s">
        <v>12579</v>
      </c>
      <c r="R5735">
        <v>1461</v>
      </c>
      <c r="S5735">
        <v>486</v>
      </c>
    </row>
    <row r="5736" spans="1:20" x14ac:dyDescent="0.25">
      <c r="A5736" t="s">
        <v>20</v>
      </c>
      <c r="B5736" t="s">
        <v>21</v>
      </c>
      <c r="C5736" t="s">
        <v>22</v>
      </c>
      <c r="D5736" t="s">
        <v>23</v>
      </c>
      <c r="E5736" t="s">
        <v>5</v>
      </c>
      <c r="G5736" t="s">
        <v>24</v>
      </c>
      <c r="H5736">
        <v>3462241</v>
      </c>
      <c r="I5736">
        <v>3463152</v>
      </c>
      <c r="J5736" t="s">
        <v>25</v>
      </c>
      <c r="O5736" t="s">
        <v>12583</v>
      </c>
      <c r="P5736" s="1" t="s">
        <v>12584</v>
      </c>
      <c r="Q5736" t="s">
        <v>12585</v>
      </c>
      <c r="R5736">
        <v>912</v>
      </c>
      <c r="T5736" t="s">
        <v>12586</v>
      </c>
    </row>
    <row r="5737" spans="1:20" x14ac:dyDescent="0.25">
      <c r="A5737" t="s">
        <v>29</v>
      </c>
      <c r="B5737" t="s">
        <v>30</v>
      </c>
      <c r="C5737" t="s">
        <v>22</v>
      </c>
      <c r="D5737" t="s">
        <v>23</v>
      </c>
      <c r="E5737" t="s">
        <v>5</v>
      </c>
      <c r="G5737" t="s">
        <v>24</v>
      </c>
      <c r="H5737">
        <v>3462241</v>
      </c>
      <c r="I5737">
        <v>3463152</v>
      </c>
      <c r="J5737" t="s">
        <v>25</v>
      </c>
      <c r="K5737" t="s">
        <v>12587</v>
      </c>
      <c r="L5737" t="s">
        <v>12587</v>
      </c>
      <c r="N5737" t="s">
        <v>12588</v>
      </c>
      <c r="O5737" t="s">
        <v>12583</v>
      </c>
      <c r="P5737" s="1" t="s">
        <v>12584</v>
      </c>
      <c r="Q5737" t="s">
        <v>12585</v>
      </c>
      <c r="R5737">
        <v>912</v>
      </c>
      <c r="S5737">
        <v>303</v>
      </c>
    </row>
    <row r="5738" spans="1:20" x14ac:dyDescent="0.25">
      <c r="A5738" t="s">
        <v>20</v>
      </c>
      <c r="B5738" t="s">
        <v>93</v>
      </c>
      <c r="C5738" t="s">
        <v>22</v>
      </c>
      <c r="D5738" t="s">
        <v>23</v>
      </c>
      <c r="E5738" t="s">
        <v>5</v>
      </c>
      <c r="G5738" t="s">
        <v>24</v>
      </c>
      <c r="H5738">
        <v>3463257</v>
      </c>
      <c r="I5738">
        <v>3463328</v>
      </c>
      <c r="J5738" t="s">
        <v>25</v>
      </c>
      <c r="P5738" s="1" t="s">
        <v>12589</v>
      </c>
      <c r="Q5738" t="s">
        <v>12590</v>
      </c>
      <c r="R5738">
        <v>72</v>
      </c>
      <c r="T5738" t="s">
        <v>12591</v>
      </c>
    </row>
    <row r="5739" spans="1:20" x14ac:dyDescent="0.25">
      <c r="A5739" t="s">
        <v>93</v>
      </c>
      <c r="C5739" t="s">
        <v>22</v>
      </c>
      <c r="D5739" t="s">
        <v>23</v>
      </c>
      <c r="E5739" t="s">
        <v>5</v>
      </c>
      <c r="G5739" t="s">
        <v>24</v>
      </c>
      <c r="H5739">
        <v>3463257</v>
      </c>
      <c r="I5739">
        <v>3463328</v>
      </c>
      <c r="J5739" t="s">
        <v>25</v>
      </c>
      <c r="N5739" t="s">
        <v>11831</v>
      </c>
      <c r="P5739" s="1" t="s">
        <v>12589</v>
      </c>
      <c r="Q5739" t="s">
        <v>12590</v>
      </c>
      <c r="R5739">
        <v>72</v>
      </c>
      <c r="T5739" t="s">
        <v>12592</v>
      </c>
    </row>
    <row r="5740" spans="1:20" x14ac:dyDescent="0.25">
      <c r="A5740" t="s">
        <v>20</v>
      </c>
      <c r="B5740" t="s">
        <v>21</v>
      </c>
      <c r="C5740" t="s">
        <v>22</v>
      </c>
      <c r="D5740" t="s">
        <v>23</v>
      </c>
      <c r="E5740" t="s">
        <v>5</v>
      </c>
      <c r="G5740" t="s">
        <v>24</v>
      </c>
      <c r="H5740">
        <v>3463359</v>
      </c>
      <c r="I5740">
        <v>3463982</v>
      </c>
      <c r="J5740" t="s">
        <v>25</v>
      </c>
      <c r="P5740" s="1" t="s">
        <v>12593</v>
      </c>
      <c r="Q5740" t="s">
        <v>12594</v>
      </c>
      <c r="R5740">
        <v>624</v>
      </c>
      <c r="T5740" t="s">
        <v>12595</v>
      </c>
    </row>
    <row r="5741" spans="1:20" x14ac:dyDescent="0.25">
      <c r="A5741" t="s">
        <v>29</v>
      </c>
      <c r="B5741" t="s">
        <v>30</v>
      </c>
      <c r="C5741" t="s">
        <v>22</v>
      </c>
      <c r="D5741" t="s">
        <v>23</v>
      </c>
      <c r="E5741" t="s">
        <v>5</v>
      </c>
      <c r="G5741" t="s">
        <v>24</v>
      </c>
      <c r="H5741">
        <v>3463359</v>
      </c>
      <c r="I5741">
        <v>3463982</v>
      </c>
      <c r="J5741" t="s">
        <v>25</v>
      </c>
      <c r="K5741" t="s">
        <v>12596</v>
      </c>
      <c r="L5741" t="s">
        <v>12596</v>
      </c>
      <c r="N5741" t="s">
        <v>12597</v>
      </c>
      <c r="P5741" s="1" t="s">
        <v>12593</v>
      </c>
      <c r="Q5741" t="s">
        <v>12594</v>
      </c>
      <c r="R5741">
        <v>624</v>
      </c>
      <c r="S5741">
        <v>207</v>
      </c>
    </row>
    <row r="5742" spans="1:20" x14ac:dyDescent="0.25">
      <c r="A5742" t="s">
        <v>20</v>
      </c>
      <c r="B5742" t="s">
        <v>21</v>
      </c>
      <c r="C5742" t="s">
        <v>22</v>
      </c>
      <c r="D5742" t="s">
        <v>23</v>
      </c>
      <c r="E5742" t="s">
        <v>5</v>
      </c>
      <c r="G5742" t="s">
        <v>24</v>
      </c>
      <c r="H5742">
        <v>3464242</v>
      </c>
      <c r="I5742">
        <v>3464796</v>
      </c>
      <c r="J5742" t="s">
        <v>25</v>
      </c>
      <c r="P5742" s="1" t="s">
        <v>12598</v>
      </c>
      <c r="Q5742" t="s">
        <v>12599</v>
      </c>
      <c r="R5742">
        <v>555</v>
      </c>
    </row>
    <row r="5743" spans="1:20" x14ac:dyDescent="0.25">
      <c r="A5743" t="s">
        <v>29</v>
      </c>
      <c r="B5743" t="s">
        <v>30</v>
      </c>
      <c r="C5743" t="s">
        <v>22</v>
      </c>
      <c r="D5743" t="s">
        <v>23</v>
      </c>
      <c r="E5743" t="s">
        <v>5</v>
      </c>
      <c r="G5743" t="s">
        <v>24</v>
      </c>
      <c r="H5743">
        <v>3464242</v>
      </c>
      <c r="I5743">
        <v>3464796</v>
      </c>
      <c r="J5743" t="s">
        <v>25</v>
      </c>
      <c r="K5743" t="s">
        <v>12600</v>
      </c>
      <c r="L5743" t="s">
        <v>12600</v>
      </c>
      <c r="N5743" t="s">
        <v>12601</v>
      </c>
      <c r="P5743" s="1" t="s">
        <v>12598</v>
      </c>
      <c r="Q5743" t="s">
        <v>12599</v>
      </c>
      <c r="R5743">
        <v>555</v>
      </c>
      <c r="S5743">
        <v>184</v>
      </c>
    </row>
    <row r="5744" spans="1:20" x14ac:dyDescent="0.25">
      <c r="A5744" t="s">
        <v>20</v>
      </c>
      <c r="B5744" t="s">
        <v>21</v>
      </c>
      <c r="C5744" t="s">
        <v>22</v>
      </c>
      <c r="D5744" t="s">
        <v>23</v>
      </c>
      <c r="E5744" t="s">
        <v>5</v>
      </c>
      <c r="G5744" t="s">
        <v>24</v>
      </c>
      <c r="H5744">
        <v>3464903</v>
      </c>
      <c r="I5744">
        <v>3466006</v>
      </c>
      <c r="J5744" t="s">
        <v>25</v>
      </c>
      <c r="P5744" s="1" t="s">
        <v>12602</v>
      </c>
      <c r="Q5744" t="s">
        <v>12603</v>
      </c>
      <c r="R5744">
        <v>1104</v>
      </c>
      <c r="T5744" t="s">
        <v>12604</v>
      </c>
    </row>
    <row r="5745" spans="1:20" x14ac:dyDescent="0.25">
      <c r="A5745" t="s">
        <v>29</v>
      </c>
      <c r="B5745" t="s">
        <v>30</v>
      </c>
      <c r="C5745" t="s">
        <v>22</v>
      </c>
      <c r="D5745" t="s">
        <v>23</v>
      </c>
      <c r="E5745" t="s">
        <v>5</v>
      </c>
      <c r="G5745" t="s">
        <v>24</v>
      </c>
      <c r="H5745">
        <v>3464903</v>
      </c>
      <c r="I5745">
        <v>3466006</v>
      </c>
      <c r="J5745" t="s">
        <v>25</v>
      </c>
      <c r="K5745" t="s">
        <v>12605</v>
      </c>
      <c r="L5745" t="s">
        <v>12605</v>
      </c>
      <c r="N5745" t="s">
        <v>12606</v>
      </c>
      <c r="P5745" s="1" t="s">
        <v>12602</v>
      </c>
      <c r="Q5745" t="s">
        <v>12603</v>
      </c>
      <c r="R5745">
        <v>1104</v>
      </c>
      <c r="S5745">
        <v>367</v>
      </c>
    </row>
    <row r="5746" spans="1:20" x14ac:dyDescent="0.25">
      <c r="A5746" t="s">
        <v>20</v>
      </c>
      <c r="B5746" t="s">
        <v>21</v>
      </c>
      <c r="C5746" t="s">
        <v>22</v>
      </c>
      <c r="D5746" t="s">
        <v>23</v>
      </c>
      <c r="E5746" t="s">
        <v>5</v>
      </c>
      <c r="G5746" t="s">
        <v>24</v>
      </c>
      <c r="H5746">
        <v>3465955</v>
      </c>
      <c r="I5746">
        <v>3466668</v>
      </c>
      <c r="J5746" t="s">
        <v>71</v>
      </c>
      <c r="P5746" s="1" t="s">
        <v>12607</v>
      </c>
      <c r="Q5746" t="s">
        <v>12608</v>
      </c>
      <c r="R5746">
        <v>714</v>
      </c>
      <c r="T5746" t="s">
        <v>12609</v>
      </c>
    </row>
    <row r="5747" spans="1:20" x14ac:dyDescent="0.25">
      <c r="A5747" t="s">
        <v>29</v>
      </c>
      <c r="B5747" t="s">
        <v>30</v>
      </c>
      <c r="C5747" t="s">
        <v>22</v>
      </c>
      <c r="D5747" t="s">
        <v>23</v>
      </c>
      <c r="E5747" t="s">
        <v>5</v>
      </c>
      <c r="G5747" t="s">
        <v>24</v>
      </c>
      <c r="H5747">
        <v>3465955</v>
      </c>
      <c r="I5747">
        <v>3466668</v>
      </c>
      <c r="J5747" t="s">
        <v>71</v>
      </c>
      <c r="K5747" t="s">
        <v>12610</v>
      </c>
      <c r="L5747" t="s">
        <v>12610</v>
      </c>
      <c r="N5747" t="s">
        <v>12611</v>
      </c>
      <c r="P5747" s="1" t="s">
        <v>12607</v>
      </c>
      <c r="Q5747" t="s">
        <v>12608</v>
      </c>
      <c r="R5747">
        <v>714</v>
      </c>
      <c r="S5747">
        <v>237</v>
      </c>
    </row>
    <row r="5748" spans="1:20" x14ac:dyDescent="0.25">
      <c r="A5748" t="s">
        <v>20</v>
      </c>
      <c r="B5748" t="s">
        <v>21</v>
      </c>
      <c r="C5748" t="s">
        <v>22</v>
      </c>
      <c r="D5748" t="s">
        <v>23</v>
      </c>
      <c r="E5748" t="s">
        <v>5</v>
      </c>
      <c r="G5748" t="s">
        <v>24</v>
      </c>
      <c r="H5748">
        <v>3466687</v>
      </c>
      <c r="I5748">
        <v>3467172</v>
      </c>
      <c r="J5748" t="s">
        <v>71</v>
      </c>
      <c r="P5748" s="1" t="s">
        <v>12612</v>
      </c>
      <c r="Q5748" t="s">
        <v>12613</v>
      </c>
      <c r="R5748">
        <v>486</v>
      </c>
      <c r="T5748" t="s">
        <v>12614</v>
      </c>
    </row>
    <row r="5749" spans="1:20" x14ac:dyDescent="0.25">
      <c r="A5749" t="s">
        <v>29</v>
      </c>
      <c r="B5749" t="s">
        <v>30</v>
      </c>
      <c r="C5749" t="s">
        <v>22</v>
      </c>
      <c r="D5749" t="s">
        <v>23</v>
      </c>
      <c r="E5749" t="s">
        <v>5</v>
      </c>
      <c r="G5749" t="s">
        <v>24</v>
      </c>
      <c r="H5749">
        <v>3466687</v>
      </c>
      <c r="I5749">
        <v>3467172</v>
      </c>
      <c r="J5749" t="s">
        <v>71</v>
      </c>
      <c r="K5749" t="s">
        <v>12615</v>
      </c>
      <c r="L5749" t="s">
        <v>12615</v>
      </c>
      <c r="N5749" t="s">
        <v>36</v>
      </c>
      <c r="P5749" s="1" t="s">
        <v>12612</v>
      </c>
      <c r="Q5749" t="s">
        <v>12613</v>
      </c>
      <c r="R5749">
        <v>486</v>
      </c>
      <c r="S5749">
        <v>161</v>
      </c>
    </row>
    <row r="5750" spans="1:20" x14ac:dyDescent="0.25">
      <c r="A5750" t="s">
        <v>20</v>
      </c>
      <c r="B5750" t="s">
        <v>21</v>
      </c>
      <c r="C5750" t="s">
        <v>22</v>
      </c>
      <c r="D5750" t="s">
        <v>23</v>
      </c>
      <c r="E5750" t="s">
        <v>5</v>
      </c>
      <c r="G5750" t="s">
        <v>24</v>
      </c>
      <c r="H5750">
        <v>3467231</v>
      </c>
      <c r="I5750">
        <v>3467698</v>
      </c>
      <c r="J5750" t="s">
        <v>71</v>
      </c>
      <c r="P5750" s="1" t="s">
        <v>12616</v>
      </c>
      <c r="Q5750" t="s">
        <v>12617</v>
      </c>
      <c r="R5750">
        <v>468</v>
      </c>
      <c r="T5750" t="s">
        <v>12618</v>
      </c>
    </row>
    <row r="5751" spans="1:20" x14ac:dyDescent="0.25">
      <c r="A5751" t="s">
        <v>29</v>
      </c>
      <c r="B5751" t="s">
        <v>30</v>
      </c>
      <c r="C5751" t="s">
        <v>22</v>
      </c>
      <c r="D5751" t="s">
        <v>23</v>
      </c>
      <c r="E5751" t="s">
        <v>5</v>
      </c>
      <c r="G5751" t="s">
        <v>24</v>
      </c>
      <c r="H5751">
        <v>3467231</v>
      </c>
      <c r="I5751">
        <v>3467698</v>
      </c>
      <c r="J5751" t="s">
        <v>71</v>
      </c>
      <c r="K5751" t="s">
        <v>12619</v>
      </c>
      <c r="L5751" t="s">
        <v>12619</v>
      </c>
      <c r="N5751" t="s">
        <v>36</v>
      </c>
      <c r="P5751" s="1" t="s">
        <v>12616</v>
      </c>
      <c r="Q5751" t="s">
        <v>12617</v>
      </c>
      <c r="R5751">
        <v>468</v>
      </c>
      <c r="S5751">
        <v>155</v>
      </c>
    </row>
    <row r="5752" spans="1:20" x14ac:dyDescent="0.25">
      <c r="A5752" t="s">
        <v>20</v>
      </c>
      <c r="B5752" t="s">
        <v>21</v>
      </c>
      <c r="C5752" t="s">
        <v>22</v>
      </c>
      <c r="D5752" t="s">
        <v>23</v>
      </c>
      <c r="E5752" t="s">
        <v>5</v>
      </c>
      <c r="G5752" t="s">
        <v>24</v>
      </c>
      <c r="H5752">
        <v>3467700</v>
      </c>
      <c r="I5752">
        <v>3468389</v>
      </c>
      <c r="J5752" t="s">
        <v>71</v>
      </c>
      <c r="P5752" s="1" t="s">
        <v>12620</v>
      </c>
      <c r="Q5752" t="s">
        <v>12621</v>
      </c>
      <c r="R5752">
        <v>690</v>
      </c>
      <c r="T5752" t="s">
        <v>12622</v>
      </c>
    </row>
    <row r="5753" spans="1:20" x14ac:dyDescent="0.25">
      <c r="A5753" t="s">
        <v>29</v>
      </c>
      <c r="B5753" t="s">
        <v>30</v>
      </c>
      <c r="C5753" t="s">
        <v>22</v>
      </c>
      <c r="D5753" t="s">
        <v>23</v>
      </c>
      <c r="E5753" t="s">
        <v>5</v>
      </c>
      <c r="G5753" t="s">
        <v>24</v>
      </c>
      <c r="H5753">
        <v>3467700</v>
      </c>
      <c r="I5753">
        <v>3468389</v>
      </c>
      <c r="J5753" t="s">
        <v>71</v>
      </c>
      <c r="K5753" t="s">
        <v>12623</v>
      </c>
      <c r="L5753" t="s">
        <v>12623</v>
      </c>
      <c r="N5753" t="s">
        <v>12624</v>
      </c>
      <c r="P5753" s="1" t="s">
        <v>12620</v>
      </c>
      <c r="Q5753" t="s">
        <v>12621</v>
      </c>
      <c r="R5753">
        <v>690</v>
      </c>
      <c r="S5753">
        <v>229</v>
      </c>
    </row>
    <row r="5754" spans="1:20" x14ac:dyDescent="0.25">
      <c r="A5754" t="s">
        <v>20</v>
      </c>
      <c r="B5754" t="s">
        <v>21</v>
      </c>
      <c r="C5754" t="s">
        <v>22</v>
      </c>
      <c r="D5754" t="s">
        <v>23</v>
      </c>
      <c r="E5754" t="s">
        <v>5</v>
      </c>
      <c r="G5754" t="s">
        <v>24</v>
      </c>
      <c r="H5754">
        <v>3468389</v>
      </c>
      <c r="I5754">
        <v>3468766</v>
      </c>
      <c r="J5754" t="s">
        <v>71</v>
      </c>
      <c r="P5754" s="1" t="s">
        <v>12625</v>
      </c>
      <c r="Q5754" t="s">
        <v>12626</v>
      </c>
      <c r="R5754">
        <v>378</v>
      </c>
      <c r="T5754" t="s">
        <v>12627</v>
      </c>
    </row>
    <row r="5755" spans="1:20" x14ac:dyDescent="0.25">
      <c r="A5755" t="s">
        <v>29</v>
      </c>
      <c r="B5755" t="s">
        <v>30</v>
      </c>
      <c r="C5755" t="s">
        <v>22</v>
      </c>
      <c r="D5755" t="s">
        <v>23</v>
      </c>
      <c r="E5755" t="s">
        <v>5</v>
      </c>
      <c r="G5755" t="s">
        <v>24</v>
      </c>
      <c r="H5755">
        <v>3468389</v>
      </c>
      <c r="I5755">
        <v>3468766</v>
      </c>
      <c r="J5755" t="s">
        <v>71</v>
      </c>
      <c r="K5755" t="s">
        <v>12628</v>
      </c>
      <c r="L5755" t="s">
        <v>12628</v>
      </c>
      <c r="N5755" t="s">
        <v>6406</v>
      </c>
      <c r="P5755" s="1" t="s">
        <v>12625</v>
      </c>
      <c r="Q5755" t="s">
        <v>12626</v>
      </c>
      <c r="R5755">
        <v>378</v>
      </c>
      <c r="S5755">
        <v>125</v>
      </c>
    </row>
    <row r="5756" spans="1:20" x14ac:dyDescent="0.25">
      <c r="A5756" t="s">
        <v>20</v>
      </c>
      <c r="B5756" t="s">
        <v>21</v>
      </c>
      <c r="C5756" t="s">
        <v>22</v>
      </c>
      <c r="D5756" t="s">
        <v>23</v>
      </c>
      <c r="E5756" t="s">
        <v>5</v>
      </c>
      <c r="G5756" t="s">
        <v>24</v>
      </c>
      <c r="H5756">
        <v>3469382</v>
      </c>
      <c r="I5756">
        <v>3472030</v>
      </c>
      <c r="J5756" t="s">
        <v>25</v>
      </c>
      <c r="P5756" s="1" t="s">
        <v>12629</v>
      </c>
      <c r="Q5756" t="s">
        <v>12630</v>
      </c>
      <c r="R5756">
        <v>2649</v>
      </c>
      <c r="T5756" t="s">
        <v>12631</v>
      </c>
    </row>
    <row r="5757" spans="1:20" x14ac:dyDescent="0.25">
      <c r="A5757" t="s">
        <v>29</v>
      </c>
      <c r="B5757" t="s">
        <v>30</v>
      </c>
      <c r="C5757" t="s">
        <v>22</v>
      </c>
      <c r="D5757" t="s">
        <v>23</v>
      </c>
      <c r="E5757" t="s">
        <v>5</v>
      </c>
      <c r="G5757" t="s">
        <v>24</v>
      </c>
      <c r="H5757">
        <v>3469382</v>
      </c>
      <c r="I5757">
        <v>3472030</v>
      </c>
      <c r="J5757" t="s">
        <v>25</v>
      </c>
      <c r="K5757" t="s">
        <v>12632</v>
      </c>
      <c r="L5757" t="s">
        <v>12632</v>
      </c>
      <c r="N5757" t="s">
        <v>12633</v>
      </c>
      <c r="P5757" s="1" t="s">
        <v>12629</v>
      </c>
      <c r="Q5757" t="s">
        <v>12630</v>
      </c>
      <c r="R5757">
        <v>2649</v>
      </c>
      <c r="S5757">
        <v>882</v>
      </c>
    </row>
    <row r="5758" spans="1:20" x14ac:dyDescent="0.25">
      <c r="A5758" t="s">
        <v>20</v>
      </c>
      <c r="B5758" t="s">
        <v>21</v>
      </c>
      <c r="C5758" t="s">
        <v>22</v>
      </c>
      <c r="D5758" t="s">
        <v>23</v>
      </c>
      <c r="E5758" t="s">
        <v>5</v>
      </c>
      <c r="G5758" t="s">
        <v>24</v>
      </c>
      <c r="H5758">
        <v>3472036</v>
      </c>
      <c r="I5758">
        <v>3473973</v>
      </c>
      <c r="J5758" t="s">
        <v>25</v>
      </c>
      <c r="P5758" s="1" t="s">
        <v>12634</v>
      </c>
      <c r="Q5758" t="s">
        <v>12635</v>
      </c>
      <c r="R5758">
        <v>1938</v>
      </c>
      <c r="T5758" t="s">
        <v>12636</v>
      </c>
    </row>
    <row r="5759" spans="1:20" x14ac:dyDescent="0.25">
      <c r="A5759" t="s">
        <v>29</v>
      </c>
      <c r="B5759" t="s">
        <v>30</v>
      </c>
      <c r="C5759" t="s">
        <v>22</v>
      </c>
      <c r="D5759" t="s">
        <v>23</v>
      </c>
      <c r="E5759" t="s">
        <v>5</v>
      </c>
      <c r="G5759" t="s">
        <v>24</v>
      </c>
      <c r="H5759">
        <v>3472036</v>
      </c>
      <c r="I5759">
        <v>3473973</v>
      </c>
      <c r="J5759" t="s">
        <v>25</v>
      </c>
      <c r="K5759" t="s">
        <v>12637</v>
      </c>
      <c r="L5759" t="s">
        <v>12637</v>
      </c>
      <c r="N5759" t="s">
        <v>3888</v>
      </c>
      <c r="P5759" s="1" t="s">
        <v>12634</v>
      </c>
      <c r="Q5759" t="s">
        <v>12635</v>
      </c>
      <c r="R5759">
        <v>1938</v>
      </c>
      <c r="S5759">
        <v>645</v>
      </c>
    </row>
    <row r="5760" spans="1:20" x14ac:dyDescent="0.25">
      <c r="A5760" t="s">
        <v>20</v>
      </c>
      <c r="B5760" t="s">
        <v>21</v>
      </c>
      <c r="C5760" t="s">
        <v>22</v>
      </c>
      <c r="D5760" t="s">
        <v>23</v>
      </c>
      <c r="E5760" t="s">
        <v>5</v>
      </c>
      <c r="G5760" t="s">
        <v>24</v>
      </c>
      <c r="H5760">
        <v>3473954</v>
      </c>
      <c r="I5760">
        <v>3475150</v>
      </c>
      <c r="J5760" t="s">
        <v>25</v>
      </c>
      <c r="P5760" s="1" t="s">
        <v>12638</v>
      </c>
      <c r="Q5760" t="s">
        <v>12639</v>
      </c>
      <c r="R5760">
        <v>1197</v>
      </c>
      <c r="T5760" t="s">
        <v>12640</v>
      </c>
    </row>
    <row r="5761" spans="1:20" x14ac:dyDescent="0.25">
      <c r="A5761" t="s">
        <v>29</v>
      </c>
      <c r="B5761" t="s">
        <v>30</v>
      </c>
      <c r="C5761" t="s">
        <v>22</v>
      </c>
      <c r="D5761" t="s">
        <v>23</v>
      </c>
      <c r="E5761" t="s">
        <v>5</v>
      </c>
      <c r="G5761" t="s">
        <v>24</v>
      </c>
      <c r="H5761">
        <v>3473954</v>
      </c>
      <c r="I5761">
        <v>3475150</v>
      </c>
      <c r="J5761" t="s">
        <v>25</v>
      </c>
      <c r="K5761" t="s">
        <v>12641</v>
      </c>
      <c r="L5761" t="s">
        <v>12641</v>
      </c>
      <c r="N5761" t="s">
        <v>6456</v>
      </c>
      <c r="P5761" s="1" t="s">
        <v>12638</v>
      </c>
      <c r="Q5761" t="s">
        <v>12639</v>
      </c>
      <c r="R5761">
        <v>1197</v>
      </c>
      <c r="S5761">
        <v>398</v>
      </c>
    </row>
    <row r="5762" spans="1:20" x14ac:dyDescent="0.25">
      <c r="A5762" t="s">
        <v>20</v>
      </c>
      <c r="B5762" t="s">
        <v>21</v>
      </c>
      <c r="C5762" t="s">
        <v>22</v>
      </c>
      <c r="D5762" t="s">
        <v>23</v>
      </c>
      <c r="E5762" t="s">
        <v>5</v>
      </c>
      <c r="G5762" t="s">
        <v>24</v>
      </c>
      <c r="H5762">
        <v>3475410</v>
      </c>
      <c r="I5762">
        <v>3476354</v>
      </c>
      <c r="J5762" t="s">
        <v>25</v>
      </c>
      <c r="P5762" s="1" t="s">
        <v>12642</v>
      </c>
      <c r="Q5762" t="s">
        <v>12643</v>
      </c>
      <c r="R5762">
        <v>945</v>
      </c>
      <c r="T5762" t="s">
        <v>12644</v>
      </c>
    </row>
    <row r="5763" spans="1:20" x14ac:dyDescent="0.25">
      <c r="A5763" t="s">
        <v>29</v>
      </c>
      <c r="B5763" t="s">
        <v>30</v>
      </c>
      <c r="C5763" t="s">
        <v>22</v>
      </c>
      <c r="D5763" t="s">
        <v>23</v>
      </c>
      <c r="E5763" t="s">
        <v>5</v>
      </c>
      <c r="G5763" t="s">
        <v>24</v>
      </c>
      <c r="H5763">
        <v>3475410</v>
      </c>
      <c r="I5763">
        <v>3476354</v>
      </c>
      <c r="J5763" t="s">
        <v>25</v>
      </c>
      <c r="K5763" t="s">
        <v>12645</v>
      </c>
      <c r="L5763" t="s">
        <v>12645</v>
      </c>
      <c r="N5763" t="s">
        <v>36</v>
      </c>
      <c r="P5763" s="1" t="s">
        <v>12642</v>
      </c>
      <c r="Q5763" t="s">
        <v>12643</v>
      </c>
      <c r="R5763">
        <v>945</v>
      </c>
      <c r="S5763">
        <v>314</v>
      </c>
    </row>
    <row r="5764" spans="1:20" x14ac:dyDescent="0.25">
      <c r="A5764" t="s">
        <v>20</v>
      </c>
      <c r="B5764" t="s">
        <v>21</v>
      </c>
      <c r="C5764" t="s">
        <v>22</v>
      </c>
      <c r="D5764" t="s">
        <v>23</v>
      </c>
      <c r="E5764" t="s">
        <v>5</v>
      </c>
      <c r="G5764" t="s">
        <v>24</v>
      </c>
      <c r="H5764">
        <v>3476500</v>
      </c>
      <c r="I5764">
        <v>3477957</v>
      </c>
      <c r="J5764" t="s">
        <v>25</v>
      </c>
      <c r="P5764" s="1" t="s">
        <v>12646</v>
      </c>
      <c r="Q5764" t="s">
        <v>12647</v>
      </c>
      <c r="R5764">
        <v>1458</v>
      </c>
      <c r="T5764" t="s">
        <v>12648</v>
      </c>
    </row>
    <row r="5765" spans="1:20" x14ac:dyDescent="0.25">
      <c r="A5765" t="s">
        <v>29</v>
      </c>
      <c r="B5765" t="s">
        <v>30</v>
      </c>
      <c r="C5765" t="s">
        <v>22</v>
      </c>
      <c r="D5765" t="s">
        <v>23</v>
      </c>
      <c r="E5765" t="s">
        <v>5</v>
      </c>
      <c r="G5765" t="s">
        <v>24</v>
      </c>
      <c r="H5765">
        <v>3476500</v>
      </c>
      <c r="I5765">
        <v>3477957</v>
      </c>
      <c r="J5765" t="s">
        <v>25</v>
      </c>
      <c r="K5765" t="s">
        <v>12649</v>
      </c>
      <c r="L5765" t="s">
        <v>12649</v>
      </c>
      <c r="N5765" t="s">
        <v>12650</v>
      </c>
      <c r="P5765" s="1" t="s">
        <v>12646</v>
      </c>
      <c r="Q5765" t="s">
        <v>12647</v>
      </c>
      <c r="R5765">
        <v>1458</v>
      </c>
      <c r="S5765">
        <v>485</v>
      </c>
    </row>
    <row r="5766" spans="1:20" x14ac:dyDescent="0.25">
      <c r="A5766" t="s">
        <v>20</v>
      </c>
      <c r="B5766" t="s">
        <v>21</v>
      </c>
      <c r="C5766" t="s">
        <v>22</v>
      </c>
      <c r="D5766" t="s">
        <v>23</v>
      </c>
      <c r="E5766" t="s">
        <v>5</v>
      </c>
      <c r="G5766" t="s">
        <v>24</v>
      </c>
      <c r="H5766">
        <v>3478021</v>
      </c>
      <c r="I5766">
        <v>3479127</v>
      </c>
      <c r="J5766" t="s">
        <v>25</v>
      </c>
      <c r="P5766" s="1" t="s">
        <v>12651</v>
      </c>
      <c r="Q5766" t="s">
        <v>12652</v>
      </c>
      <c r="R5766">
        <v>1107</v>
      </c>
      <c r="T5766" t="s">
        <v>12653</v>
      </c>
    </row>
    <row r="5767" spans="1:20" x14ac:dyDescent="0.25">
      <c r="A5767" t="s">
        <v>29</v>
      </c>
      <c r="B5767" t="s">
        <v>30</v>
      </c>
      <c r="C5767" t="s">
        <v>22</v>
      </c>
      <c r="D5767" t="s">
        <v>23</v>
      </c>
      <c r="E5767" t="s">
        <v>5</v>
      </c>
      <c r="G5767" t="s">
        <v>24</v>
      </c>
      <c r="H5767">
        <v>3478021</v>
      </c>
      <c r="I5767">
        <v>3479127</v>
      </c>
      <c r="J5767" t="s">
        <v>25</v>
      </c>
      <c r="K5767" t="s">
        <v>12654</v>
      </c>
      <c r="L5767" t="s">
        <v>12654</v>
      </c>
      <c r="N5767" t="s">
        <v>36</v>
      </c>
      <c r="P5767" s="1" t="s">
        <v>12651</v>
      </c>
      <c r="Q5767" t="s">
        <v>12652</v>
      </c>
      <c r="R5767">
        <v>1107</v>
      </c>
      <c r="S5767">
        <v>368</v>
      </c>
    </row>
    <row r="5768" spans="1:20" x14ac:dyDescent="0.25">
      <c r="A5768" t="s">
        <v>20</v>
      </c>
      <c r="B5768" t="s">
        <v>21</v>
      </c>
      <c r="C5768" t="s">
        <v>22</v>
      </c>
      <c r="D5768" t="s">
        <v>23</v>
      </c>
      <c r="E5768" t="s">
        <v>5</v>
      </c>
      <c r="G5768" t="s">
        <v>24</v>
      </c>
      <c r="H5768">
        <v>3479167</v>
      </c>
      <c r="I5768">
        <v>3479916</v>
      </c>
      <c r="J5768" t="s">
        <v>25</v>
      </c>
      <c r="P5768" s="1" t="s">
        <v>12655</v>
      </c>
      <c r="Q5768" t="s">
        <v>12656</v>
      </c>
      <c r="R5768">
        <v>750</v>
      </c>
      <c r="T5768" t="s">
        <v>12657</v>
      </c>
    </row>
    <row r="5769" spans="1:20" x14ac:dyDescent="0.25">
      <c r="A5769" t="s">
        <v>29</v>
      </c>
      <c r="B5769" t="s">
        <v>30</v>
      </c>
      <c r="C5769" t="s">
        <v>22</v>
      </c>
      <c r="D5769" t="s">
        <v>23</v>
      </c>
      <c r="E5769" t="s">
        <v>5</v>
      </c>
      <c r="G5769" t="s">
        <v>24</v>
      </c>
      <c r="H5769">
        <v>3479167</v>
      </c>
      <c r="I5769">
        <v>3479916</v>
      </c>
      <c r="J5769" t="s">
        <v>25</v>
      </c>
      <c r="K5769" t="s">
        <v>12658</v>
      </c>
      <c r="L5769" t="s">
        <v>12658</v>
      </c>
      <c r="N5769" t="s">
        <v>36</v>
      </c>
      <c r="P5769" s="1" t="s">
        <v>12655</v>
      </c>
      <c r="Q5769" t="s">
        <v>12656</v>
      </c>
      <c r="R5769">
        <v>750</v>
      </c>
      <c r="S5769">
        <v>249</v>
      </c>
    </row>
    <row r="5770" spans="1:20" x14ac:dyDescent="0.25">
      <c r="A5770" t="s">
        <v>20</v>
      </c>
      <c r="B5770" t="s">
        <v>21</v>
      </c>
      <c r="C5770" t="s">
        <v>22</v>
      </c>
      <c r="D5770" t="s">
        <v>23</v>
      </c>
      <c r="E5770" t="s">
        <v>5</v>
      </c>
      <c r="G5770" t="s">
        <v>24</v>
      </c>
      <c r="H5770">
        <v>3480026</v>
      </c>
      <c r="I5770">
        <v>3481444</v>
      </c>
      <c r="J5770" t="s">
        <v>71</v>
      </c>
      <c r="P5770" s="1" t="s">
        <v>12659</v>
      </c>
      <c r="Q5770" t="s">
        <v>12660</v>
      </c>
      <c r="R5770">
        <v>1419</v>
      </c>
      <c r="T5770" t="s">
        <v>12661</v>
      </c>
    </row>
    <row r="5771" spans="1:20" x14ac:dyDescent="0.25">
      <c r="A5771" t="s">
        <v>29</v>
      </c>
      <c r="B5771" t="s">
        <v>30</v>
      </c>
      <c r="C5771" t="s">
        <v>22</v>
      </c>
      <c r="D5771" t="s">
        <v>23</v>
      </c>
      <c r="E5771" t="s">
        <v>5</v>
      </c>
      <c r="G5771" t="s">
        <v>24</v>
      </c>
      <c r="H5771">
        <v>3480026</v>
      </c>
      <c r="I5771">
        <v>3481444</v>
      </c>
      <c r="J5771" t="s">
        <v>71</v>
      </c>
      <c r="K5771" t="s">
        <v>12662</v>
      </c>
      <c r="L5771" t="s">
        <v>12662</v>
      </c>
      <c r="N5771" t="s">
        <v>12663</v>
      </c>
      <c r="P5771" s="1" t="s">
        <v>12659</v>
      </c>
      <c r="Q5771" t="s">
        <v>12660</v>
      </c>
      <c r="R5771">
        <v>1419</v>
      </c>
      <c r="S5771">
        <v>472</v>
      </c>
    </row>
    <row r="5772" spans="1:20" x14ac:dyDescent="0.25">
      <c r="A5772" t="s">
        <v>20</v>
      </c>
      <c r="B5772" t="s">
        <v>21</v>
      </c>
      <c r="C5772" t="s">
        <v>22</v>
      </c>
      <c r="D5772" t="s">
        <v>23</v>
      </c>
      <c r="E5772" t="s">
        <v>5</v>
      </c>
      <c r="G5772" t="s">
        <v>24</v>
      </c>
      <c r="H5772">
        <v>3481444</v>
      </c>
      <c r="I5772">
        <v>3481770</v>
      </c>
      <c r="J5772" t="s">
        <v>71</v>
      </c>
      <c r="P5772" s="1" t="s">
        <v>12664</v>
      </c>
      <c r="Q5772" t="s">
        <v>12665</v>
      </c>
      <c r="R5772">
        <v>327</v>
      </c>
      <c r="T5772" t="s">
        <v>12666</v>
      </c>
    </row>
    <row r="5773" spans="1:20" x14ac:dyDescent="0.25">
      <c r="A5773" t="s">
        <v>29</v>
      </c>
      <c r="B5773" t="s">
        <v>30</v>
      </c>
      <c r="C5773" t="s">
        <v>22</v>
      </c>
      <c r="D5773" t="s">
        <v>23</v>
      </c>
      <c r="E5773" t="s">
        <v>5</v>
      </c>
      <c r="G5773" t="s">
        <v>24</v>
      </c>
      <c r="H5773">
        <v>3481444</v>
      </c>
      <c r="I5773">
        <v>3481770</v>
      </c>
      <c r="J5773" t="s">
        <v>71</v>
      </c>
      <c r="K5773" t="s">
        <v>12667</v>
      </c>
      <c r="L5773" t="s">
        <v>12667</v>
      </c>
      <c r="N5773" t="s">
        <v>12668</v>
      </c>
      <c r="P5773" s="1" t="s">
        <v>12664</v>
      </c>
      <c r="Q5773" t="s">
        <v>12665</v>
      </c>
      <c r="R5773">
        <v>327</v>
      </c>
      <c r="S5773">
        <v>108</v>
      </c>
    </row>
    <row r="5774" spans="1:20" x14ac:dyDescent="0.25">
      <c r="A5774" t="s">
        <v>20</v>
      </c>
      <c r="B5774" t="s">
        <v>21</v>
      </c>
      <c r="C5774" t="s">
        <v>22</v>
      </c>
      <c r="D5774" t="s">
        <v>23</v>
      </c>
      <c r="E5774" t="s">
        <v>5</v>
      </c>
      <c r="G5774" t="s">
        <v>24</v>
      </c>
      <c r="H5774">
        <v>3481822</v>
      </c>
      <c r="I5774">
        <v>3482943</v>
      </c>
      <c r="J5774" t="s">
        <v>71</v>
      </c>
      <c r="P5774" s="1" t="s">
        <v>12669</v>
      </c>
      <c r="Q5774" t="s">
        <v>12670</v>
      </c>
      <c r="R5774">
        <v>1122</v>
      </c>
      <c r="T5774" t="s">
        <v>12671</v>
      </c>
    </row>
    <row r="5775" spans="1:20" x14ac:dyDescent="0.25">
      <c r="A5775" t="s">
        <v>29</v>
      </c>
      <c r="B5775" t="s">
        <v>30</v>
      </c>
      <c r="C5775" t="s">
        <v>22</v>
      </c>
      <c r="D5775" t="s">
        <v>23</v>
      </c>
      <c r="E5775" t="s">
        <v>5</v>
      </c>
      <c r="G5775" t="s">
        <v>24</v>
      </c>
      <c r="H5775">
        <v>3481822</v>
      </c>
      <c r="I5775">
        <v>3482943</v>
      </c>
      <c r="J5775" t="s">
        <v>71</v>
      </c>
      <c r="K5775" t="s">
        <v>12672</v>
      </c>
      <c r="L5775" t="s">
        <v>12672</v>
      </c>
      <c r="N5775" t="s">
        <v>10748</v>
      </c>
      <c r="P5775" s="1" t="s">
        <v>12669</v>
      </c>
      <c r="Q5775" t="s">
        <v>12670</v>
      </c>
      <c r="R5775">
        <v>1122</v>
      </c>
      <c r="S5775">
        <v>373</v>
      </c>
    </row>
    <row r="5776" spans="1:20" x14ac:dyDescent="0.25">
      <c r="A5776" t="s">
        <v>20</v>
      </c>
      <c r="B5776" t="s">
        <v>21</v>
      </c>
      <c r="C5776" t="s">
        <v>22</v>
      </c>
      <c r="D5776" t="s">
        <v>23</v>
      </c>
      <c r="E5776" t="s">
        <v>5</v>
      </c>
      <c r="G5776" t="s">
        <v>24</v>
      </c>
      <c r="H5776">
        <v>3483064</v>
      </c>
      <c r="I5776">
        <v>3483741</v>
      </c>
      <c r="J5776" t="s">
        <v>71</v>
      </c>
      <c r="P5776" s="1" t="s">
        <v>12673</v>
      </c>
      <c r="Q5776" t="s">
        <v>12674</v>
      </c>
      <c r="R5776">
        <v>678</v>
      </c>
      <c r="T5776" t="s">
        <v>12675</v>
      </c>
    </row>
    <row r="5777" spans="1:20" x14ac:dyDescent="0.25">
      <c r="A5777" t="s">
        <v>29</v>
      </c>
      <c r="B5777" t="s">
        <v>30</v>
      </c>
      <c r="C5777" t="s">
        <v>22</v>
      </c>
      <c r="D5777" t="s">
        <v>23</v>
      </c>
      <c r="E5777" t="s">
        <v>5</v>
      </c>
      <c r="G5777" t="s">
        <v>24</v>
      </c>
      <c r="H5777">
        <v>3483064</v>
      </c>
      <c r="I5777">
        <v>3483741</v>
      </c>
      <c r="J5777" t="s">
        <v>71</v>
      </c>
      <c r="K5777" t="s">
        <v>12676</v>
      </c>
      <c r="L5777" t="s">
        <v>12676</v>
      </c>
      <c r="N5777" t="s">
        <v>12677</v>
      </c>
      <c r="P5777" s="1" t="s">
        <v>12673</v>
      </c>
      <c r="Q5777" t="s">
        <v>12674</v>
      </c>
      <c r="R5777">
        <v>678</v>
      </c>
      <c r="S5777">
        <v>225</v>
      </c>
    </row>
    <row r="5778" spans="1:20" x14ac:dyDescent="0.25">
      <c r="A5778" t="s">
        <v>20</v>
      </c>
      <c r="B5778" t="s">
        <v>21</v>
      </c>
      <c r="C5778" t="s">
        <v>22</v>
      </c>
      <c r="D5778" t="s">
        <v>23</v>
      </c>
      <c r="E5778" t="s">
        <v>5</v>
      </c>
      <c r="G5778" t="s">
        <v>24</v>
      </c>
      <c r="H5778">
        <v>3483863</v>
      </c>
      <c r="I5778">
        <v>3485197</v>
      </c>
      <c r="J5778" t="s">
        <v>71</v>
      </c>
      <c r="P5778" s="1" t="s">
        <v>12678</v>
      </c>
      <c r="Q5778" t="s">
        <v>12679</v>
      </c>
      <c r="R5778">
        <v>1335</v>
      </c>
      <c r="T5778" t="s">
        <v>12680</v>
      </c>
    </row>
    <row r="5779" spans="1:20" x14ac:dyDescent="0.25">
      <c r="A5779" t="s">
        <v>29</v>
      </c>
      <c r="B5779" t="s">
        <v>30</v>
      </c>
      <c r="C5779" t="s">
        <v>22</v>
      </c>
      <c r="D5779" t="s">
        <v>23</v>
      </c>
      <c r="E5779" t="s">
        <v>5</v>
      </c>
      <c r="G5779" t="s">
        <v>24</v>
      </c>
      <c r="H5779">
        <v>3483863</v>
      </c>
      <c r="I5779">
        <v>3485197</v>
      </c>
      <c r="J5779" t="s">
        <v>71</v>
      </c>
      <c r="K5779" t="s">
        <v>12681</v>
      </c>
      <c r="L5779" t="s">
        <v>12681</v>
      </c>
      <c r="N5779" t="s">
        <v>36</v>
      </c>
      <c r="P5779" s="1" t="s">
        <v>12678</v>
      </c>
      <c r="Q5779" t="s">
        <v>12679</v>
      </c>
      <c r="R5779">
        <v>1335</v>
      </c>
      <c r="S5779">
        <v>444</v>
      </c>
    </row>
    <row r="5780" spans="1:20" x14ac:dyDescent="0.25">
      <c r="A5780" t="s">
        <v>20</v>
      </c>
      <c r="B5780" t="s">
        <v>21</v>
      </c>
      <c r="C5780" t="s">
        <v>22</v>
      </c>
      <c r="D5780" t="s">
        <v>23</v>
      </c>
      <c r="E5780" t="s">
        <v>5</v>
      </c>
      <c r="G5780" t="s">
        <v>24</v>
      </c>
      <c r="H5780">
        <v>3485326</v>
      </c>
      <c r="I5780">
        <v>3486834</v>
      </c>
      <c r="J5780" t="s">
        <v>25</v>
      </c>
      <c r="P5780" s="1" t="s">
        <v>12682</v>
      </c>
      <c r="Q5780" t="s">
        <v>12683</v>
      </c>
      <c r="R5780">
        <v>1509</v>
      </c>
      <c r="T5780" t="s">
        <v>12684</v>
      </c>
    </row>
    <row r="5781" spans="1:20" x14ac:dyDescent="0.25">
      <c r="A5781" t="s">
        <v>29</v>
      </c>
      <c r="B5781" t="s">
        <v>30</v>
      </c>
      <c r="C5781" t="s">
        <v>22</v>
      </c>
      <c r="D5781" t="s">
        <v>23</v>
      </c>
      <c r="E5781" t="s">
        <v>5</v>
      </c>
      <c r="G5781" t="s">
        <v>24</v>
      </c>
      <c r="H5781">
        <v>3485326</v>
      </c>
      <c r="I5781">
        <v>3486834</v>
      </c>
      <c r="J5781" t="s">
        <v>25</v>
      </c>
      <c r="K5781" t="s">
        <v>12685</v>
      </c>
      <c r="L5781" t="s">
        <v>12685</v>
      </c>
      <c r="N5781" t="s">
        <v>10603</v>
      </c>
      <c r="P5781" s="1" t="s">
        <v>12682</v>
      </c>
      <c r="Q5781" t="s">
        <v>12683</v>
      </c>
      <c r="R5781">
        <v>1509</v>
      </c>
      <c r="S5781">
        <v>502</v>
      </c>
    </row>
    <row r="5782" spans="1:20" x14ac:dyDescent="0.25">
      <c r="A5782" t="s">
        <v>20</v>
      </c>
      <c r="B5782" t="s">
        <v>21</v>
      </c>
      <c r="C5782" t="s">
        <v>22</v>
      </c>
      <c r="D5782" t="s">
        <v>23</v>
      </c>
      <c r="E5782" t="s">
        <v>5</v>
      </c>
      <c r="G5782" t="s">
        <v>24</v>
      </c>
      <c r="H5782">
        <v>3487189</v>
      </c>
      <c r="I5782">
        <v>3488157</v>
      </c>
      <c r="J5782" t="s">
        <v>71</v>
      </c>
      <c r="P5782" s="1" t="s">
        <v>12686</v>
      </c>
      <c r="Q5782" t="s">
        <v>12687</v>
      </c>
      <c r="R5782">
        <v>969</v>
      </c>
      <c r="T5782" t="s">
        <v>12688</v>
      </c>
    </row>
    <row r="5783" spans="1:20" x14ac:dyDescent="0.25">
      <c r="A5783" t="s">
        <v>29</v>
      </c>
      <c r="B5783" t="s">
        <v>30</v>
      </c>
      <c r="C5783" t="s">
        <v>22</v>
      </c>
      <c r="D5783" t="s">
        <v>23</v>
      </c>
      <c r="E5783" t="s">
        <v>5</v>
      </c>
      <c r="G5783" t="s">
        <v>24</v>
      </c>
      <c r="H5783">
        <v>3487189</v>
      </c>
      <c r="I5783">
        <v>3488157</v>
      </c>
      <c r="J5783" t="s">
        <v>71</v>
      </c>
      <c r="K5783" t="s">
        <v>12689</v>
      </c>
      <c r="L5783" t="s">
        <v>12689</v>
      </c>
      <c r="N5783" t="s">
        <v>36</v>
      </c>
      <c r="P5783" s="1" t="s">
        <v>12686</v>
      </c>
      <c r="Q5783" t="s">
        <v>12687</v>
      </c>
      <c r="R5783">
        <v>969</v>
      </c>
      <c r="S5783">
        <v>322</v>
      </c>
    </row>
    <row r="5784" spans="1:20" x14ac:dyDescent="0.25">
      <c r="A5784" t="s">
        <v>20</v>
      </c>
      <c r="B5784" t="s">
        <v>21</v>
      </c>
      <c r="C5784" t="s">
        <v>22</v>
      </c>
      <c r="D5784" t="s">
        <v>23</v>
      </c>
      <c r="E5784" t="s">
        <v>5</v>
      </c>
      <c r="G5784" t="s">
        <v>24</v>
      </c>
      <c r="H5784">
        <v>3488222</v>
      </c>
      <c r="I5784">
        <v>3488857</v>
      </c>
      <c r="J5784" t="s">
        <v>71</v>
      </c>
      <c r="P5784" s="1" t="s">
        <v>12690</v>
      </c>
      <c r="Q5784" t="s">
        <v>12691</v>
      </c>
      <c r="R5784">
        <v>636</v>
      </c>
      <c r="T5784" t="s">
        <v>12692</v>
      </c>
    </row>
    <row r="5785" spans="1:20" x14ac:dyDescent="0.25">
      <c r="A5785" t="s">
        <v>29</v>
      </c>
      <c r="B5785" t="s">
        <v>30</v>
      </c>
      <c r="C5785" t="s">
        <v>22</v>
      </c>
      <c r="D5785" t="s">
        <v>23</v>
      </c>
      <c r="E5785" t="s">
        <v>5</v>
      </c>
      <c r="G5785" t="s">
        <v>24</v>
      </c>
      <c r="H5785">
        <v>3488222</v>
      </c>
      <c r="I5785">
        <v>3488857</v>
      </c>
      <c r="J5785" t="s">
        <v>71</v>
      </c>
      <c r="K5785" t="s">
        <v>12693</v>
      </c>
      <c r="L5785" t="s">
        <v>12693</v>
      </c>
      <c r="N5785" t="s">
        <v>36</v>
      </c>
      <c r="P5785" s="1" t="s">
        <v>12690</v>
      </c>
      <c r="Q5785" t="s">
        <v>12691</v>
      </c>
      <c r="R5785">
        <v>636</v>
      </c>
      <c r="S5785">
        <v>211</v>
      </c>
    </row>
    <row r="5786" spans="1:20" x14ac:dyDescent="0.25">
      <c r="A5786" t="s">
        <v>20</v>
      </c>
      <c r="B5786" t="s">
        <v>21</v>
      </c>
      <c r="C5786" t="s">
        <v>22</v>
      </c>
      <c r="D5786" t="s">
        <v>23</v>
      </c>
      <c r="E5786" t="s">
        <v>5</v>
      </c>
      <c r="G5786" t="s">
        <v>24</v>
      </c>
      <c r="H5786">
        <v>3489054</v>
      </c>
      <c r="I5786">
        <v>3489959</v>
      </c>
      <c r="J5786" t="s">
        <v>71</v>
      </c>
      <c r="P5786" s="1" t="s">
        <v>12694</v>
      </c>
      <c r="Q5786" t="s">
        <v>12695</v>
      </c>
      <c r="R5786">
        <v>906</v>
      </c>
      <c r="T5786" t="s">
        <v>12696</v>
      </c>
    </row>
    <row r="5787" spans="1:20" x14ac:dyDescent="0.25">
      <c r="A5787" t="s">
        <v>29</v>
      </c>
      <c r="B5787" t="s">
        <v>30</v>
      </c>
      <c r="C5787" t="s">
        <v>22</v>
      </c>
      <c r="D5787" t="s">
        <v>23</v>
      </c>
      <c r="E5787" t="s">
        <v>5</v>
      </c>
      <c r="G5787" t="s">
        <v>24</v>
      </c>
      <c r="H5787">
        <v>3489054</v>
      </c>
      <c r="I5787">
        <v>3489959</v>
      </c>
      <c r="J5787" t="s">
        <v>71</v>
      </c>
      <c r="K5787" t="s">
        <v>12697</v>
      </c>
      <c r="L5787" t="s">
        <v>12697</v>
      </c>
      <c r="N5787" t="s">
        <v>530</v>
      </c>
      <c r="P5787" s="1" t="s">
        <v>12694</v>
      </c>
      <c r="Q5787" t="s">
        <v>12695</v>
      </c>
      <c r="R5787">
        <v>906</v>
      </c>
      <c r="S5787">
        <v>301</v>
      </c>
    </row>
    <row r="5788" spans="1:20" x14ac:dyDescent="0.25">
      <c r="A5788" t="s">
        <v>20</v>
      </c>
      <c r="B5788" t="s">
        <v>21</v>
      </c>
      <c r="C5788" t="s">
        <v>22</v>
      </c>
      <c r="D5788" t="s">
        <v>23</v>
      </c>
      <c r="E5788" t="s">
        <v>5</v>
      </c>
      <c r="G5788" t="s">
        <v>24</v>
      </c>
      <c r="H5788">
        <v>3489986</v>
      </c>
      <c r="I5788">
        <v>3491242</v>
      </c>
      <c r="J5788" t="s">
        <v>71</v>
      </c>
      <c r="P5788" s="1" t="s">
        <v>12698</v>
      </c>
      <c r="Q5788" t="s">
        <v>12699</v>
      </c>
      <c r="R5788">
        <v>1257</v>
      </c>
      <c r="T5788" t="s">
        <v>12700</v>
      </c>
    </row>
    <row r="5789" spans="1:20" x14ac:dyDescent="0.25">
      <c r="A5789" t="s">
        <v>29</v>
      </c>
      <c r="B5789" t="s">
        <v>30</v>
      </c>
      <c r="C5789" t="s">
        <v>22</v>
      </c>
      <c r="D5789" t="s">
        <v>23</v>
      </c>
      <c r="E5789" t="s">
        <v>5</v>
      </c>
      <c r="G5789" t="s">
        <v>24</v>
      </c>
      <c r="H5789">
        <v>3489986</v>
      </c>
      <c r="I5789">
        <v>3491242</v>
      </c>
      <c r="J5789" t="s">
        <v>71</v>
      </c>
      <c r="K5789" t="s">
        <v>12701</v>
      </c>
      <c r="L5789" t="s">
        <v>12701</v>
      </c>
      <c r="N5789" t="s">
        <v>12702</v>
      </c>
      <c r="P5789" s="1" t="s">
        <v>12698</v>
      </c>
      <c r="Q5789" t="s">
        <v>12699</v>
      </c>
      <c r="R5789">
        <v>1257</v>
      </c>
      <c r="S5789">
        <v>418</v>
      </c>
    </row>
    <row r="5790" spans="1:20" x14ac:dyDescent="0.25">
      <c r="A5790" t="s">
        <v>20</v>
      </c>
      <c r="B5790" t="s">
        <v>21</v>
      </c>
      <c r="C5790" t="s">
        <v>22</v>
      </c>
      <c r="D5790" t="s">
        <v>23</v>
      </c>
      <c r="E5790" t="s">
        <v>5</v>
      </c>
      <c r="G5790" t="s">
        <v>24</v>
      </c>
      <c r="H5790">
        <v>3491267</v>
      </c>
      <c r="I5790">
        <v>3493789</v>
      </c>
      <c r="J5790" t="s">
        <v>71</v>
      </c>
      <c r="P5790" s="1" t="s">
        <v>12703</v>
      </c>
      <c r="Q5790" t="s">
        <v>12704</v>
      </c>
      <c r="R5790">
        <v>2523</v>
      </c>
      <c r="T5790" t="s">
        <v>12705</v>
      </c>
    </row>
    <row r="5791" spans="1:20" x14ac:dyDescent="0.25">
      <c r="A5791" t="s">
        <v>29</v>
      </c>
      <c r="B5791" t="s">
        <v>30</v>
      </c>
      <c r="C5791" t="s">
        <v>22</v>
      </c>
      <c r="D5791" t="s">
        <v>23</v>
      </c>
      <c r="E5791" t="s">
        <v>5</v>
      </c>
      <c r="G5791" t="s">
        <v>24</v>
      </c>
      <c r="H5791">
        <v>3491267</v>
      </c>
      <c r="I5791">
        <v>3493789</v>
      </c>
      <c r="J5791" t="s">
        <v>71</v>
      </c>
      <c r="K5791" t="s">
        <v>12706</v>
      </c>
      <c r="L5791" t="s">
        <v>12706</v>
      </c>
      <c r="N5791" t="s">
        <v>4664</v>
      </c>
      <c r="P5791" s="1" t="s">
        <v>12703</v>
      </c>
      <c r="Q5791" t="s">
        <v>12704</v>
      </c>
      <c r="R5791">
        <v>2523</v>
      </c>
      <c r="S5791">
        <v>840</v>
      </c>
    </row>
    <row r="5792" spans="1:20" x14ac:dyDescent="0.25">
      <c r="A5792" t="s">
        <v>20</v>
      </c>
      <c r="B5792" t="s">
        <v>21</v>
      </c>
      <c r="C5792" t="s">
        <v>22</v>
      </c>
      <c r="D5792" t="s">
        <v>23</v>
      </c>
      <c r="E5792" t="s">
        <v>5</v>
      </c>
      <c r="G5792" t="s">
        <v>24</v>
      </c>
      <c r="H5792">
        <v>3493908</v>
      </c>
      <c r="I5792">
        <v>3494525</v>
      </c>
      <c r="J5792" t="s">
        <v>25</v>
      </c>
      <c r="P5792" s="1" t="s">
        <v>12707</v>
      </c>
      <c r="Q5792" t="s">
        <v>12708</v>
      </c>
      <c r="R5792">
        <v>618</v>
      </c>
    </row>
    <row r="5793" spans="1:20" x14ac:dyDescent="0.25">
      <c r="A5793" t="s">
        <v>29</v>
      </c>
      <c r="B5793" t="s">
        <v>30</v>
      </c>
      <c r="C5793" t="s">
        <v>22</v>
      </c>
      <c r="D5793" t="s">
        <v>23</v>
      </c>
      <c r="E5793" t="s">
        <v>5</v>
      </c>
      <c r="G5793" t="s">
        <v>24</v>
      </c>
      <c r="H5793">
        <v>3493908</v>
      </c>
      <c r="I5793">
        <v>3494525</v>
      </c>
      <c r="J5793" t="s">
        <v>25</v>
      </c>
      <c r="K5793" t="s">
        <v>12709</v>
      </c>
      <c r="L5793" t="s">
        <v>12709</v>
      </c>
      <c r="N5793" t="s">
        <v>36</v>
      </c>
      <c r="P5793" s="1" t="s">
        <v>12707</v>
      </c>
      <c r="Q5793" t="s">
        <v>12708</v>
      </c>
      <c r="R5793">
        <v>618</v>
      </c>
      <c r="S5793">
        <v>205</v>
      </c>
    </row>
    <row r="5794" spans="1:20" x14ac:dyDescent="0.25">
      <c r="A5794" t="s">
        <v>20</v>
      </c>
      <c r="B5794" t="s">
        <v>21</v>
      </c>
      <c r="C5794" t="s">
        <v>22</v>
      </c>
      <c r="D5794" t="s">
        <v>23</v>
      </c>
      <c r="E5794" t="s">
        <v>5</v>
      </c>
      <c r="G5794" t="s">
        <v>24</v>
      </c>
      <c r="H5794">
        <v>3494556</v>
      </c>
      <c r="I5794">
        <v>3494966</v>
      </c>
      <c r="J5794" t="s">
        <v>71</v>
      </c>
      <c r="P5794" s="1" t="s">
        <v>12710</v>
      </c>
      <c r="Q5794" t="s">
        <v>12711</v>
      </c>
      <c r="R5794">
        <v>411</v>
      </c>
    </row>
    <row r="5795" spans="1:20" x14ac:dyDescent="0.25">
      <c r="A5795" t="s">
        <v>29</v>
      </c>
      <c r="B5795" t="s">
        <v>30</v>
      </c>
      <c r="C5795" t="s">
        <v>22</v>
      </c>
      <c r="D5795" t="s">
        <v>23</v>
      </c>
      <c r="E5795" t="s">
        <v>5</v>
      </c>
      <c r="G5795" t="s">
        <v>24</v>
      </c>
      <c r="H5795">
        <v>3494556</v>
      </c>
      <c r="I5795">
        <v>3494966</v>
      </c>
      <c r="J5795" t="s">
        <v>71</v>
      </c>
      <c r="K5795" t="s">
        <v>12712</v>
      </c>
      <c r="L5795" t="s">
        <v>12712</v>
      </c>
      <c r="N5795" t="s">
        <v>36</v>
      </c>
      <c r="P5795" s="1" t="s">
        <v>12710</v>
      </c>
      <c r="Q5795" t="s">
        <v>12711</v>
      </c>
      <c r="R5795">
        <v>411</v>
      </c>
      <c r="S5795">
        <v>136</v>
      </c>
    </row>
    <row r="5796" spans="1:20" x14ac:dyDescent="0.25">
      <c r="A5796" t="s">
        <v>20</v>
      </c>
      <c r="B5796" t="s">
        <v>21</v>
      </c>
      <c r="C5796" t="s">
        <v>22</v>
      </c>
      <c r="D5796" t="s">
        <v>23</v>
      </c>
      <c r="E5796" t="s">
        <v>5</v>
      </c>
      <c r="G5796" t="s">
        <v>24</v>
      </c>
      <c r="H5796">
        <v>3494972</v>
      </c>
      <c r="I5796">
        <v>3495409</v>
      </c>
      <c r="J5796" t="s">
        <v>71</v>
      </c>
      <c r="P5796" s="1" t="s">
        <v>12713</v>
      </c>
      <c r="Q5796" t="s">
        <v>12714</v>
      </c>
      <c r="R5796">
        <v>438</v>
      </c>
      <c r="T5796" t="s">
        <v>12715</v>
      </c>
    </row>
    <row r="5797" spans="1:20" x14ac:dyDescent="0.25">
      <c r="A5797" t="s">
        <v>29</v>
      </c>
      <c r="B5797" t="s">
        <v>30</v>
      </c>
      <c r="C5797" t="s">
        <v>22</v>
      </c>
      <c r="D5797" t="s">
        <v>23</v>
      </c>
      <c r="E5797" t="s">
        <v>5</v>
      </c>
      <c r="G5797" t="s">
        <v>24</v>
      </c>
      <c r="H5797">
        <v>3494972</v>
      </c>
      <c r="I5797">
        <v>3495409</v>
      </c>
      <c r="J5797" t="s">
        <v>71</v>
      </c>
      <c r="K5797" t="s">
        <v>12716</v>
      </c>
      <c r="L5797" t="s">
        <v>12716</v>
      </c>
      <c r="N5797" t="s">
        <v>12717</v>
      </c>
      <c r="P5797" s="1" t="s">
        <v>12713</v>
      </c>
      <c r="Q5797" t="s">
        <v>12714</v>
      </c>
      <c r="R5797">
        <v>438</v>
      </c>
      <c r="S5797">
        <v>145</v>
      </c>
    </row>
    <row r="5798" spans="1:20" x14ac:dyDescent="0.25">
      <c r="A5798" t="s">
        <v>20</v>
      </c>
      <c r="B5798" t="s">
        <v>21</v>
      </c>
      <c r="C5798" t="s">
        <v>22</v>
      </c>
      <c r="D5798" t="s">
        <v>23</v>
      </c>
      <c r="E5798" t="s">
        <v>5</v>
      </c>
      <c r="G5798" t="s">
        <v>24</v>
      </c>
      <c r="H5798">
        <v>3495611</v>
      </c>
      <c r="I5798">
        <v>3496567</v>
      </c>
      <c r="J5798" t="s">
        <v>25</v>
      </c>
      <c r="P5798" s="1" t="s">
        <v>12718</v>
      </c>
      <c r="Q5798" t="s">
        <v>12719</v>
      </c>
      <c r="R5798">
        <v>957</v>
      </c>
      <c r="T5798" t="s">
        <v>12720</v>
      </c>
    </row>
    <row r="5799" spans="1:20" x14ac:dyDescent="0.25">
      <c r="A5799" t="s">
        <v>29</v>
      </c>
      <c r="B5799" t="s">
        <v>30</v>
      </c>
      <c r="C5799" t="s">
        <v>22</v>
      </c>
      <c r="D5799" t="s">
        <v>23</v>
      </c>
      <c r="E5799" t="s">
        <v>5</v>
      </c>
      <c r="G5799" t="s">
        <v>24</v>
      </c>
      <c r="H5799">
        <v>3495611</v>
      </c>
      <c r="I5799">
        <v>3496567</v>
      </c>
      <c r="J5799" t="s">
        <v>25</v>
      </c>
      <c r="K5799" t="s">
        <v>12721</v>
      </c>
      <c r="L5799" t="s">
        <v>12721</v>
      </c>
      <c r="N5799" t="s">
        <v>36</v>
      </c>
      <c r="P5799" s="1" t="s">
        <v>12718</v>
      </c>
      <c r="Q5799" t="s">
        <v>12719</v>
      </c>
      <c r="R5799">
        <v>957</v>
      </c>
      <c r="S5799">
        <v>318</v>
      </c>
    </row>
    <row r="5800" spans="1:20" x14ac:dyDescent="0.25">
      <c r="A5800" t="s">
        <v>20</v>
      </c>
      <c r="B5800" t="s">
        <v>21</v>
      </c>
      <c r="C5800" t="s">
        <v>22</v>
      </c>
      <c r="D5800" t="s">
        <v>23</v>
      </c>
      <c r="E5800" t="s">
        <v>5</v>
      </c>
      <c r="G5800" t="s">
        <v>24</v>
      </c>
      <c r="H5800">
        <v>3496577</v>
      </c>
      <c r="I5800">
        <v>3497923</v>
      </c>
      <c r="J5800" t="s">
        <v>25</v>
      </c>
      <c r="P5800" s="1" t="s">
        <v>12722</v>
      </c>
      <c r="Q5800" t="s">
        <v>12723</v>
      </c>
      <c r="R5800">
        <v>1347</v>
      </c>
      <c r="T5800" t="s">
        <v>12724</v>
      </c>
    </row>
    <row r="5801" spans="1:20" x14ac:dyDescent="0.25">
      <c r="A5801" t="s">
        <v>29</v>
      </c>
      <c r="B5801" t="s">
        <v>30</v>
      </c>
      <c r="C5801" t="s">
        <v>22</v>
      </c>
      <c r="D5801" t="s">
        <v>23</v>
      </c>
      <c r="E5801" t="s">
        <v>5</v>
      </c>
      <c r="G5801" t="s">
        <v>24</v>
      </c>
      <c r="H5801">
        <v>3496577</v>
      </c>
      <c r="I5801">
        <v>3497923</v>
      </c>
      <c r="J5801" t="s">
        <v>25</v>
      </c>
      <c r="K5801" t="s">
        <v>12725</v>
      </c>
      <c r="L5801" t="s">
        <v>12725</v>
      </c>
      <c r="N5801" t="s">
        <v>3467</v>
      </c>
      <c r="P5801" s="1" t="s">
        <v>12722</v>
      </c>
      <c r="Q5801" t="s">
        <v>12723</v>
      </c>
      <c r="R5801">
        <v>1347</v>
      </c>
      <c r="S5801">
        <v>448</v>
      </c>
    </row>
    <row r="5802" spans="1:20" x14ac:dyDescent="0.25">
      <c r="A5802" t="s">
        <v>20</v>
      </c>
      <c r="B5802" t="s">
        <v>21</v>
      </c>
      <c r="C5802" t="s">
        <v>22</v>
      </c>
      <c r="D5802" t="s">
        <v>23</v>
      </c>
      <c r="E5802" t="s">
        <v>5</v>
      </c>
      <c r="G5802" t="s">
        <v>24</v>
      </c>
      <c r="H5802">
        <v>3497946</v>
      </c>
      <c r="I5802">
        <v>3499415</v>
      </c>
      <c r="J5802" t="s">
        <v>25</v>
      </c>
      <c r="P5802" s="1" t="s">
        <v>12726</v>
      </c>
      <c r="Q5802" t="s">
        <v>12727</v>
      </c>
      <c r="R5802">
        <v>1470</v>
      </c>
      <c r="T5802" t="s">
        <v>12728</v>
      </c>
    </row>
    <row r="5803" spans="1:20" x14ac:dyDescent="0.25">
      <c r="A5803" t="s">
        <v>29</v>
      </c>
      <c r="B5803" t="s">
        <v>30</v>
      </c>
      <c r="C5803" t="s">
        <v>22</v>
      </c>
      <c r="D5803" t="s">
        <v>23</v>
      </c>
      <c r="E5803" t="s">
        <v>5</v>
      </c>
      <c r="G5803" t="s">
        <v>24</v>
      </c>
      <c r="H5803">
        <v>3497946</v>
      </c>
      <c r="I5803">
        <v>3499415</v>
      </c>
      <c r="J5803" t="s">
        <v>25</v>
      </c>
      <c r="K5803" t="s">
        <v>12729</v>
      </c>
      <c r="L5803" t="s">
        <v>12729</v>
      </c>
      <c r="N5803" t="s">
        <v>36</v>
      </c>
      <c r="P5803" s="1" t="s">
        <v>12726</v>
      </c>
      <c r="Q5803" t="s">
        <v>12727</v>
      </c>
      <c r="R5803">
        <v>1470</v>
      </c>
      <c r="S5803">
        <v>489</v>
      </c>
    </row>
    <row r="5804" spans="1:20" x14ac:dyDescent="0.25">
      <c r="A5804" t="s">
        <v>20</v>
      </c>
      <c r="B5804" t="s">
        <v>21</v>
      </c>
      <c r="C5804" t="s">
        <v>22</v>
      </c>
      <c r="D5804" t="s">
        <v>23</v>
      </c>
      <c r="E5804" t="s">
        <v>5</v>
      </c>
      <c r="G5804" t="s">
        <v>24</v>
      </c>
      <c r="H5804">
        <v>3499431</v>
      </c>
      <c r="I5804">
        <v>3499685</v>
      </c>
      <c r="J5804" t="s">
        <v>25</v>
      </c>
      <c r="P5804" s="1" t="s">
        <v>12730</v>
      </c>
      <c r="Q5804" t="s">
        <v>12731</v>
      </c>
      <c r="R5804">
        <v>255</v>
      </c>
    </row>
    <row r="5805" spans="1:20" x14ac:dyDescent="0.25">
      <c r="A5805" t="s">
        <v>29</v>
      </c>
      <c r="B5805" t="s">
        <v>30</v>
      </c>
      <c r="C5805" t="s">
        <v>22</v>
      </c>
      <c r="D5805" t="s">
        <v>23</v>
      </c>
      <c r="E5805" t="s">
        <v>5</v>
      </c>
      <c r="G5805" t="s">
        <v>24</v>
      </c>
      <c r="H5805">
        <v>3499431</v>
      </c>
      <c r="I5805">
        <v>3499685</v>
      </c>
      <c r="J5805" t="s">
        <v>25</v>
      </c>
      <c r="K5805" t="s">
        <v>12732</v>
      </c>
      <c r="L5805" t="s">
        <v>12732</v>
      </c>
      <c r="N5805" t="s">
        <v>36</v>
      </c>
      <c r="P5805" s="1" t="s">
        <v>12730</v>
      </c>
      <c r="Q5805" t="s">
        <v>12731</v>
      </c>
      <c r="R5805">
        <v>255</v>
      </c>
      <c r="S5805">
        <v>84</v>
      </c>
    </row>
    <row r="5806" spans="1:20" x14ac:dyDescent="0.25">
      <c r="A5806" t="s">
        <v>20</v>
      </c>
      <c r="B5806" t="s">
        <v>21</v>
      </c>
      <c r="C5806" t="s">
        <v>22</v>
      </c>
      <c r="D5806" t="s">
        <v>23</v>
      </c>
      <c r="E5806" t="s">
        <v>5</v>
      </c>
      <c r="G5806" t="s">
        <v>24</v>
      </c>
      <c r="H5806">
        <v>3499804</v>
      </c>
      <c r="I5806">
        <v>3500553</v>
      </c>
      <c r="J5806" t="s">
        <v>25</v>
      </c>
      <c r="P5806" s="1" t="s">
        <v>12733</v>
      </c>
      <c r="Q5806" t="s">
        <v>12734</v>
      </c>
      <c r="R5806">
        <v>750</v>
      </c>
      <c r="T5806" t="s">
        <v>12735</v>
      </c>
    </row>
    <row r="5807" spans="1:20" x14ac:dyDescent="0.25">
      <c r="A5807" t="s">
        <v>29</v>
      </c>
      <c r="B5807" t="s">
        <v>30</v>
      </c>
      <c r="C5807" t="s">
        <v>22</v>
      </c>
      <c r="D5807" t="s">
        <v>23</v>
      </c>
      <c r="E5807" t="s">
        <v>5</v>
      </c>
      <c r="G5807" t="s">
        <v>24</v>
      </c>
      <c r="H5807">
        <v>3499804</v>
      </c>
      <c r="I5807">
        <v>3500553</v>
      </c>
      <c r="J5807" t="s">
        <v>25</v>
      </c>
      <c r="K5807" t="s">
        <v>12736</v>
      </c>
      <c r="L5807" t="s">
        <v>12736</v>
      </c>
      <c r="N5807" t="s">
        <v>36</v>
      </c>
      <c r="P5807" s="1" t="s">
        <v>12733</v>
      </c>
      <c r="Q5807" t="s">
        <v>12734</v>
      </c>
      <c r="R5807">
        <v>750</v>
      </c>
      <c r="S5807">
        <v>249</v>
      </c>
    </row>
    <row r="5808" spans="1:20" x14ac:dyDescent="0.25">
      <c r="A5808" t="s">
        <v>20</v>
      </c>
      <c r="B5808" t="s">
        <v>21</v>
      </c>
      <c r="C5808" t="s">
        <v>22</v>
      </c>
      <c r="D5808" t="s">
        <v>23</v>
      </c>
      <c r="E5808" t="s">
        <v>5</v>
      </c>
      <c r="G5808" t="s">
        <v>24</v>
      </c>
      <c r="H5808">
        <v>3500694</v>
      </c>
      <c r="I5808">
        <v>3501293</v>
      </c>
      <c r="J5808" t="s">
        <v>71</v>
      </c>
      <c r="P5808" s="1" t="s">
        <v>12737</v>
      </c>
      <c r="Q5808" t="s">
        <v>12738</v>
      </c>
      <c r="R5808">
        <v>600</v>
      </c>
      <c r="T5808" t="s">
        <v>12739</v>
      </c>
    </row>
    <row r="5809" spans="1:20" x14ac:dyDescent="0.25">
      <c r="A5809" t="s">
        <v>29</v>
      </c>
      <c r="B5809" t="s">
        <v>30</v>
      </c>
      <c r="C5809" t="s">
        <v>22</v>
      </c>
      <c r="D5809" t="s">
        <v>23</v>
      </c>
      <c r="E5809" t="s">
        <v>5</v>
      </c>
      <c r="G5809" t="s">
        <v>24</v>
      </c>
      <c r="H5809">
        <v>3500694</v>
      </c>
      <c r="I5809">
        <v>3501293</v>
      </c>
      <c r="J5809" t="s">
        <v>71</v>
      </c>
      <c r="K5809" t="s">
        <v>12740</v>
      </c>
      <c r="L5809" t="s">
        <v>12740</v>
      </c>
      <c r="N5809" t="s">
        <v>36</v>
      </c>
      <c r="P5809" s="1" t="s">
        <v>12737</v>
      </c>
      <c r="Q5809" t="s">
        <v>12738</v>
      </c>
      <c r="R5809">
        <v>600</v>
      </c>
      <c r="S5809">
        <v>199</v>
      </c>
    </row>
    <row r="5810" spans="1:20" x14ac:dyDescent="0.25">
      <c r="A5810" t="s">
        <v>20</v>
      </c>
      <c r="B5810" t="s">
        <v>21</v>
      </c>
      <c r="C5810" t="s">
        <v>22</v>
      </c>
      <c r="D5810" t="s">
        <v>23</v>
      </c>
      <c r="E5810" t="s">
        <v>5</v>
      </c>
      <c r="G5810" t="s">
        <v>24</v>
      </c>
      <c r="H5810">
        <v>3501290</v>
      </c>
      <c r="I5810">
        <v>3502255</v>
      </c>
      <c r="J5810" t="s">
        <v>71</v>
      </c>
      <c r="P5810" s="1" t="s">
        <v>12741</v>
      </c>
      <c r="Q5810" t="s">
        <v>12742</v>
      </c>
      <c r="R5810">
        <v>966</v>
      </c>
      <c r="T5810" t="s">
        <v>12743</v>
      </c>
    </row>
    <row r="5811" spans="1:20" x14ac:dyDescent="0.25">
      <c r="A5811" t="s">
        <v>29</v>
      </c>
      <c r="B5811" t="s">
        <v>30</v>
      </c>
      <c r="C5811" t="s">
        <v>22</v>
      </c>
      <c r="D5811" t="s">
        <v>23</v>
      </c>
      <c r="E5811" t="s">
        <v>5</v>
      </c>
      <c r="G5811" t="s">
        <v>24</v>
      </c>
      <c r="H5811">
        <v>3501290</v>
      </c>
      <c r="I5811">
        <v>3502255</v>
      </c>
      <c r="J5811" t="s">
        <v>71</v>
      </c>
      <c r="K5811" t="s">
        <v>12744</v>
      </c>
      <c r="L5811" t="s">
        <v>12744</v>
      </c>
      <c r="N5811" t="s">
        <v>12745</v>
      </c>
      <c r="P5811" s="1" t="s">
        <v>12741</v>
      </c>
      <c r="Q5811" t="s">
        <v>12742</v>
      </c>
      <c r="R5811">
        <v>966</v>
      </c>
      <c r="S5811">
        <v>321</v>
      </c>
    </row>
    <row r="5812" spans="1:20" x14ac:dyDescent="0.25">
      <c r="A5812" t="s">
        <v>20</v>
      </c>
      <c r="B5812" t="s">
        <v>366</v>
      </c>
      <c r="C5812" t="s">
        <v>22</v>
      </c>
      <c r="D5812" t="s">
        <v>23</v>
      </c>
      <c r="E5812" t="s">
        <v>5</v>
      </c>
      <c r="G5812" t="s">
        <v>24</v>
      </c>
      <c r="H5812">
        <v>3502618</v>
      </c>
      <c r="I5812">
        <v>3504423</v>
      </c>
      <c r="J5812" t="s">
        <v>25</v>
      </c>
      <c r="P5812" s="1" t="s">
        <v>12746</v>
      </c>
      <c r="Q5812" t="s">
        <v>12747</v>
      </c>
      <c r="R5812">
        <v>1806</v>
      </c>
      <c r="T5812" t="s">
        <v>369</v>
      </c>
    </row>
    <row r="5813" spans="1:20" x14ac:dyDescent="0.25">
      <c r="A5813" t="s">
        <v>29</v>
      </c>
      <c r="B5813" t="s">
        <v>370</v>
      </c>
      <c r="C5813" t="s">
        <v>22</v>
      </c>
      <c r="D5813" t="s">
        <v>23</v>
      </c>
      <c r="E5813" t="s">
        <v>5</v>
      </c>
      <c r="G5813" t="s">
        <v>24</v>
      </c>
      <c r="H5813">
        <v>3502618</v>
      </c>
      <c r="I5813">
        <v>3504423</v>
      </c>
      <c r="J5813" t="s">
        <v>25</v>
      </c>
      <c r="N5813" t="s">
        <v>10639</v>
      </c>
      <c r="P5813" s="1" t="s">
        <v>12746</v>
      </c>
      <c r="Q5813" t="s">
        <v>12747</v>
      </c>
      <c r="R5813">
        <v>1806</v>
      </c>
      <c r="T5813" t="s">
        <v>369</v>
      </c>
    </row>
    <row r="5814" spans="1:20" x14ac:dyDescent="0.25">
      <c r="A5814" t="s">
        <v>20</v>
      </c>
      <c r="B5814" t="s">
        <v>21</v>
      </c>
      <c r="C5814" t="s">
        <v>22</v>
      </c>
      <c r="D5814" t="s">
        <v>23</v>
      </c>
      <c r="E5814" t="s">
        <v>5</v>
      </c>
      <c r="G5814" t="s">
        <v>24</v>
      </c>
      <c r="H5814">
        <v>3505221</v>
      </c>
      <c r="I5814">
        <v>3507080</v>
      </c>
      <c r="J5814" t="s">
        <v>25</v>
      </c>
      <c r="P5814" s="1" t="s">
        <v>12748</v>
      </c>
      <c r="Q5814" t="s">
        <v>12749</v>
      </c>
      <c r="R5814">
        <v>1860</v>
      </c>
      <c r="T5814" t="s">
        <v>12750</v>
      </c>
    </row>
    <row r="5815" spans="1:20" x14ac:dyDescent="0.25">
      <c r="A5815" t="s">
        <v>29</v>
      </c>
      <c r="B5815" t="s">
        <v>30</v>
      </c>
      <c r="C5815" t="s">
        <v>22</v>
      </c>
      <c r="D5815" t="s">
        <v>23</v>
      </c>
      <c r="E5815" t="s">
        <v>5</v>
      </c>
      <c r="G5815" t="s">
        <v>24</v>
      </c>
      <c r="H5815">
        <v>3505221</v>
      </c>
      <c r="I5815">
        <v>3507080</v>
      </c>
      <c r="J5815" t="s">
        <v>25</v>
      </c>
      <c r="K5815" t="s">
        <v>12751</v>
      </c>
      <c r="L5815" t="s">
        <v>12751</v>
      </c>
      <c r="N5815" t="s">
        <v>895</v>
      </c>
      <c r="P5815" s="1" t="s">
        <v>12748</v>
      </c>
      <c r="Q5815" t="s">
        <v>12749</v>
      </c>
      <c r="R5815">
        <v>1860</v>
      </c>
      <c r="S5815">
        <v>619</v>
      </c>
    </row>
    <row r="5816" spans="1:20" x14ac:dyDescent="0.25">
      <c r="A5816" t="s">
        <v>20</v>
      </c>
      <c r="B5816" t="s">
        <v>21</v>
      </c>
      <c r="C5816" t="s">
        <v>22</v>
      </c>
      <c r="D5816" t="s">
        <v>23</v>
      </c>
      <c r="E5816" t="s">
        <v>5</v>
      </c>
      <c r="G5816" t="s">
        <v>24</v>
      </c>
      <c r="H5816">
        <v>3507218</v>
      </c>
      <c r="I5816">
        <v>3508966</v>
      </c>
      <c r="J5816" t="s">
        <v>25</v>
      </c>
      <c r="P5816" s="1" t="s">
        <v>12752</v>
      </c>
      <c r="Q5816" t="s">
        <v>12753</v>
      </c>
      <c r="R5816">
        <v>1749</v>
      </c>
      <c r="T5816" t="s">
        <v>12754</v>
      </c>
    </row>
    <row r="5817" spans="1:20" x14ac:dyDescent="0.25">
      <c r="A5817" t="s">
        <v>29</v>
      </c>
      <c r="B5817" t="s">
        <v>30</v>
      </c>
      <c r="C5817" t="s">
        <v>22</v>
      </c>
      <c r="D5817" t="s">
        <v>23</v>
      </c>
      <c r="E5817" t="s">
        <v>5</v>
      </c>
      <c r="G5817" t="s">
        <v>24</v>
      </c>
      <c r="H5817">
        <v>3507218</v>
      </c>
      <c r="I5817">
        <v>3508966</v>
      </c>
      <c r="J5817" t="s">
        <v>25</v>
      </c>
      <c r="K5817" t="s">
        <v>12755</v>
      </c>
      <c r="L5817" t="s">
        <v>12755</v>
      </c>
      <c r="N5817" t="s">
        <v>11362</v>
      </c>
      <c r="P5817" s="1" t="s">
        <v>12752</v>
      </c>
      <c r="Q5817" t="s">
        <v>12753</v>
      </c>
      <c r="R5817">
        <v>1749</v>
      </c>
      <c r="S5817">
        <v>582</v>
      </c>
    </row>
    <row r="5818" spans="1:20" x14ac:dyDescent="0.25">
      <c r="A5818" t="s">
        <v>20</v>
      </c>
      <c r="B5818" t="s">
        <v>21</v>
      </c>
      <c r="C5818" t="s">
        <v>22</v>
      </c>
      <c r="D5818" t="s">
        <v>23</v>
      </c>
      <c r="E5818" t="s">
        <v>5</v>
      </c>
      <c r="G5818" t="s">
        <v>24</v>
      </c>
      <c r="H5818">
        <v>3509430</v>
      </c>
      <c r="I5818">
        <v>3510371</v>
      </c>
      <c r="J5818" t="s">
        <v>25</v>
      </c>
      <c r="P5818" s="1" t="s">
        <v>12756</v>
      </c>
      <c r="Q5818" t="s">
        <v>12757</v>
      </c>
      <c r="R5818">
        <v>942</v>
      </c>
      <c r="T5818" t="s">
        <v>12758</v>
      </c>
    </row>
    <row r="5819" spans="1:20" x14ac:dyDescent="0.25">
      <c r="A5819" t="s">
        <v>29</v>
      </c>
      <c r="B5819" t="s">
        <v>30</v>
      </c>
      <c r="C5819" t="s">
        <v>22</v>
      </c>
      <c r="D5819" t="s">
        <v>23</v>
      </c>
      <c r="E5819" t="s">
        <v>5</v>
      </c>
      <c r="G5819" t="s">
        <v>24</v>
      </c>
      <c r="H5819">
        <v>3509430</v>
      </c>
      <c r="I5819">
        <v>3510371</v>
      </c>
      <c r="J5819" t="s">
        <v>25</v>
      </c>
      <c r="K5819" t="s">
        <v>12759</v>
      </c>
      <c r="L5819" t="s">
        <v>12759</v>
      </c>
      <c r="N5819" t="s">
        <v>3174</v>
      </c>
      <c r="P5819" s="1" t="s">
        <v>12756</v>
      </c>
      <c r="Q5819" t="s">
        <v>12757</v>
      </c>
      <c r="R5819">
        <v>942</v>
      </c>
      <c r="S5819">
        <v>313</v>
      </c>
    </row>
    <row r="5820" spans="1:20" x14ac:dyDescent="0.25">
      <c r="A5820" t="s">
        <v>20</v>
      </c>
      <c r="B5820" t="s">
        <v>21</v>
      </c>
      <c r="C5820" t="s">
        <v>22</v>
      </c>
      <c r="D5820" t="s">
        <v>23</v>
      </c>
      <c r="E5820" t="s">
        <v>5</v>
      </c>
      <c r="G5820" t="s">
        <v>24</v>
      </c>
      <c r="H5820">
        <v>3510178</v>
      </c>
      <c r="I5820">
        <v>3512055</v>
      </c>
      <c r="J5820" t="s">
        <v>25</v>
      </c>
      <c r="P5820" s="1" t="s">
        <v>12760</v>
      </c>
      <c r="Q5820" t="s">
        <v>12761</v>
      </c>
      <c r="R5820">
        <v>1878</v>
      </c>
    </row>
    <row r="5821" spans="1:20" x14ac:dyDescent="0.25">
      <c r="A5821" t="s">
        <v>29</v>
      </c>
      <c r="B5821" t="s">
        <v>30</v>
      </c>
      <c r="C5821" t="s">
        <v>22</v>
      </c>
      <c r="D5821" t="s">
        <v>23</v>
      </c>
      <c r="E5821" t="s">
        <v>5</v>
      </c>
      <c r="G5821" t="s">
        <v>24</v>
      </c>
      <c r="H5821">
        <v>3510178</v>
      </c>
      <c r="I5821">
        <v>3512055</v>
      </c>
      <c r="J5821" t="s">
        <v>25</v>
      </c>
      <c r="K5821" t="s">
        <v>12762</v>
      </c>
      <c r="L5821" t="s">
        <v>12762</v>
      </c>
      <c r="N5821" t="s">
        <v>36</v>
      </c>
      <c r="P5821" s="1" t="s">
        <v>12760</v>
      </c>
      <c r="Q5821" t="s">
        <v>12761</v>
      </c>
      <c r="R5821">
        <v>1878</v>
      </c>
      <c r="S5821">
        <v>625</v>
      </c>
    </row>
    <row r="5822" spans="1:20" x14ac:dyDescent="0.25">
      <c r="A5822" t="s">
        <v>20</v>
      </c>
      <c r="B5822" t="s">
        <v>21</v>
      </c>
      <c r="C5822" t="s">
        <v>22</v>
      </c>
      <c r="D5822" t="s">
        <v>23</v>
      </c>
      <c r="E5822" t="s">
        <v>5</v>
      </c>
      <c r="G5822" t="s">
        <v>24</v>
      </c>
      <c r="H5822">
        <v>3512139</v>
      </c>
      <c r="I5822">
        <v>3513422</v>
      </c>
      <c r="J5822" t="s">
        <v>25</v>
      </c>
      <c r="P5822" s="1" t="s">
        <v>12763</v>
      </c>
      <c r="Q5822" t="s">
        <v>12764</v>
      </c>
      <c r="R5822">
        <v>1284</v>
      </c>
      <c r="T5822" t="s">
        <v>12765</v>
      </c>
    </row>
    <row r="5823" spans="1:20" x14ac:dyDescent="0.25">
      <c r="A5823" t="s">
        <v>29</v>
      </c>
      <c r="B5823" t="s">
        <v>30</v>
      </c>
      <c r="C5823" t="s">
        <v>22</v>
      </c>
      <c r="D5823" t="s">
        <v>23</v>
      </c>
      <c r="E5823" t="s">
        <v>5</v>
      </c>
      <c r="G5823" t="s">
        <v>24</v>
      </c>
      <c r="H5823">
        <v>3512139</v>
      </c>
      <c r="I5823">
        <v>3513422</v>
      </c>
      <c r="J5823" t="s">
        <v>25</v>
      </c>
      <c r="K5823" t="s">
        <v>12766</v>
      </c>
      <c r="L5823" t="s">
        <v>12766</v>
      </c>
      <c r="N5823" t="s">
        <v>12767</v>
      </c>
      <c r="P5823" s="1" t="s">
        <v>12763</v>
      </c>
      <c r="Q5823" t="s">
        <v>12764</v>
      </c>
      <c r="R5823">
        <v>1284</v>
      </c>
      <c r="S5823">
        <v>427</v>
      </c>
    </row>
    <row r="5824" spans="1:20" x14ac:dyDescent="0.25">
      <c r="A5824" t="s">
        <v>20</v>
      </c>
      <c r="B5824" t="s">
        <v>21</v>
      </c>
      <c r="C5824" t="s">
        <v>22</v>
      </c>
      <c r="D5824" t="s">
        <v>23</v>
      </c>
      <c r="E5824" t="s">
        <v>5</v>
      </c>
      <c r="G5824" t="s">
        <v>24</v>
      </c>
      <c r="H5824">
        <v>3513567</v>
      </c>
      <c r="I5824">
        <v>3514379</v>
      </c>
      <c r="J5824" t="s">
        <v>25</v>
      </c>
      <c r="P5824" s="1" t="s">
        <v>12768</v>
      </c>
      <c r="Q5824" t="s">
        <v>12769</v>
      </c>
      <c r="R5824">
        <v>813</v>
      </c>
      <c r="T5824" t="s">
        <v>12770</v>
      </c>
    </row>
    <row r="5825" spans="1:20" x14ac:dyDescent="0.25">
      <c r="A5825" t="s">
        <v>29</v>
      </c>
      <c r="B5825" t="s">
        <v>30</v>
      </c>
      <c r="C5825" t="s">
        <v>22</v>
      </c>
      <c r="D5825" t="s">
        <v>23</v>
      </c>
      <c r="E5825" t="s">
        <v>5</v>
      </c>
      <c r="G5825" t="s">
        <v>24</v>
      </c>
      <c r="H5825">
        <v>3513567</v>
      </c>
      <c r="I5825">
        <v>3514379</v>
      </c>
      <c r="J5825" t="s">
        <v>25</v>
      </c>
      <c r="K5825" t="s">
        <v>12771</v>
      </c>
      <c r="L5825" t="s">
        <v>12771</v>
      </c>
      <c r="N5825" t="s">
        <v>36</v>
      </c>
      <c r="P5825" s="1" t="s">
        <v>12768</v>
      </c>
      <c r="Q5825" t="s">
        <v>12769</v>
      </c>
      <c r="R5825">
        <v>813</v>
      </c>
      <c r="S5825">
        <v>270</v>
      </c>
    </row>
    <row r="5826" spans="1:20" x14ac:dyDescent="0.25">
      <c r="A5826" t="s">
        <v>20</v>
      </c>
      <c r="B5826" t="s">
        <v>21</v>
      </c>
      <c r="C5826" t="s">
        <v>22</v>
      </c>
      <c r="D5826" t="s">
        <v>23</v>
      </c>
      <c r="E5826" t="s">
        <v>5</v>
      </c>
      <c r="G5826" t="s">
        <v>24</v>
      </c>
      <c r="H5826">
        <v>3514892</v>
      </c>
      <c r="I5826">
        <v>3518491</v>
      </c>
      <c r="J5826" t="s">
        <v>25</v>
      </c>
      <c r="P5826" s="1" t="s">
        <v>12772</v>
      </c>
      <c r="Q5826" t="s">
        <v>12773</v>
      </c>
      <c r="R5826">
        <v>3600</v>
      </c>
      <c r="T5826" t="s">
        <v>12774</v>
      </c>
    </row>
    <row r="5827" spans="1:20" x14ac:dyDescent="0.25">
      <c r="A5827" t="s">
        <v>29</v>
      </c>
      <c r="B5827" t="s">
        <v>30</v>
      </c>
      <c r="C5827" t="s">
        <v>22</v>
      </c>
      <c r="D5827" t="s">
        <v>23</v>
      </c>
      <c r="E5827" t="s">
        <v>5</v>
      </c>
      <c r="G5827" t="s">
        <v>24</v>
      </c>
      <c r="H5827">
        <v>3514892</v>
      </c>
      <c r="I5827">
        <v>3518491</v>
      </c>
      <c r="J5827" t="s">
        <v>25</v>
      </c>
      <c r="K5827" t="s">
        <v>12775</v>
      </c>
      <c r="L5827" t="s">
        <v>12775</v>
      </c>
      <c r="N5827" t="s">
        <v>3467</v>
      </c>
      <c r="P5827" s="1" t="s">
        <v>12772</v>
      </c>
      <c r="Q5827" t="s">
        <v>12773</v>
      </c>
      <c r="R5827">
        <v>3600</v>
      </c>
      <c r="S5827">
        <v>1199</v>
      </c>
    </row>
    <row r="5828" spans="1:20" x14ac:dyDescent="0.25">
      <c r="A5828" t="s">
        <v>20</v>
      </c>
      <c r="B5828" t="s">
        <v>21</v>
      </c>
      <c r="C5828" t="s">
        <v>22</v>
      </c>
      <c r="D5828" t="s">
        <v>23</v>
      </c>
      <c r="E5828" t="s">
        <v>5</v>
      </c>
      <c r="G5828" t="s">
        <v>24</v>
      </c>
      <c r="H5828">
        <v>3518664</v>
      </c>
      <c r="I5828">
        <v>3520283</v>
      </c>
      <c r="J5828" t="s">
        <v>25</v>
      </c>
      <c r="P5828" s="1" t="s">
        <v>12776</v>
      </c>
      <c r="Q5828" t="s">
        <v>12777</v>
      </c>
      <c r="R5828">
        <v>1620</v>
      </c>
      <c r="T5828" t="s">
        <v>12778</v>
      </c>
    </row>
    <row r="5829" spans="1:20" x14ac:dyDescent="0.25">
      <c r="A5829" t="s">
        <v>29</v>
      </c>
      <c r="B5829" t="s">
        <v>30</v>
      </c>
      <c r="C5829" t="s">
        <v>22</v>
      </c>
      <c r="D5829" t="s">
        <v>23</v>
      </c>
      <c r="E5829" t="s">
        <v>5</v>
      </c>
      <c r="G5829" t="s">
        <v>24</v>
      </c>
      <c r="H5829">
        <v>3518664</v>
      </c>
      <c r="I5829">
        <v>3520283</v>
      </c>
      <c r="J5829" t="s">
        <v>25</v>
      </c>
      <c r="K5829" t="s">
        <v>12779</v>
      </c>
      <c r="L5829" t="s">
        <v>12779</v>
      </c>
      <c r="N5829" t="s">
        <v>12780</v>
      </c>
      <c r="P5829" s="1" t="s">
        <v>12776</v>
      </c>
      <c r="Q5829" t="s">
        <v>12777</v>
      </c>
      <c r="R5829">
        <v>1620</v>
      </c>
      <c r="S5829">
        <v>539</v>
      </c>
    </row>
    <row r="5830" spans="1:20" x14ac:dyDescent="0.25">
      <c r="A5830" t="s">
        <v>20</v>
      </c>
      <c r="B5830" t="s">
        <v>21</v>
      </c>
      <c r="C5830" t="s">
        <v>22</v>
      </c>
      <c r="D5830" t="s">
        <v>23</v>
      </c>
      <c r="E5830" t="s">
        <v>5</v>
      </c>
      <c r="G5830" t="s">
        <v>24</v>
      </c>
      <c r="H5830">
        <v>3520516</v>
      </c>
      <c r="I5830">
        <v>3521214</v>
      </c>
      <c r="J5830" t="s">
        <v>25</v>
      </c>
      <c r="P5830" s="1" t="s">
        <v>12781</v>
      </c>
      <c r="Q5830" t="s">
        <v>12782</v>
      </c>
      <c r="R5830">
        <v>699</v>
      </c>
      <c r="T5830" t="s">
        <v>12783</v>
      </c>
    </row>
    <row r="5831" spans="1:20" x14ac:dyDescent="0.25">
      <c r="A5831" t="s">
        <v>29</v>
      </c>
      <c r="B5831" t="s">
        <v>30</v>
      </c>
      <c r="C5831" t="s">
        <v>22</v>
      </c>
      <c r="D5831" t="s">
        <v>23</v>
      </c>
      <c r="E5831" t="s">
        <v>5</v>
      </c>
      <c r="G5831" t="s">
        <v>24</v>
      </c>
      <c r="H5831">
        <v>3520516</v>
      </c>
      <c r="I5831">
        <v>3521214</v>
      </c>
      <c r="J5831" t="s">
        <v>25</v>
      </c>
      <c r="K5831" t="s">
        <v>12784</v>
      </c>
      <c r="L5831" t="s">
        <v>12784</v>
      </c>
      <c r="N5831" t="s">
        <v>36</v>
      </c>
      <c r="P5831" s="1" t="s">
        <v>12781</v>
      </c>
      <c r="Q5831" t="s">
        <v>12782</v>
      </c>
      <c r="R5831">
        <v>699</v>
      </c>
      <c r="S5831">
        <v>232</v>
      </c>
    </row>
    <row r="5832" spans="1:20" x14ac:dyDescent="0.25">
      <c r="A5832" t="s">
        <v>20</v>
      </c>
      <c r="B5832" t="s">
        <v>21</v>
      </c>
      <c r="C5832" t="s">
        <v>22</v>
      </c>
      <c r="D5832" t="s">
        <v>23</v>
      </c>
      <c r="E5832" t="s">
        <v>5</v>
      </c>
      <c r="G5832" t="s">
        <v>24</v>
      </c>
      <c r="H5832">
        <v>3521211</v>
      </c>
      <c r="I5832">
        <v>3522038</v>
      </c>
      <c r="J5832" t="s">
        <v>25</v>
      </c>
      <c r="P5832" s="1" t="s">
        <v>12785</v>
      </c>
      <c r="Q5832" t="s">
        <v>12786</v>
      </c>
      <c r="R5832">
        <v>828</v>
      </c>
      <c r="T5832" t="s">
        <v>12787</v>
      </c>
    </row>
    <row r="5833" spans="1:20" x14ac:dyDescent="0.25">
      <c r="A5833" t="s">
        <v>29</v>
      </c>
      <c r="B5833" t="s">
        <v>30</v>
      </c>
      <c r="C5833" t="s">
        <v>22</v>
      </c>
      <c r="D5833" t="s">
        <v>23</v>
      </c>
      <c r="E5833" t="s">
        <v>5</v>
      </c>
      <c r="G5833" t="s">
        <v>24</v>
      </c>
      <c r="H5833">
        <v>3521211</v>
      </c>
      <c r="I5833">
        <v>3522038</v>
      </c>
      <c r="J5833" t="s">
        <v>25</v>
      </c>
      <c r="K5833" t="s">
        <v>12788</v>
      </c>
      <c r="L5833" t="s">
        <v>12788</v>
      </c>
      <c r="N5833" t="s">
        <v>2261</v>
      </c>
      <c r="P5833" s="1" t="s">
        <v>12785</v>
      </c>
      <c r="Q5833" t="s">
        <v>12786</v>
      </c>
      <c r="R5833">
        <v>828</v>
      </c>
      <c r="S5833">
        <v>275</v>
      </c>
    </row>
    <row r="5834" spans="1:20" x14ac:dyDescent="0.25">
      <c r="A5834" t="s">
        <v>20</v>
      </c>
      <c r="B5834" t="s">
        <v>21</v>
      </c>
      <c r="C5834" t="s">
        <v>22</v>
      </c>
      <c r="D5834" t="s">
        <v>23</v>
      </c>
      <c r="E5834" t="s">
        <v>5</v>
      </c>
      <c r="G5834" t="s">
        <v>24</v>
      </c>
      <c r="H5834">
        <v>3522083</v>
      </c>
      <c r="I5834">
        <v>3524011</v>
      </c>
      <c r="J5834" t="s">
        <v>71</v>
      </c>
      <c r="P5834" s="1" t="s">
        <v>12789</v>
      </c>
      <c r="Q5834" t="s">
        <v>12790</v>
      </c>
      <c r="R5834">
        <v>1929</v>
      </c>
      <c r="T5834" t="s">
        <v>12791</v>
      </c>
    </row>
    <row r="5835" spans="1:20" x14ac:dyDescent="0.25">
      <c r="A5835" t="s">
        <v>29</v>
      </c>
      <c r="B5835" t="s">
        <v>30</v>
      </c>
      <c r="C5835" t="s">
        <v>22</v>
      </c>
      <c r="D5835" t="s">
        <v>23</v>
      </c>
      <c r="E5835" t="s">
        <v>5</v>
      </c>
      <c r="G5835" t="s">
        <v>24</v>
      </c>
      <c r="H5835">
        <v>3522083</v>
      </c>
      <c r="I5835">
        <v>3524011</v>
      </c>
      <c r="J5835" t="s">
        <v>71</v>
      </c>
      <c r="K5835" t="s">
        <v>12792</v>
      </c>
      <c r="L5835" t="s">
        <v>12792</v>
      </c>
      <c r="N5835" t="s">
        <v>11149</v>
      </c>
      <c r="P5835" s="1" t="s">
        <v>12789</v>
      </c>
      <c r="Q5835" t="s">
        <v>12790</v>
      </c>
      <c r="R5835">
        <v>1929</v>
      </c>
      <c r="S5835">
        <v>642</v>
      </c>
    </row>
    <row r="5836" spans="1:20" x14ac:dyDescent="0.25">
      <c r="A5836" t="s">
        <v>20</v>
      </c>
      <c r="B5836" t="s">
        <v>21</v>
      </c>
      <c r="C5836" t="s">
        <v>22</v>
      </c>
      <c r="D5836" t="s">
        <v>23</v>
      </c>
      <c r="E5836" t="s">
        <v>5</v>
      </c>
      <c r="G5836" t="s">
        <v>24</v>
      </c>
      <c r="H5836">
        <v>3524008</v>
      </c>
      <c r="I5836">
        <v>3527979</v>
      </c>
      <c r="J5836" t="s">
        <v>71</v>
      </c>
      <c r="P5836" s="1" t="s">
        <v>12793</v>
      </c>
      <c r="Q5836" t="s">
        <v>12794</v>
      </c>
      <c r="R5836">
        <v>3972</v>
      </c>
      <c r="T5836" t="s">
        <v>12795</v>
      </c>
    </row>
    <row r="5837" spans="1:20" x14ac:dyDescent="0.25">
      <c r="A5837" t="s">
        <v>29</v>
      </c>
      <c r="B5837" t="s">
        <v>30</v>
      </c>
      <c r="C5837" t="s">
        <v>22</v>
      </c>
      <c r="D5837" t="s">
        <v>23</v>
      </c>
      <c r="E5837" t="s">
        <v>5</v>
      </c>
      <c r="G5837" t="s">
        <v>24</v>
      </c>
      <c r="H5837">
        <v>3524008</v>
      </c>
      <c r="I5837">
        <v>3527979</v>
      </c>
      <c r="J5837" t="s">
        <v>71</v>
      </c>
      <c r="K5837" t="s">
        <v>12796</v>
      </c>
      <c r="L5837" t="s">
        <v>12796</v>
      </c>
      <c r="N5837" t="s">
        <v>36</v>
      </c>
      <c r="P5837" s="1" t="s">
        <v>12793</v>
      </c>
      <c r="Q5837" t="s">
        <v>12794</v>
      </c>
      <c r="R5837">
        <v>3972</v>
      </c>
      <c r="S5837">
        <v>1323</v>
      </c>
    </row>
    <row r="5838" spans="1:20" x14ac:dyDescent="0.25">
      <c r="A5838" t="s">
        <v>20</v>
      </c>
      <c r="B5838" t="s">
        <v>21</v>
      </c>
      <c r="C5838" t="s">
        <v>22</v>
      </c>
      <c r="D5838" t="s">
        <v>23</v>
      </c>
      <c r="E5838" t="s">
        <v>5</v>
      </c>
      <c r="G5838" t="s">
        <v>24</v>
      </c>
      <c r="H5838">
        <v>3528196</v>
      </c>
      <c r="I5838">
        <v>3530277</v>
      </c>
      <c r="J5838" t="s">
        <v>25</v>
      </c>
      <c r="P5838" s="1" t="s">
        <v>12797</v>
      </c>
      <c r="Q5838" t="s">
        <v>12798</v>
      </c>
      <c r="R5838">
        <v>2082</v>
      </c>
      <c r="T5838" t="s">
        <v>12799</v>
      </c>
    </row>
    <row r="5839" spans="1:20" x14ac:dyDescent="0.25">
      <c r="A5839" t="s">
        <v>29</v>
      </c>
      <c r="B5839" t="s">
        <v>30</v>
      </c>
      <c r="C5839" t="s">
        <v>22</v>
      </c>
      <c r="D5839" t="s">
        <v>23</v>
      </c>
      <c r="E5839" t="s">
        <v>5</v>
      </c>
      <c r="G5839" t="s">
        <v>24</v>
      </c>
      <c r="H5839">
        <v>3528196</v>
      </c>
      <c r="I5839">
        <v>3530277</v>
      </c>
      <c r="J5839" t="s">
        <v>25</v>
      </c>
      <c r="K5839" t="s">
        <v>12800</v>
      </c>
      <c r="L5839" t="s">
        <v>12800</v>
      </c>
      <c r="N5839" t="s">
        <v>36</v>
      </c>
      <c r="P5839" s="1" t="s">
        <v>12797</v>
      </c>
      <c r="Q5839" t="s">
        <v>12798</v>
      </c>
      <c r="R5839">
        <v>2082</v>
      </c>
      <c r="S5839">
        <v>693</v>
      </c>
    </row>
    <row r="5840" spans="1:20" x14ac:dyDescent="0.25">
      <c r="A5840" t="s">
        <v>20</v>
      </c>
      <c r="B5840" t="s">
        <v>21</v>
      </c>
      <c r="C5840" t="s">
        <v>22</v>
      </c>
      <c r="D5840" t="s">
        <v>23</v>
      </c>
      <c r="E5840" t="s">
        <v>5</v>
      </c>
      <c r="G5840" t="s">
        <v>24</v>
      </c>
      <c r="H5840">
        <v>3530493</v>
      </c>
      <c r="I5840">
        <v>3530945</v>
      </c>
      <c r="J5840" t="s">
        <v>25</v>
      </c>
      <c r="P5840" s="1" t="s">
        <v>12801</v>
      </c>
      <c r="Q5840" t="s">
        <v>12802</v>
      </c>
      <c r="R5840">
        <v>453</v>
      </c>
      <c r="T5840" t="s">
        <v>12803</v>
      </c>
    </row>
    <row r="5841" spans="1:20" x14ac:dyDescent="0.25">
      <c r="A5841" t="s">
        <v>29</v>
      </c>
      <c r="B5841" t="s">
        <v>30</v>
      </c>
      <c r="C5841" t="s">
        <v>22</v>
      </c>
      <c r="D5841" t="s">
        <v>23</v>
      </c>
      <c r="E5841" t="s">
        <v>5</v>
      </c>
      <c r="G5841" t="s">
        <v>24</v>
      </c>
      <c r="H5841">
        <v>3530493</v>
      </c>
      <c r="I5841">
        <v>3530945</v>
      </c>
      <c r="J5841" t="s">
        <v>25</v>
      </c>
      <c r="K5841" t="s">
        <v>12804</v>
      </c>
      <c r="L5841" t="s">
        <v>12804</v>
      </c>
      <c r="N5841" t="s">
        <v>12805</v>
      </c>
      <c r="P5841" s="1" t="s">
        <v>12801</v>
      </c>
      <c r="Q5841" t="s">
        <v>12802</v>
      </c>
      <c r="R5841">
        <v>453</v>
      </c>
      <c r="S5841">
        <v>150</v>
      </c>
    </row>
    <row r="5842" spans="1:20" x14ac:dyDescent="0.25">
      <c r="A5842" t="s">
        <v>20</v>
      </c>
      <c r="B5842" t="s">
        <v>21</v>
      </c>
      <c r="C5842" t="s">
        <v>22</v>
      </c>
      <c r="D5842" t="s">
        <v>23</v>
      </c>
      <c r="E5842" t="s">
        <v>5</v>
      </c>
      <c r="G5842" t="s">
        <v>24</v>
      </c>
      <c r="H5842">
        <v>3530986</v>
      </c>
      <c r="I5842">
        <v>3531831</v>
      </c>
      <c r="J5842" t="s">
        <v>25</v>
      </c>
      <c r="P5842" s="1" t="s">
        <v>12806</v>
      </c>
      <c r="Q5842" t="s">
        <v>12807</v>
      </c>
      <c r="R5842">
        <v>846</v>
      </c>
      <c r="T5842" t="s">
        <v>12808</v>
      </c>
    </row>
    <row r="5843" spans="1:20" x14ac:dyDescent="0.25">
      <c r="A5843" t="s">
        <v>29</v>
      </c>
      <c r="B5843" t="s">
        <v>30</v>
      </c>
      <c r="C5843" t="s">
        <v>22</v>
      </c>
      <c r="D5843" t="s">
        <v>23</v>
      </c>
      <c r="E5843" t="s">
        <v>5</v>
      </c>
      <c r="G5843" t="s">
        <v>24</v>
      </c>
      <c r="H5843">
        <v>3530986</v>
      </c>
      <c r="I5843">
        <v>3531831</v>
      </c>
      <c r="J5843" t="s">
        <v>25</v>
      </c>
      <c r="K5843" t="s">
        <v>12809</v>
      </c>
      <c r="L5843" t="s">
        <v>12809</v>
      </c>
      <c r="N5843" t="s">
        <v>12810</v>
      </c>
      <c r="P5843" s="1" t="s">
        <v>12806</v>
      </c>
      <c r="Q5843" t="s">
        <v>12807</v>
      </c>
      <c r="R5843">
        <v>846</v>
      </c>
      <c r="S5843">
        <v>281</v>
      </c>
    </row>
    <row r="5844" spans="1:20" x14ac:dyDescent="0.25">
      <c r="A5844" t="s">
        <v>20</v>
      </c>
      <c r="B5844" t="s">
        <v>21</v>
      </c>
      <c r="C5844" t="s">
        <v>22</v>
      </c>
      <c r="D5844" t="s">
        <v>23</v>
      </c>
      <c r="E5844" t="s">
        <v>5</v>
      </c>
      <c r="G5844" t="s">
        <v>24</v>
      </c>
      <c r="H5844">
        <v>3531843</v>
      </c>
      <c r="I5844">
        <v>3533756</v>
      </c>
      <c r="J5844" t="s">
        <v>25</v>
      </c>
      <c r="O5844" t="s">
        <v>12811</v>
      </c>
      <c r="P5844" s="1" t="s">
        <v>12812</v>
      </c>
      <c r="Q5844" t="s">
        <v>12813</v>
      </c>
      <c r="R5844">
        <v>1914</v>
      </c>
      <c r="T5844" t="s">
        <v>12814</v>
      </c>
    </row>
    <row r="5845" spans="1:20" x14ac:dyDescent="0.25">
      <c r="A5845" t="s">
        <v>29</v>
      </c>
      <c r="B5845" t="s">
        <v>30</v>
      </c>
      <c r="C5845" t="s">
        <v>22</v>
      </c>
      <c r="D5845" t="s">
        <v>23</v>
      </c>
      <c r="E5845" t="s">
        <v>5</v>
      </c>
      <c r="G5845" t="s">
        <v>24</v>
      </c>
      <c r="H5845">
        <v>3531843</v>
      </c>
      <c r="I5845">
        <v>3533756</v>
      </c>
      <c r="J5845" t="s">
        <v>25</v>
      </c>
      <c r="K5845" t="s">
        <v>12815</v>
      </c>
      <c r="L5845" t="s">
        <v>12815</v>
      </c>
      <c r="N5845" t="s">
        <v>2420</v>
      </c>
      <c r="O5845" t="s">
        <v>12811</v>
      </c>
      <c r="P5845" s="1" t="s">
        <v>12812</v>
      </c>
      <c r="Q5845" t="s">
        <v>12813</v>
      </c>
      <c r="R5845">
        <v>1914</v>
      </c>
      <c r="S5845">
        <v>637</v>
      </c>
    </row>
    <row r="5846" spans="1:20" x14ac:dyDescent="0.25">
      <c r="A5846" t="s">
        <v>20</v>
      </c>
      <c r="B5846" t="s">
        <v>21</v>
      </c>
      <c r="C5846" t="s">
        <v>22</v>
      </c>
      <c r="D5846" t="s">
        <v>23</v>
      </c>
      <c r="E5846" t="s">
        <v>5</v>
      </c>
      <c r="G5846" t="s">
        <v>24</v>
      </c>
      <c r="H5846">
        <v>3533756</v>
      </c>
      <c r="I5846">
        <v>3534532</v>
      </c>
      <c r="J5846" t="s">
        <v>25</v>
      </c>
      <c r="P5846" s="1" t="s">
        <v>12816</v>
      </c>
      <c r="Q5846" t="s">
        <v>12817</v>
      </c>
      <c r="R5846">
        <v>777</v>
      </c>
      <c r="T5846" t="s">
        <v>12818</v>
      </c>
    </row>
    <row r="5847" spans="1:20" x14ac:dyDescent="0.25">
      <c r="A5847" t="s">
        <v>29</v>
      </c>
      <c r="B5847" t="s">
        <v>30</v>
      </c>
      <c r="C5847" t="s">
        <v>22</v>
      </c>
      <c r="D5847" t="s">
        <v>23</v>
      </c>
      <c r="E5847" t="s">
        <v>5</v>
      </c>
      <c r="G5847" t="s">
        <v>24</v>
      </c>
      <c r="H5847">
        <v>3533756</v>
      </c>
      <c r="I5847">
        <v>3534532</v>
      </c>
      <c r="J5847" t="s">
        <v>25</v>
      </c>
      <c r="K5847" t="s">
        <v>12819</v>
      </c>
      <c r="L5847" t="s">
        <v>12819</v>
      </c>
      <c r="N5847" t="s">
        <v>12820</v>
      </c>
      <c r="P5847" s="1" t="s">
        <v>12816</v>
      </c>
      <c r="Q5847" t="s">
        <v>12817</v>
      </c>
      <c r="R5847">
        <v>777</v>
      </c>
      <c r="S5847">
        <v>258</v>
      </c>
    </row>
    <row r="5848" spans="1:20" x14ac:dyDescent="0.25">
      <c r="A5848" t="s">
        <v>20</v>
      </c>
      <c r="B5848" t="s">
        <v>21</v>
      </c>
      <c r="C5848" t="s">
        <v>22</v>
      </c>
      <c r="D5848" t="s">
        <v>23</v>
      </c>
      <c r="E5848" t="s">
        <v>5</v>
      </c>
      <c r="G5848" t="s">
        <v>24</v>
      </c>
      <c r="H5848">
        <v>3534732</v>
      </c>
      <c r="I5848">
        <v>3535388</v>
      </c>
      <c r="J5848" t="s">
        <v>71</v>
      </c>
      <c r="P5848" s="1" t="s">
        <v>12821</v>
      </c>
      <c r="Q5848" t="s">
        <v>12822</v>
      </c>
      <c r="R5848">
        <v>657</v>
      </c>
      <c r="T5848" t="s">
        <v>12823</v>
      </c>
    </row>
    <row r="5849" spans="1:20" x14ac:dyDescent="0.25">
      <c r="A5849" t="s">
        <v>29</v>
      </c>
      <c r="B5849" t="s">
        <v>30</v>
      </c>
      <c r="C5849" t="s">
        <v>22</v>
      </c>
      <c r="D5849" t="s">
        <v>23</v>
      </c>
      <c r="E5849" t="s">
        <v>5</v>
      </c>
      <c r="G5849" t="s">
        <v>24</v>
      </c>
      <c r="H5849">
        <v>3534732</v>
      </c>
      <c r="I5849">
        <v>3535388</v>
      </c>
      <c r="J5849" t="s">
        <v>71</v>
      </c>
      <c r="K5849" t="s">
        <v>12824</v>
      </c>
      <c r="L5849" t="s">
        <v>12824</v>
      </c>
      <c r="N5849" t="s">
        <v>12611</v>
      </c>
      <c r="P5849" s="1" t="s">
        <v>12821</v>
      </c>
      <c r="Q5849" t="s">
        <v>12822</v>
      </c>
      <c r="R5849">
        <v>657</v>
      </c>
      <c r="S5849">
        <v>218</v>
      </c>
    </row>
    <row r="5850" spans="1:20" x14ac:dyDescent="0.25">
      <c r="A5850" t="s">
        <v>20</v>
      </c>
      <c r="B5850" t="s">
        <v>21</v>
      </c>
      <c r="C5850" t="s">
        <v>22</v>
      </c>
      <c r="D5850" t="s">
        <v>23</v>
      </c>
      <c r="E5850" t="s">
        <v>5</v>
      </c>
      <c r="G5850" t="s">
        <v>24</v>
      </c>
      <c r="H5850">
        <v>3535541</v>
      </c>
      <c r="I5850">
        <v>3535873</v>
      </c>
      <c r="J5850" t="s">
        <v>71</v>
      </c>
      <c r="P5850" s="1" t="s">
        <v>12825</v>
      </c>
      <c r="Q5850" t="s">
        <v>12826</v>
      </c>
      <c r="R5850">
        <v>333</v>
      </c>
    </row>
    <row r="5851" spans="1:20" x14ac:dyDescent="0.25">
      <c r="A5851" t="s">
        <v>29</v>
      </c>
      <c r="B5851" t="s">
        <v>30</v>
      </c>
      <c r="C5851" t="s">
        <v>22</v>
      </c>
      <c r="D5851" t="s">
        <v>23</v>
      </c>
      <c r="E5851" t="s">
        <v>5</v>
      </c>
      <c r="G5851" t="s">
        <v>24</v>
      </c>
      <c r="H5851">
        <v>3535541</v>
      </c>
      <c r="I5851">
        <v>3535873</v>
      </c>
      <c r="J5851" t="s">
        <v>71</v>
      </c>
      <c r="K5851" t="s">
        <v>12827</v>
      </c>
      <c r="L5851" t="s">
        <v>12827</v>
      </c>
      <c r="N5851" t="s">
        <v>36</v>
      </c>
      <c r="P5851" s="1" t="s">
        <v>12825</v>
      </c>
      <c r="Q5851" t="s">
        <v>12826</v>
      </c>
      <c r="R5851">
        <v>333</v>
      </c>
      <c r="S5851">
        <v>110</v>
      </c>
    </row>
    <row r="5852" spans="1:20" x14ac:dyDescent="0.25">
      <c r="A5852" t="s">
        <v>20</v>
      </c>
      <c r="B5852" t="s">
        <v>21</v>
      </c>
      <c r="C5852" t="s">
        <v>22</v>
      </c>
      <c r="D5852" t="s">
        <v>23</v>
      </c>
      <c r="E5852" t="s">
        <v>5</v>
      </c>
      <c r="G5852" t="s">
        <v>24</v>
      </c>
      <c r="H5852">
        <v>3535884</v>
      </c>
      <c r="I5852">
        <v>3536351</v>
      </c>
      <c r="J5852" t="s">
        <v>71</v>
      </c>
      <c r="P5852" s="1" t="s">
        <v>12828</v>
      </c>
      <c r="Q5852" t="s">
        <v>12829</v>
      </c>
      <c r="R5852">
        <v>468</v>
      </c>
    </row>
    <row r="5853" spans="1:20" x14ac:dyDescent="0.25">
      <c r="A5853" t="s">
        <v>29</v>
      </c>
      <c r="B5853" t="s">
        <v>30</v>
      </c>
      <c r="C5853" t="s">
        <v>22</v>
      </c>
      <c r="D5853" t="s">
        <v>23</v>
      </c>
      <c r="E5853" t="s">
        <v>5</v>
      </c>
      <c r="G5853" t="s">
        <v>24</v>
      </c>
      <c r="H5853">
        <v>3535884</v>
      </c>
      <c r="I5853">
        <v>3536351</v>
      </c>
      <c r="J5853" t="s">
        <v>71</v>
      </c>
      <c r="K5853" t="s">
        <v>12830</v>
      </c>
      <c r="L5853" t="s">
        <v>12830</v>
      </c>
      <c r="N5853" t="s">
        <v>12831</v>
      </c>
      <c r="P5853" s="1" t="s">
        <v>12828</v>
      </c>
      <c r="Q5853" t="s">
        <v>12829</v>
      </c>
      <c r="R5853">
        <v>468</v>
      </c>
      <c r="S5853">
        <v>155</v>
      </c>
    </row>
    <row r="5854" spans="1:20" x14ac:dyDescent="0.25">
      <c r="A5854" t="s">
        <v>20</v>
      </c>
      <c r="B5854" t="s">
        <v>21</v>
      </c>
      <c r="C5854" t="s">
        <v>22</v>
      </c>
      <c r="D5854" t="s">
        <v>23</v>
      </c>
      <c r="E5854" t="s">
        <v>5</v>
      </c>
      <c r="G5854" t="s">
        <v>24</v>
      </c>
      <c r="H5854">
        <v>3536555</v>
      </c>
      <c r="I5854">
        <v>3537085</v>
      </c>
      <c r="J5854" t="s">
        <v>71</v>
      </c>
      <c r="P5854" s="1" t="s">
        <v>12832</v>
      </c>
      <c r="Q5854" t="s">
        <v>12833</v>
      </c>
      <c r="R5854">
        <v>531</v>
      </c>
      <c r="T5854" t="s">
        <v>12834</v>
      </c>
    </row>
    <row r="5855" spans="1:20" x14ac:dyDescent="0.25">
      <c r="A5855" t="s">
        <v>29</v>
      </c>
      <c r="B5855" t="s">
        <v>30</v>
      </c>
      <c r="C5855" t="s">
        <v>22</v>
      </c>
      <c r="D5855" t="s">
        <v>23</v>
      </c>
      <c r="E5855" t="s">
        <v>5</v>
      </c>
      <c r="G5855" t="s">
        <v>24</v>
      </c>
      <c r="H5855">
        <v>3536555</v>
      </c>
      <c r="I5855">
        <v>3537085</v>
      </c>
      <c r="J5855" t="s">
        <v>71</v>
      </c>
      <c r="K5855" t="s">
        <v>12835</v>
      </c>
      <c r="L5855" t="s">
        <v>12835</v>
      </c>
      <c r="N5855" t="s">
        <v>12624</v>
      </c>
      <c r="P5855" s="1" t="s">
        <v>12832</v>
      </c>
      <c r="Q5855" t="s">
        <v>12833</v>
      </c>
      <c r="R5855">
        <v>531</v>
      </c>
      <c r="S5855">
        <v>176</v>
      </c>
    </row>
    <row r="5856" spans="1:20" x14ac:dyDescent="0.25">
      <c r="A5856" t="s">
        <v>20</v>
      </c>
      <c r="B5856" t="s">
        <v>21</v>
      </c>
      <c r="C5856" t="s">
        <v>22</v>
      </c>
      <c r="D5856" t="s">
        <v>23</v>
      </c>
      <c r="E5856" t="s">
        <v>5</v>
      </c>
      <c r="G5856" t="s">
        <v>24</v>
      </c>
      <c r="H5856">
        <v>3537085</v>
      </c>
      <c r="I5856">
        <v>3537444</v>
      </c>
      <c r="J5856" t="s">
        <v>71</v>
      </c>
      <c r="P5856" s="1" t="s">
        <v>12836</v>
      </c>
      <c r="Q5856" t="s">
        <v>12837</v>
      </c>
      <c r="R5856">
        <v>360</v>
      </c>
      <c r="T5856" t="s">
        <v>12838</v>
      </c>
    </row>
    <row r="5857" spans="1:20" x14ac:dyDescent="0.25">
      <c r="A5857" t="s">
        <v>29</v>
      </c>
      <c r="B5857" t="s">
        <v>30</v>
      </c>
      <c r="C5857" t="s">
        <v>22</v>
      </c>
      <c r="D5857" t="s">
        <v>23</v>
      </c>
      <c r="E5857" t="s">
        <v>5</v>
      </c>
      <c r="G5857" t="s">
        <v>24</v>
      </c>
      <c r="H5857">
        <v>3537085</v>
      </c>
      <c r="I5857">
        <v>3537444</v>
      </c>
      <c r="J5857" t="s">
        <v>71</v>
      </c>
      <c r="K5857" t="s">
        <v>12839</v>
      </c>
      <c r="L5857" t="s">
        <v>12839</v>
      </c>
      <c r="N5857" t="s">
        <v>2087</v>
      </c>
      <c r="P5857" s="1" t="s">
        <v>12836</v>
      </c>
      <c r="Q5857" t="s">
        <v>12837</v>
      </c>
      <c r="R5857">
        <v>360</v>
      </c>
      <c r="S5857">
        <v>119</v>
      </c>
    </row>
    <row r="5858" spans="1:20" x14ac:dyDescent="0.25">
      <c r="A5858" t="s">
        <v>20</v>
      </c>
      <c r="B5858" t="s">
        <v>21</v>
      </c>
      <c r="C5858" t="s">
        <v>22</v>
      </c>
      <c r="D5858" t="s">
        <v>23</v>
      </c>
      <c r="E5858" t="s">
        <v>5</v>
      </c>
      <c r="G5858" t="s">
        <v>24</v>
      </c>
      <c r="H5858">
        <v>3538037</v>
      </c>
      <c r="I5858">
        <v>3539599</v>
      </c>
      <c r="J5858" t="s">
        <v>25</v>
      </c>
      <c r="P5858" s="1" t="s">
        <v>12840</v>
      </c>
      <c r="Q5858" t="s">
        <v>12841</v>
      </c>
      <c r="R5858">
        <v>1563</v>
      </c>
      <c r="T5858" t="s">
        <v>12842</v>
      </c>
    </row>
    <row r="5859" spans="1:20" x14ac:dyDescent="0.25">
      <c r="A5859" t="s">
        <v>29</v>
      </c>
      <c r="B5859" t="s">
        <v>30</v>
      </c>
      <c r="C5859" t="s">
        <v>22</v>
      </c>
      <c r="D5859" t="s">
        <v>23</v>
      </c>
      <c r="E5859" t="s">
        <v>5</v>
      </c>
      <c r="G5859" t="s">
        <v>24</v>
      </c>
      <c r="H5859">
        <v>3538037</v>
      </c>
      <c r="I5859">
        <v>3539599</v>
      </c>
      <c r="J5859" t="s">
        <v>25</v>
      </c>
      <c r="K5859" t="s">
        <v>12843</v>
      </c>
      <c r="L5859" t="s">
        <v>12843</v>
      </c>
      <c r="N5859" t="s">
        <v>2079</v>
      </c>
      <c r="P5859" s="1" t="s">
        <v>12840</v>
      </c>
      <c r="Q5859" t="s">
        <v>12841</v>
      </c>
      <c r="R5859">
        <v>1563</v>
      </c>
      <c r="S5859">
        <v>520</v>
      </c>
    </row>
    <row r="5860" spans="1:20" x14ac:dyDescent="0.25">
      <c r="A5860" t="s">
        <v>20</v>
      </c>
      <c r="B5860" t="s">
        <v>21</v>
      </c>
      <c r="C5860" t="s">
        <v>22</v>
      </c>
      <c r="D5860" t="s">
        <v>23</v>
      </c>
      <c r="E5860" t="s">
        <v>5</v>
      </c>
      <c r="G5860" t="s">
        <v>24</v>
      </c>
      <c r="H5860">
        <v>3539599</v>
      </c>
      <c r="I5860">
        <v>3542211</v>
      </c>
      <c r="J5860" t="s">
        <v>25</v>
      </c>
      <c r="P5860" s="1" t="s">
        <v>12844</v>
      </c>
      <c r="Q5860" t="s">
        <v>12845</v>
      </c>
      <c r="R5860">
        <v>2613</v>
      </c>
      <c r="T5860" t="s">
        <v>12846</v>
      </c>
    </row>
    <row r="5861" spans="1:20" x14ac:dyDescent="0.25">
      <c r="A5861" t="s">
        <v>29</v>
      </c>
      <c r="B5861" t="s">
        <v>30</v>
      </c>
      <c r="C5861" t="s">
        <v>22</v>
      </c>
      <c r="D5861" t="s">
        <v>23</v>
      </c>
      <c r="E5861" t="s">
        <v>5</v>
      </c>
      <c r="G5861" t="s">
        <v>24</v>
      </c>
      <c r="H5861">
        <v>3539599</v>
      </c>
      <c r="I5861">
        <v>3542211</v>
      </c>
      <c r="J5861" t="s">
        <v>25</v>
      </c>
      <c r="K5861" t="s">
        <v>12847</v>
      </c>
      <c r="L5861" t="s">
        <v>12847</v>
      </c>
      <c r="N5861" t="s">
        <v>2965</v>
      </c>
      <c r="P5861" s="1" t="s">
        <v>12844</v>
      </c>
      <c r="Q5861" t="s">
        <v>12845</v>
      </c>
      <c r="R5861">
        <v>2613</v>
      </c>
      <c r="S5861">
        <v>870</v>
      </c>
    </row>
    <row r="5862" spans="1:20" x14ac:dyDescent="0.25">
      <c r="A5862" t="s">
        <v>20</v>
      </c>
      <c r="B5862" t="s">
        <v>21</v>
      </c>
      <c r="C5862" t="s">
        <v>22</v>
      </c>
      <c r="D5862" t="s">
        <v>23</v>
      </c>
      <c r="E5862" t="s">
        <v>5</v>
      </c>
      <c r="G5862" t="s">
        <v>24</v>
      </c>
      <c r="H5862">
        <v>3542403</v>
      </c>
      <c r="I5862">
        <v>3543164</v>
      </c>
      <c r="J5862" t="s">
        <v>25</v>
      </c>
      <c r="P5862" s="1" t="s">
        <v>12848</v>
      </c>
      <c r="Q5862" t="s">
        <v>12849</v>
      </c>
      <c r="R5862">
        <v>762</v>
      </c>
      <c r="T5862" t="s">
        <v>12850</v>
      </c>
    </row>
    <row r="5863" spans="1:20" x14ac:dyDescent="0.25">
      <c r="A5863" t="s">
        <v>29</v>
      </c>
      <c r="B5863" t="s">
        <v>30</v>
      </c>
      <c r="C5863" t="s">
        <v>22</v>
      </c>
      <c r="D5863" t="s">
        <v>23</v>
      </c>
      <c r="E5863" t="s">
        <v>5</v>
      </c>
      <c r="G5863" t="s">
        <v>24</v>
      </c>
      <c r="H5863">
        <v>3542403</v>
      </c>
      <c r="I5863">
        <v>3543164</v>
      </c>
      <c r="J5863" t="s">
        <v>25</v>
      </c>
      <c r="K5863" t="s">
        <v>12851</v>
      </c>
      <c r="L5863" t="s">
        <v>12851</v>
      </c>
      <c r="N5863" t="s">
        <v>12820</v>
      </c>
      <c r="P5863" s="1" t="s">
        <v>12848</v>
      </c>
      <c r="Q5863" t="s">
        <v>12849</v>
      </c>
      <c r="R5863">
        <v>762</v>
      </c>
      <c r="S5863">
        <v>253</v>
      </c>
    </row>
    <row r="5864" spans="1:20" x14ac:dyDescent="0.25">
      <c r="A5864" t="s">
        <v>20</v>
      </c>
      <c r="B5864" t="s">
        <v>21</v>
      </c>
      <c r="C5864" t="s">
        <v>22</v>
      </c>
      <c r="D5864" t="s">
        <v>23</v>
      </c>
      <c r="E5864" t="s">
        <v>5</v>
      </c>
      <c r="G5864" t="s">
        <v>24</v>
      </c>
      <c r="H5864">
        <v>3543369</v>
      </c>
      <c r="I5864">
        <v>3544160</v>
      </c>
      <c r="J5864" t="s">
        <v>25</v>
      </c>
      <c r="P5864" s="1" t="s">
        <v>12852</v>
      </c>
      <c r="Q5864" t="s">
        <v>12853</v>
      </c>
      <c r="R5864">
        <v>792</v>
      </c>
      <c r="T5864" t="s">
        <v>12854</v>
      </c>
    </row>
    <row r="5865" spans="1:20" x14ac:dyDescent="0.25">
      <c r="A5865" t="s">
        <v>29</v>
      </c>
      <c r="B5865" t="s">
        <v>30</v>
      </c>
      <c r="C5865" t="s">
        <v>22</v>
      </c>
      <c r="D5865" t="s">
        <v>23</v>
      </c>
      <c r="E5865" t="s">
        <v>5</v>
      </c>
      <c r="G5865" t="s">
        <v>24</v>
      </c>
      <c r="H5865">
        <v>3543369</v>
      </c>
      <c r="I5865">
        <v>3544160</v>
      </c>
      <c r="J5865" t="s">
        <v>25</v>
      </c>
      <c r="K5865" t="s">
        <v>12855</v>
      </c>
      <c r="L5865" t="s">
        <v>12855</v>
      </c>
      <c r="N5865" t="s">
        <v>12856</v>
      </c>
      <c r="P5865" s="1" t="s">
        <v>12852</v>
      </c>
      <c r="Q5865" t="s">
        <v>12853</v>
      </c>
      <c r="R5865">
        <v>792</v>
      </c>
      <c r="S5865">
        <v>263</v>
      </c>
    </row>
    <row r="5866" spans="1:20" x14ac:dyDescent="0.25">
      <c r="A5866" t="s">
        <v>20</v>
      </c>
      <c r="B5866" t="s">
        <v>21</v>
      </c>
      <c r="C5866" t="s">
        <v>22</v>
      </c>
      <c r="D5866" t="s">
        <v>23</v>
      </c>
      <c r="E5866" t="s">
        <v>5</v>
      </c>
      <c r="G5866" t="s">
        <v>24</v>
      </c>
      <c r="H5866">
        <v>3544179</v>
      </c>
      <c r="I5866">
        <v>3544838</v>
      </c>
      <c r="J5866" t="s">
        <v>25</v>
      </c>
      <c r="P5866" s="1" t="s">
        <v>12857</v>
      </c>
      <c r="Q5866" t="s">
        <v>12858</v>
      </c>
      <c r="R5866">
        <v>660</v>
      </c>
      <c r="T5866" t="s">
        <v>12859</v>
      </c>
    </row>
    <row r="5867" spans="1:20" x14ac:dyDescent="0.25">
      <c r="A5867" t="s">
        <v>29</v>
      </c>
      <c r="B5867" t="s">
        <v>30</v>
      </c>
      <c r="C5867" t="s">
        <v>22</v>
      </c>
      <c r="D5867" t="s">
        <v>23</v>
      </c>
      <c r="E5867" t="s">
        <v>5</v>
      </c>
      <c r="G5867" t="s">
        <v>24</v>
      </c>
      <c r="H5867">
        <v>3544179</v>
      </c>
      <c r="I5867">
        <v>3544838</v>
      </c>
      <c r="J5867" t="s">
        <v>25</v>
      </c>
      <c r="K5867" t="s">
        <v>12860</v>
      </c>
      <c r="L5867" t="s">
        <v>12860</v>
      </c>
      <c r="N5867" t="s">
        <v>142</v>
      </c>
      <c r="P5867" s="1" t="s">
        <v>12857</v>
      </c>
      <c r="Q5867" t="s">
        <v>12858</v>
      </c>
      <c r="R5867">
        <v>660</v>
      </c>
      <c r="S5867">
        <v>219</v>
      </c>
    </row>
    <row r="5868" spans="1:20" x14ac:dyDescent="0.25">
      <c r="A5868" t="s">
        <v>20</v>
      </c>
      <c r="B5868" t="s">
        <v>21</v>
      </c>
      <c r="C5868" t="s">
        <v>22</v>
      </c>
      <c r="D5868" t="s">
        <v>23</v>
      </c>
      <c r="E5868" t="s">
        <v>5</v>
      </c>
      <c r="G5868" t="s">
        <v>24</v>
      </c>
      <c r="H5868">
        <v>3544847</v>
      </c>
      <c r="I5868">
        <v>3545668</v>
      </c>
      <c r="J5868" t="s">
        <v>25</v>
      </c>
      <c r="O5868" t="s">
        <v>12861</v>
      </c>
      <c r="P5868" s="1" t="s">
        <v>12862</v>
      </c>
      <c r="Q5868" t="s">
        <v>12863</v>
      </c>
      <c r="R5868">
        <v>822</v>
      </c>
      <c r="T5868" t="s">
        <v>12864</v>
      </c>
    </row>
    <row r="5869" spans="1:20" x14ac:dyDescent="0.25">
      <c r="A5869" t="s">
        <v>29</v>
      </c>
      <c r="B5869" t="s">
        <v>30</v>
      </c>
      <c r="C5869" t="s">
        <v>22</v>
      </c>
      <c r="D5869" t="s">
        <v>23</v>
      </c>
      <c r="E5869" t="s">
        <v>5</v>
      </c>
      <c r="G5869" t="s">
        <v>24</v>
      </c>
      <c r="H5869">
        <v>3544847</v>
      </c>
      <c r="I5869">
        <v>3545668</v>
      </c>
      <c r="J5869" t="s">
        <v>25</v>
      </c>
      <c r="K5869" t="s">
        <v>12865</v>
      </c>
      <c r="L5869" t="s">
        <v>12865</v>
      </c>
      <c r="N5869" t="s">
        <v>147</v>
      </c>
      <c r="O5869" t="s">
        <v>12861</v>
      </c>
      <c r="P5869" s="1" t="s">
        <v>12862</v>
      </c>
      <c r="Q5869" t="s">
        <v>12863</v>
      </c>
      <c r="R5869">
        <v>822</v>
      </c>
      <c r="S5869">
        <v>273</v>
      </c>
    </row>
    <row r="5870" spans="1:20" x14ac:dyDescent="0.25">
      <c r="A5870" t="s">
        <v>20</v>
      </c>
      <c r="B5870" t="s">
        <v>21</v>
      </c>
      <c r="C5870" t="s">
        <v>22</v>
      </c>
      <c r="D5870" t="s">
        <v>23</v>
      </c>
      <c r="E5870" t="s">
        <v>5</v>
      </c>
      <c r="G5870" t="s">
        <v>24</v>
      </c>
      <c r="H5870">
        <v>3545843</v>
      </c>
      <c r="I5870">
        <v>3546748</v>
      </c>
      <c r="J5870" t="s">
        <v>25</v>
      </c>
      <c r="P5870" s="1" t="s">
        <v>12866</v>
      </c>
      <c r="Q5870" t="s">
        <v>12867</v>
      </c>
      <c r="R5870">
        <v>906</v>
      </c>
      <c r="T5870" t="s">
        <v>12868</v>
      </c>
    </row>
    <row r="5871" spans="1:20" x14ac:dyDescent="0.25">
      <c r="A5871" t="s">
        <v>29</v>
      </c>
      <c r="B5871" t="s">
        <v>30</v>
      </c>
      <c r="C5871" t="s">
        <v>22</v>
      </c>
      <c r="D5871" t="s">
        <v>23</v>
      </c>
      <c r="E5871" t="s">
        <v>5</v>
      </c>
      <c r="G5871" t="s">
        <v>24</v>
      </c>
      <c r="H5871">
        <v>3545843</v>
      </c>
      <c r="I5871">
        <v>3546748</v>
      </c>
      <c r="J5871" t="s">
        <v>25</v>
      </c>
      <c r="K5871" t="s">
        <v>12869</v>
      </c>
      <c r="L5871" t="s">
        <v>12869</v>
      </c>
      <c r="N5871" t="s">
        <v>36</v>
      </c>
      <c r="P5871" s="1" t="s">
        <v>12866</v>
      </c>
      <c r="Q5871" t="s">
        <v>12867</v>
      </c>
      <c r="R5871">
        <v>906</v>
      </c>
      <c r="S5871">
        <v>301</v>
      </c>
    </row>
    <row r="5872" spans="1:20" x14ac:dyDescent="0.25">
      <c r="A5872" t="s">
        <v>20</v>
      </c>
      <c r="B5872" t="s">
        <v>21</v>
      </c>
      <c r="C5872" t="s">
        <v>22</v>
      </c>
      <c r="D5872" t="s">
        <v>23</v>
      </c>
      <c r="E5872" t="s">
        <v>5</v>
      </c>
      <c r="G5872" t="s">
        <v>24</v>
      </c>
      <c r="H5872">
        <v>3546755</v>
      </c>
      <c r="I5872">
        <v>3547540</v>
      </c>
      <c r="J5872" t="s">
        <v>25</v>
      </c>
      <c r="P5872" s="1" t="s">
        <v>12870</v>
      </c>
      <c r="Q5872" t="s">
        <v>12871</v>
      </c>
      <c r="R5872">
        <v>786</v>
      </c>
      <c r="T5872" t="s">
        <v>12872</v>
      </c>
    </row>
    <row r="5873" spans="1:20" x14ac:dyDescent="0.25">
      <c r="A5873" t="s">
        <v>29</v>
      </c>
      <c r="B5873" t="s">
        <v>30</v>
      </c>
      <c r="C5873" t="s">
        <v>22</v>
      </c>
      <c r="D5873" t="s">
        <v>23</v>
      </c>
      <c r="E5873" t="s">
        <v>5</v>
      </c>
      <c r="G5873" t="s">
        <v>24</v>
      </c>
      <c r="H5873">
        <v>3546755</v>
      </c>
      <c r="I5873">
        <v>3547540</v>
      </c>
      <c r="J5873" t="s">
        <v>25</v>
      </c>
      <c r="K5873" t="s">
        <v>12873</v>
      </c>
      <c r="L5873" t="s">
        <v>12873</v>
      </c>
      <c r="N5873" t="s">
        <v>1126</v>
      </c>
      <c r="P5873" s="1" t="s">
        <v>12870</v>
      </c>
      <c r="Q5873" t="s">
        <v>12871</v>
      </c>
      <c r="R5873">
        <v>786</v>
      </c>
      <c r="S5873">
        <v>261</v>
      </c>
    </row>
    <row r="5874" spans="1:20" x14ac:dyDescent="0.25">
      <c r="A5874" t="s">
        <v>20</v>
      </c>
      <c r="B5874" t="s">
        <v>21</v>
      </c>
      <c r="C5874" t="s">
        <v>22</v>
      </c>
      <c r="D5874" t="s">
        <v>23</v>
      </c>
      <c r="E5874" t="s">
        <v>5</v>
      </c>
      <c r="G5874" t="s">
        <v>24</v>
      </c>
      <c r="H5874">
        <v>3547623</v>
      </c>
      <c r="I5874">
        <v>3548324</v>
      </c>
      <c r="J5874" t="s">
        <v>25</v>
      </c>
      <c r="P5874" s="1" t="s">
        <v>12874</v>
      </c>
      <c r="Q5874" t="s">
        <v>12875</v>
      </c>
      <c r="R5874">
        <v>702</v>
      </c>
      <c r="T5874" t="s">
        <v>12876</v>
      </c>
    </row>
    <row r="5875" spans="1:20" x14ac:dyDescent="0.25">
      <c r="A5875" t="s">
        <v>29</v>
      </c>
      <c r="B5875" t="s">
        <v>30</v>
      </c>
      <c r="C5875" t="s">
        <v>22</v>
      </c>
      <c r="D5875" t="s">
        <v>23</v>
      </c>
      <c r="E5875" t="s">
        <v>5</v>
      </c>
      <c r="G5875" t="s">
        <v>24</v>
      </c>
      <c r="H5875">
        <v>3547623</v>
      </c>
      <c r="I5875">
        <v>3548324</v>
      </c>
      <c r="J5875" t="s">
        <v>25</v>
      </c>
      <c r="K5875" t="s">
        <v>12877</v>
      </c>
      <c r="L5875" t="s">
        <v>12877</v>
      </c>
      <c r="N5875" t="s">
        <v>12878</v>
      </c>
      <c r="P5875" s="1" t="s">
        <v>12874</v>
      </c>
      <c r="Q5875" t="s">
        <v>12875</v>
      </c>
      <c r="R5875">
        <v>702</v>
      </c>
      <c r="S5875">
        <v>233</v>
      </c>
    </row>
    <row r="5876" spans="1:20" x14ac:dyDescent="0.25">
      <c r="A5876" t="s">
        <v>20</v>
      </c>
      <c r="B5876" t="s">
        <v>21</v>
      </c>
      <c r="C5876" t="s">
        <v>22</v>
      </c>
      <c r="D5876" t="s">
        <v>23</v>
      </c>
      <c r="E5876" t="s">
        <v>5</v>
      </c>
      <c r="G5876" t="s">
        <v>24</v>
      </c>
      <c r="H5876">
        <v>3548493</v>
      </c>
      <c r="I5876">
        <v>3550817</v>
      </c>
      <c r="J5876" t="s">
        <v>25</v>
      </c>
      <c r="P5876" s="1" t="s">
        <v>12879</v>
      </c>
      <c r="Q5876" t="s">
        <v>12880</v>
      </c>
      <c r="R5876">
        <v>2325</v>
      </c>
      <c r="T5876" t="s">
        <v>12881</v>
      </c>
    </row>
    <row r="5877" spans="1:20" x14ac:dyDescent="0.25">
      <c r="A5877" t="s">
        <v>29</v>
      </c>
      <c r="B5877" t="s">
        <v>30</v>
      </c>
      <c r="C5877" t="s">
        <v>22</v>
      </c>
      <c r="D5877" t="s">
        <v>23</v>
      </c>
      <c r="E5877" t="s">
        <v>5</v>
      </c>
      <c r="G5877" t="s">
        <v>24</v>
      </c>
      <c r="H5877">
        <v>3548493</v>
      </c>
      <c r="I5877">
        <v>3550817</v>
      </c>
      <c r="J5877" t="s">
        <v>25</v>
      </c>
      <c r="K5877" t="s">
        <v>12882</v>
      </c>
      <c r="L5877" t="s">
        <v>12882</v>
      </c>
      <c r="N5877" t="s">
        <v>107</v>
      </c>
      <c r="P5877" s="1" t="s">
        <v>12879</v>
      </c>
      <c r="Q5877" t="s">
        <v>12880</v>
      </c>
      <c r="R5877">
        <v>2325</v>
      </c>
      <c r="S5877">
        <v>774</v>
      </c>
    </row>
    <row r="5878" spans="1:20" x14ac:dyDescent="0.25">
      <c r="A5878" t="s">
        <v>20</v>
      </c>
      <c r="B5878" t="s">
        <v>21</v>
      </c>
      <c r="C5878" t="s">
        <v>22</v>
      </c>
      <c r="D5878" t="s">
        <v>23</v>
      </c>
      <c r="E5878" t="s">
        <v>5</v>
      </c>
      <c r="G5878" t="s">
        <v>24</v>
      </c>
      <c r="H5878">
        <v>3550949</v>
      </c>
      <c r="I5878">
        <v>3551203</v>
      </c>
      <c r="J5878" t="s">
        <v>25</v>
      </c>
      <c r="P5878" s="1" t="s">
        <v>12883</v>
      </c>
      <c r="Q5878" t="s">
        <v>12884</v>
      </c>
      <c r="R5878">
        <v>255</v>
      </c>
      <c r="T5878" t="s">
        <v>12885</v>
      </c>
    </row>
    <row r="5879" spans="1:20" x14ac:dyDescent="0.25">
      <c r="A5879" t="s">
        <v>29</v>
      </c>
      <c r="B5879" t="s">
        <v>30</v>
      </c>
      <c r="C5879" t="s">
        <v>22</v>
      </c>
      <c r="D5879" t="s">
        <v>23</v>
      </c>
      <c r="E5879" t="s">
        <v>5</v>
      </c>
      <c r="G5879" t="s">
        <v>24</v>
      </c>
      <c r="H5879">
        <v>3550949</v>
      </c>
      <c r="I5879">
        <v>3551203</v>
      </c>
      <c r="J5879" t="s">
        <v>25</v>
      </c>
      <c r="K5879" t="s">
        <v>12886</v>
      </c>
      <c r="L5879" t="s">
        <v>12886</v>
      </c>
      <c r="N5879" t="s">
        <v>36</v>
      </c>
      <c r="P5879" s="1" t="s">
        <v>12883</v>
      </c>
      <c r="Q5879" t="s">
        <v>12884</v>
      </c>
      <c r="R5879">
        <v>255</v>
      </c>
      <c r="S5879">
        <v>84</v>
      </c>
    </row>
    <row r="5880" spans="1:20" x14ac:dyDescent="0.25">
      <c r="A5880" t="s">
        <v>20</v>
      </c>
      <c r="B5880" t="s">
        <v>21</v>
      </c>
      <c r="C5880" t="s">
        <v>22</v>
      </c>
      <c r="D5880" t="s">
        <v>23</v>
      </c>
      <c r="E5880" t="s">
        <v>5</v>
      </c>
      <c r="G5880" t="s">
        <v>24</v>
      </c>
      <c r="H5880">
        <v>3551226</v>
      </c>
      <c r="I5880">
        <v>3552038</v>
      </c>
      <c r="J5880" t="s">
        <v>25</v>
      </c>
      <c r="P5880" s="1" t="s">
        <v>12887</v>
      </c>
      <c r="Q5880" t="s">
        <v>12888</v>
      </c>
      <c r="R5880">
        <v>813</v>
      </c>
      <c r="T5880" t="s">
        <v>12889</v>
      </c>
    </row>
    <row r="5881" spans="1:20" x14ac:dyDescent="0.25">
      <c r="A5881" t="s">
        <v>29</v>
      </c>
      <c r="B5881" t="s">
        <v>30</v>
      </c>
      <c r="C5881" t="s">
        <v>22</v>
      </c>
      <c r="D5881" t="s">
        <v>23</v>
      </c>
      <c r="E5881" t="s">
        <v>5</v>
      </c>
      <c r="G5881" t="s">
        <v>24</v>
      </c>
      <c r="H5881">
        <v>3551226</v>
      </c>
      <c r="I5881">
        <v>3552038</v>
      </c>
      <c r="J5881" t="s">
        <v>25</v>
      </c>
      <c r="K5881" t="s">
        <v>12890</v>
      </c>
      <c r="L5881" t="s">
        <v>12890</v>
      </c>
      <c r="N5881" t="s">
        <v>12891</v>
      </c>
      <c r="P5881" s="1" t="s">
        <v>12887</v>
      </c>
      <c r="Q5881" t="s">
        <v>12888</v>
      </c>
      <c r="R5881">
        <v>813</v>
      </c>
      <c r="S5881">
        <v>270</v>
      </c>
    </row>
    <row r="5882" spans="1:20" x14ac:dyDescent="0.25">
      <c r="A5882" t="s">
        <v>20</v>
      </c>
      <c r="B5882" t="s">
        <v>21</v>
      </c>
      <c r="C5882" t="s">
        <v>22</v>
      </c>
      <c r="D5882" t="s">
        <v>23</v>
      </c>
      <c r="E5882" t="s">
        <v>5</v>
      </c>
      <c r="G5882" t="s">
        <v>24</v>
      </c>
      <c r="H5882">
        <v>3552038</v>
      </c>
      <c r="I5882">
        <v>3553036</v>
      </c>
      <c r="J5882" t="s">
        <v>25</v>
      </c>
      <c r="P5882" s="1" t="s">
        <v>12892</v>
      </c>
      <c r="Q5882" t="s">
        <v>12893</v>
      </c>
      <c r="R5882">
        <v>999</v>
      </c>
      <c r="T5882" t="s">
        <v>12894</v>
      </c>
    </row>
    <row r="5883" spans="1:20" x14ac:dyDescent="0.25">
      <c r="A5883" t="s">
        <v>29</v>
      </c>
      <c r="B5883" t="s">
        <v>30</v>
      </c>
      <c r="C5883" t="s">
        <v>22</v>
      </c>
      <c r="D5883" t="s">
        <v>23</v>
      </c>
      <c r="E5883" t="s">
        <v>5</v>
      </c>
      <c r="G5883" t="s">
        <v>24</v>
      </c>
      <c r="H5883">
        <v>3552038</v>
      </c>
      <c r="I5883">
        <v>3553036</v>
      </c>
      <c r="J5883" t="s">
        <v>25</v>
      </c>
      <c r="K5883" t="s">
        <v>12895</v>
      </c>
      <c r="L5883" t="s">
        <v>12895</v>
      </c>
      <c r="N5883" t="s">
        <v>1859</v>
      </c>
      <c r="P5883" s="1" t="s">
        <v>12892</v>
      </c>
      <c r="Q5883" t="s">
        <v>12893</v>
      </c>
      <c r="R5883">
        <v>999</v>
      </c>
      <c r="S5883">
        <v>332</v>
      </c>
    </row>
    <row r="5884" spans="1:20" x14ac:dyDescent="0.25">
      <c r="A5884" t="s">
        <v>20</v>
      </c>
      <c r="B5884" t="s">
        <v>21</v>
      </c>
      <c r="C5884" t="s">
        <v>22</v>
      </c>
      <c r="D5884" t="s">
        <v>23</v>
      </c>
      <c r="E5884" t="s">
        <v>5</v>
      </c>
      <c r="G5884" t="s">
        <v>24</v>
      </c>
      <c r="H5884">
        <v>3553112</v>
      </c>
      <c r="I5884">
        <v>3554419</v>
      </c>
      <c r="J5884" t="s">
        <v>25</v>
      </c>
      <c r="P5884" s="1" t="s">
        <v>12896</v>
      </c>
      <c r="Q5884" t="s">
        <v>12897</v>
      </c>
      <c r="R5884">
        <v>1308</v>
      </c>
      <c r="T5884" t="s">
        <v>12898</v>
      </c>
    </row>
    <row r="5885" spans="1:20" x14ac:dyDescent="0.25">
      <c r="A5885" t="s">
        <v>29</v>
      </c>
      <c r="B5885" t="s">
        <v>30</v>
      </c>
      <c r="C5885" t="s">
        <v>22</v>
      </c>
      <c r="D5885" t="s">
        <v>23</v>
      </c>
      <c r="E5885" t="s">
        <v>5</v>
      </c>
      <c r="G5885" t="s">
        <v>24</v>
      </c>
      <c r="H5885">
        <v>3553112</v>
      </c>
      <c r="I5885">
        <v>3554419</v>
      </c>
      <c r="J5885" t="s">
        <v>25</v>
      </c>
      <c r="K5885" t="s">
        <v>12899</v>
      </c>
      <c r="L5885" t="s">
        <v>12899</v>
      </c>
      <c r="N5885" t="s">
        <v>12900</v>
      </c>
      <c r="P5885" s="1" t="s">
        <v>12896</v>
      </c>
      <c r="Q5885" t="s">
        <v>12897</v>
      </c>
      <c r="R5885">
        <v>1308</v>
      </c>
      <c r="S5885">
        <v>435</v>
      </c>
    </row>
    <row r="5886" spans="1:20" x14ac:dyDescent="0.25">
      <c r="A5886" t="s">
        <v>20</v>
      </c>
      <c r="B5886" t="s">
        <v>21</v>
      </c>
      <c r="C5886" t="s">
        <v>22</v>
      </c>
      <c r="D5886" t="s">
        <v>23</v>
      </c>
      <c r="E5886" t="s">
        <v>5</v>
      </c>
      <c r="G5886" t="s">
        <v>24</v>
      </c>
      <c r="H5886">
        <v>3554432</v>
      </c>
      <c r="I5886">
        <v>3555130</v>
      </c>
      <c r="J5886" t="s">
        <v>25</v>
      </c>
      <c r="P5886" s="1" t="s">
        <v>12901</v>
      </c>
      <c r="Q5886" t="s">
        <v>12902</v>
      </c>
      <c r="R5886">
        <v>699</v>
      </c>
      <c r="T5886" t="s">
        <v>12903</v>
      </c>
    </row>
    <row r="5887" spans="1:20" x14ac:dyDescent="0.25">
      <c r="A5887" t="s">
        <v>29</v>
      </c>
      <c r="B5887" t="s">
        <v>30</v>
      </c>
      <c r="C5887" t="s">
        <v>22</v>
      </c>
      <c r="D5887" t="s">
        <v>23</v>
      </c>
      <c r="E5887" t="s">
        <v>5</v>
      </c>
      <c r="G5887" t="s">
        <v>24</v>
      </c>
      <c r="H5887">
        <v>3554432</v>
      </c>
      <c r="I5887">
        <v>3555130</v>
      </c>
      <c r="J5887" t="s">
        <v>25</v>
      </c>
      <c r="K5887" t="s">
        <v>12904</v>
      </c>
      <c r="L5887" t="s">
        <v>12904</v>
      </c>
      <c r="N5887" t="s">
        <v>12905</v>
      </c>
      <c r="P5887" s="1" t="s">
        <v>12901</v>
      </c>
      <c r="Q5887" t="s">
        <v>12902</v>
      </c>
      <c r="R5887">
        <v>699</v>
      </c>
      <c r="S5887">
        <v>232</v>
      </c>
    </row>
    <row r="5888" spans="1:20" x14ac:dyDescent="0.25">
      <c r="A5888" t="s">
        <v>20</v>
      </c>
      <c r="B5888" t="s">
        <v>21</v>
      </c>
      <c r="C5888" t="s">
        <v>22</v>
      </c>
      <c r="D5888" t="s">
        <v>23</v>
      </c>
      <c r="E5888" t="s">
        <v>5</v>
      </c>
      <c r="G5888" t="s">
        <v>24</v>
      </c>
      <c r="H5888">
        <v>3555163</v>
      </c>
      <c r="I5888">
        <v>3555969</v>
      </c>
      <c r="J5888" t="s">
        <v>25</v>
      </c>
      <c r="P5888" s="1" t="s">
        <v>12906</v>
      </c>
      <c r="Q5888" t="s">
        <v>12907</v>
      </c>
      <c r="R5888">
        <v>807</v>
      </c>
      <c r="T5888" t="s">
        <v>12908</v>
      </c>
    </row>
    <row r="5889" spans="1:20" x14ac:dyDescent="0.25">
      <c r="A5889" t="s">
        <v>29</v>
      </c>
      <c r="B5889" t="s">
        <v>30</v>
      </c>
      <c r="C5889" t="s">
        <v>22</v>
      </c>
      <c r="D5889" t="s">
        <v>23</v>
      </c>
      <c r="E5889" t="s">
        <v>5</v>
      </c>
      <c r="G5889" t="s">
        <v>24</v>
      </c>
      <c r="H5889">
        <v>3555163</v>
      </c>
      <c r="I5889">
        <v>3555969</v>
      </c>
      <c r="J5889" t="s">
        <v>25</v>
      </c>
      <c r="K5889" t="s">
        <v>12909</v>
      </c>
      <c r="L5889" t="s">
        <v>12909</v>
      </c>
      <c r="N5889" t="s">
        <v>7077</v>
      </c>
      <c r="P5889" s="1" t="s">
        <v>12906</v>
      </c>
      <c r="Q5889" t="s">
        <v>12907</v>
      </c>
      <c r="R5889">
        <v>807</v>
      </c>
      <c r="S5889">
        <v>268</v>
      </c>
    </row>
    <row r="5890" spans="1:20" x14ac:dyDescent="0.25">
      <c r="A5890" t="s">
        <v>20</v>
      </c>
      <c r="B5890" t="s">
        <v>21</v>
      </c>
      <c r="C5890" t="s">
        <v>22</v>
      </c>
      <c r="D5890" t="s">
        <v>23</v>
      </c>
      <c r="E5890" t="s">
        <v>5</v>
      </c>
      <c r="G5890" t="s">
        <v>24</v>
      </c>
      <c r="H5890">
        <v>3555980</v>
      </c>
      <c r="I5890">
        <v>3557092</v>
      </c>
      <c r="J5890" t="s">
        <v>25</v>
      </c>
      <c r="P5890" s="1" t="s">
        <v>12910</v>
      </c>
      <c r="Q5890" t="s">
        <v>12911</v>
      </c>
      <c r="R5890">
        <v>1113</v>
      </c>
      <c r="T5890" t="s">
        <v>12912</v>
      </c>
    </row>
    <row r="5891" spans="1:20" x14ac:dyDescent="0.25">
      <c r="A5891" t="s">
        <v>29</v>
      </c>
      <c r="B5891" t="s">
        <v>30</v>
      </c>
      <c r="C5891" t="s">
        <v>22</v>
      </c>
      <c r="D5891" t="s">
        <v>23</v>
      </c>
      <c r="E5891" t="s">
        <v>5</v>
      </c>
      <c r="G5891" t="s">
        <v>24</v>
      </c>
      <c r="H5891">
        <v>3555980</v>
      </c>
      <c r="I5891">
        <v>3557092</v>
      </c>
      <c r="J5891" t="s">
        <v>25</v>
      </c>
      <c r="K5891" t="s">
        <v>12913</v>
      </c>
      <c r="L5891" t="s">
        <v>12913</v>
      </c>
      <c r="N5891" t="s">
        <v>36</v>
      </c>
      <c r="P5891" s="1" t="s">
        <v>12910</v>
      </c>
      <c r="Q5891" t="s">
        <v>12911</v>
      </c>
      <c r="R5891">
        <v>1113</v>
      </c>
      <c r="S5891">
        <v>370</v>
      </c>
    </row>
    <row r="5892" spans="1:20" x14ac:dyDescent="0.25">
      <c r="A5892" t="s">
        <v>20</v>
      </c>
      <c r="B5892" t="s">
        <v>21</v>
      </c>
      <c r="C5892" t="s">
        <v>22</v>
      </c>
      <c r="D5892" t="s">
        <v>23</v>
      </c>
      <c r="E5892" t="s">
        <v>5</v>
      </c>
      <c r="G5892" t="s">
        <v>24</v>
      </c>
      <c r="H5892">
        <v>3557095</v>
      </c>
      <c r="I5892">
        <v>3557655</v>
      </c>
      <c r="J5892" t="s">
        <v>71</v>
      </c>
      <c r="P5892" s="1" t="s">
        <v>12914</v>
      </c>
      <c r="Q5892" t="s">
        <v>12915</v>
      </c>
      <c r="R5892">
        <v>561</v>
      </c>
      <c r="T5892" t="s">
        <v>12916</v>
      </c>
    </row>
    <row r="5893" spans="1:20" x14ac:dyDescent="0.25">
      <c r="A5893" t="s">
        <v>29</v>
      </c>
      <c r="B5893" t="s">
        <v>30</v>
      </c>
      <c r="C5893" t="s">
        <v>22</v>
      </c>
      <c r="D5893" t="s">
        <v>23</v>
      </c>
      <c r="E5893" t="s">
        <v>5</v>
      </c>
      <c r="G5893" t="s">
        <v>24</v>
      </c>
      <c r="H5893">
        <v>3557095</v>
      </c>
      <c r="I5893">
        <v>3557655</v>
      </c>
      <c r="J5893" t="s">
        <v>71</v>
      </c>
      <c r="K5893" t="s">
        <v>12917</v>
      </c>
      <c r="L5893" t="s">
        <v>12917</v>
      </c>
      <c r="N5893" t="s">
        <v>36</v>
      </c>
      <c r="P5893" s="1" t="s">
        <v>12914</v>
      </c>
      <c r="Q5893" t="s">
        <v>12915</v>
      </c>
      <c r="R5893">
        <v>561</v>
      </c>
      <c r="S5893">
        <v>186</v>
      </c>
    </row>
    <row r="5894" spans="1:20" x14ac:dyDescent="0.25">
      <c r="A5894" t="s">
        <v>20</v>
      </c>
      <c r="B5894" t="s">
        <v>21</v>
      </c>
      <c r="C5894" t="s">
        <v>22</v>
      </c>
      <c r="D5894" t="s">
        <v>23</v>
      </c>
      <c r="E5894" t="s">
        <v>5</v>
      </c>
      <c r="G5894" t="s">
        <v>24</v>
      </c>
      <c r="H5894">
        <v>3557909</v>
      </c>
      <c r="I5894">
        <v>3558799</v>
      </c>
      <c r="J5894" t="s">
        <v>25</v>
      </c>
      <c r="P5894" s="1" t="s">
        <v>12918</v>
      </c>
      <c r="Q5894" t="s">
        <v>12919</v>
      </c>
      <c r="R5894">
        <v>891</v>
      </c>
    </row>
    <row r="5895" spans="1:20" x14ac:dyDescent="0.25">
      <c r="A5895" t="s">
        <v>29</v>
      </c>
      <c r="B5895" t="s">
        <v>30</v>
      </c>
      <c r="C5895" t="s">
        <v>22</v>
      </c>
      <c r="D5895" t="s">
        <v>23</v>
      </c>
      <c r="E5895" t="s">
        <v>5</v>
      </c>
      <c r="G5895" t="s">
        <v>24</v>
      </c>
      <c r="H5895">
        <v>3557909</v>
      </c>
      <c r="I5895">
        <v>3558799</v>
      </c>
      <c r="J5895" t="s">
        <v>25</v>
      </c>
      <c r="K5895" t="s">
        <v>12920</v>
      </c>
      <c r="L5895" t="s">
        <v>12920</v>
      </c>
      <c r="N5895" t="s">
        <v>36</v>
      </c>
      <c r="P5895" s="1" t="s">
        <v>12918</v>
      </c>
      <c r="Q5895" t="s">
        <v>12919</v>
      </c>
      <c r="R5895">
        <v>891</v>
      </c>
      <c r="S5895">
        <v>296</v>
      </c>
    </row>
    <row r="5896" spans="1:20" x14ac:dyDescent="0.25">
      <c r="A5896" t="s">
        <v>20</v>
      </c>
      <c r="B5896" t="s">
        <v>366</v>
      </c>
      <c r="C5896" t="s">
        <v>22</v>
      </c>
      <c r="D5896" t="s">
        <v>23</v>
      </c>
      <c r="E5896" t="s">
        <v>5</v>
      </c>
      <c r="G5896" t="s">
        <v>24</v>
      </c>
      <c r="H5896">
        <v>3558814</v>
      </c>
      <c r="I5896">
        <v>3561218</v>
      </c>
      <c r="J5896" t="s">
        <v>25</v>
      </c>
      <c r="P5896" s="1" t="s">
        <v>12921</v>
      </c>
      <c r="Q5896" t="s">
        <v>12922</v>
      </c>
      <c r="R5896">
        <v>2405</v>
      </c>
      <c r="T5896" t="s">
        <v>12923</v>
      </c>
    </row>
    <row r="5897" spans="1:20" x14ac:dyDescent="0.25">
      <c r="A5897" t="s">
        <v>29</v>
      </c>
      <c r="B5897" t="s">
        <v>370</v>
      </c>
      <c r="C5897" t="s">
        <v>22</v>
      </c>
      <c r="D5897" t="s">
        <v>23</v>
      </c>
      <c r="E5897" t="s">
        <v>5</v>
      </c>
      <c r="G5897" t="s">
        <v>24</v>
      </c>
      <c r="H5897">
        <v>3558814</v>
      </c>
      <c r="I5897">
        <v>3561218</v>
      </c>
      <c r="J5897" t="s">
        <v>25</v>
      </c>
      <c r="N5897" t="s">
        <v>125</v>
      </c>
      <c r="P5897" s="1" t="s">
        <v>12921</v>
      </c>
      <c r="Q5897" t="s">
        <v>12922</v>
      </c>
      <c r="R5897">
        <v>2405</v>
      </c>
      <c r="T5897" t="s">
        <v>2180</v>
      </c>
    </row>
    <row r="5898" spans="1:20" x14ac:dyDescent="0.25">
      <c r="A5898" t="s">
        <v>20</v>
      </c>
      <c r="B5898" t="s">
        <v>21</v>
      </c>
      <c r="C5898" t="s">
        <v>22</v>
      </c>
      <c r="D5898" t="s">
        <v>23</v>
      </c>
      <c r="E5898" t="s">
        <v>5</v>
      </c>
      <c r="G5898" t="s">
        <v>24</v>
      </c>
      <c r="H5898">
        <v>3561269</v>
      </c>
      <c r="I5898">
        <v>3562051</v>
      </c>
      <c r="J5898" t="s">
        <v>25</v>
      </c>
      <c r="P5898" s="1" t="s">
        <v>12924</v>
      </c>
      <c r="Q5898" t="s">
        <v>12925</v>
      </c>
      <c r="R5898">
        <v>783</v>
      </c>
      <c r="T5898" t="s">
        <v>12926</v>
      </c>
    </row>
    <row r="5899" spans="1:20" x14ac:dyDescent="0.25">
      <c r="A5899" t="s">
        <v>29</v>
      </c>
      <c r="B5899" t="s">
        <v>30</v>
      </c>
      <c r="C5899" t="s">
        <v>22</v>
      </c>
      <c r="D5899" t="s">
        <v>23</v>
      </c>
      <c r="E5899" t="s">
        <v>5</v>
      </c>
      <c r="G5899" t="s">
        <v>24</v>
      </c>
      <c r="H5899">
        <v>3561269</v>
      </c>
      <c r="I5899">
        <v>3562051</v>
      </c>
      <c r="J5899" t="s">
        <v>25</v>
      </c>
      <c r="K5899" t="s">
        <v>12927</v>
      </c>
      <c r="L5899" t="s">
        <v>12927</v>
      </c>
      <c r="N5899" t="s">
        <v>36</v>
      </c>
      <c r="P5899" s="1" t="s">
        <v>12924</v>
      </c>
      <c r="Q5899" t="s">
        <v>12925</v>
      </c>
      <c r="R5899">
        <v>783</v>
      </c>
      <c r="S5899">
        <v>260</v>
      </c>
    </row>
    <row r="5900" spans="1:20" x14ac:dyDescent="0.25">
      <c r="A5900" t="s">
        <v>20</v>
      </c>
      <c r="B5900" t="s">
        <v>21</v>
      </c>
      <c r="C5900" t="s">
        <v>22</v>
      </c>
      <c r="D5900" t="s">
        <v>23</v>
      </c>
      <c r="E5900" t="s">
        <v>5</v>
      </c>
      <c r="G5900" t="s">
        <v>24</v>
      </c>
      <c r="H5900">
        <v>3562192</v>
      </c>
      <c r="I5900">
        <v>3564681</v>
      </c>
      <c r="J5900" t="s">
        <v>25</v>
      </c>
      <c r="P5900" s="1" t="s">
        <v>12928</v>
      </c>
      <c r="Q5900" t="s">
        <v>12929</v>
      </c>
      <c r="R5900">
        <v>2490</v>
      </c>
      <c r="T5900" t="s">
        <v>12930</v>
      </c>
    </row>
    <row r="5901" spans="1:20" x14ac:dyDescent="0.25">
      <c r="A5901" t="s">
        <v>29</v>
      </c>
      <c r="B5901" t="s">
        <v>30</v>
      </c>
      <c r="C5901" t="s">
        <v>22</v>
      </c>
      <c r="D5901" t="s">
        <v>23</v>
      </c>
      <c r="E5901" t="s">
        <v>5</v>
      </c>
      <c r="G5901" t="s">
        <v>24</v>
      </c>
      <c r="H5901">
        <v>3562192</v>
      </c>
      <c r="I5901">
        <v>3564681</v>
      </c>
      <c r="J5901" t="s">
        <v>25</v>
      </c>
      <c r="K5901" t="s">
        <v>12931</v>
      </c>
      <c r="L5901" t="s">
        <v>12931</v>
      </c>
      <c r="N5901" t="s">
        <v>125</v>
      </c>
      <c r="P5901" s="1" t="s">
        <v>12928</v>
      </c>
      <c r="Q5901" t="s">
        <v>12929</v>
      </c>
      <c r="R5901">
        <v>2490</v>
      </c>
      <c r="S5901">
        <v>829</v>
      </c>
    </row>
    <row r="5902" spans="1:20" x14ac:dyDescent="0.25">
      <c r="A5902" t="s">
        <v>20</v>
      </c>
      <c r="B5902" t="s">
        <v>21</v>
      </c>
      <c r="C5902" t="s">
        <v>22</v>
      </c>
      <c r="D5902" t="s">
        <v>23</v>
      </c>
      <c r="E5902" t="s">
        <v>5</v>
      </c>
      <c r="G5902" t="s">
        <v>24</v>
      </c>
      <c r="H5902">
        <v>3564742</v>
      </c>
      <c r="I5902">
        <v>3567027</v>
      </c>
      <c r="J5902" t="s">
        <v>71</v>
      </c>
      <c r="P5902" s="1" t="s">
        <v>12932</v>
      </c>
      <c r="Q5902" t="s">
        <v>12933</v>
      </c>
      <c r="R5902">
        <v>2286</v>
      </c>
      <c r="T5902" t="s">
        <v>12934</v>
      </c>
    </row>
    <row r="5903" spans="1:20" x14ac:dyDescent="0.25">
      <c r="A5903" t="s">
        <v>29</v>
      </c>
      <c r="B5903" t="s">
        <v>30</v>
      </c>
      <c r="C5903" t="s">
        <v>22</v>
      </c>
      <c r="D5903" t="s">
        <v>23</v>
      </c>
      <c r="E5903" t="s">
        <v>5</v>
      </c>
      <c r="G5903" t="s">
        <v>24</v>
      </c>
      <c r="H5903">
        <v>3564742</v>
      </c>
      <c r="I5903">
        <v>3567027</v>
      </c>
      <c r="J5903" t="s">
        <v>71</v>
      </c>
      <c r="K5903" t="s">
        <v>12935</v>
      </c>
      <c r="L5903" t="s">
        <v>12935</v>
      </c>
      <c r="N5903" t="s">
        <v>5413</v>
      </c>
      <c r="P5903" s="1" t="s">
        <v>12932</v>
      </c>
      <c r="Q5903" t="s">
        <v>12933</v>
      </c>
      <c r="R5903">
        <v>2286</v>
      </c>
      <c r="S5903">
        <v>761</v>
      </c>
    </row>
    <row r="5904" spans="1:20" x14ac:dyDescent="0.25">
      <c r="A5904" t="s">
        <v>20</v>
      </c>
      <c r="B5904" t="s">
        <v>21</v>
      </c>
      <c r="C5904" t="s">
        <v>22</v>
      </c>
      <c r="D5904" t="s">
        <v>23</v>
      </c>
      <c r="E5904" t="s">
        <v>5</v>
      </c>
      <c r="G5904" t="s">
        <v>24</v>
      </c>
      <c r="H5904">
        <v>3567301</v>
      </c>
      <c r="I5904">
        <v>3568083</v>
      </c>
      <c r="J5904" t="s">
        <v>25</v>
      </c>
      <c r="P5904" s="1" t="s">
        <v>12936</v>
      </c>
      <c r="Q5904" t="s">
        <v>12937</v>
      </c>
      <c r="R5904">
        <v>783</v>
      </c>
      <c r="T5904" t="s">
        <v>12938</v>
      </c>
    </row>
    <row r="5905" spans="1:20" x14ac:dyDescent="0.25">
      <c r="A5905" t="s">
        <v>29</v>
      </c>
      <c r="B5905" t="s">
        <v>30</v>
      </c>
      <c r="C5905" t="s">
        <v>22</v>
      </c>
      <c r="D5905" t="s">
        <v>23</v>
      </c>
      <c r="E5905" t="s">
        <v>5</v>
      </c>
      <c r="G5905" t="s">
        <v>24</v>
      </c>
      <c r="H5905">
        <v>3567301</v>
      </c>
      <c r="I5905">
        <v>3568083</v>
      </c>
      <c r="J5905" t="s">
        <v>25</v>
      </c>
      <c r="K5905" t="s">
        <v>12939</v>
      </c>
      <c r="L5905" t="s">
        <v>12939</v>
      </c>
      <c r="N5905" t="s">
        <v>125</v>
      </c>
      <c r="P5905" s="1" t="s">
        <v>12936</v>
      </c>
      <c r="Q5905" t="s">
        <v>12937</v>
      </c>
      <c r="R5905">
        <v>783</v>
      </c>
      <c r="S5905">
        <v>260</v>
      </c>
    </row>
    <row r="5906" spans="1:20" x14ac:dyDescent="0.25">
      <c r="A5906" t="s">
        <v>20</v>
      </c>
      <c r="B5906" t="s">
        <v>21</v>
      </c>
      <c r="C5906" t="s">
        <v>22</v>
      </c>
      <c r="D5906" t="s">
        <v>23</v>
      </c>
      <c r="E5906" t="s">
        <v>5</v>
      </c>
      <c r="G5906" t="s">
        <v>24</v>
      </c>
      <c r="H5906">
        <v>3568182</v>
      </c>
      <c r="I5906">
        <v>3568991</v>
      </c>
      <c r="J5906" t="s">
        <v>25</v>
      </c>
      <c r="P5906" s="1" t="s">
        <v>12940</v>
      </c>
      <c r="Q5906" t="s">
        <v>12941</v>
      </c>
      <c r="R5906">
        <v>810</v>
      </c>
      <c r="T5906" t="s">
        <v>12942</v>
      </c>
    </row>
    <row r="5907" spans="1:20" x14ac:dyDescent="0.25">
      <c r="A5907" t="s">
        <v>29</v>
      </c>
      <c r="B5907" t="s">
        <v>30</v>
      </c>
      <c r="C5907" t="s">
        <v>22</v>
      </c>
      <c r="D5907" t="s">
        <v>23</v>
      </c>
      <c r="E5907" t="s">
        <v>5</v>
      </c>
      <c r="G5907" t="s">
        <v>24</v>
      </c>
      <c r="H5907">
        <v>3568182</v>
      </c>
      <c r="I5907">
        <v>3568991</v>
      </c>
      <c r="J5907" t="s">
        <v>25</v>
      </c>
      <c r="K5907" t="s">
        <v>12943</v>
      </c>
      <c r="L5907" t="s">
        <v>12943</v>
      </c>
      <c r="N5907" t="s">
        <v>2233</v>
      </c>
      <c r="P5907" s="1" t="s">
        <v>12940</v>
      </c>
      <c r="Q5907" t="s">
        <v>12941</v>
      </c>
      <c r="R5907">
        <v>810</v>
      </c>
      <c r="S5907">
        <v>269</v>
      </c>
    </row>
    <row r="5908" spans="1:20" x14ac:dyDescent="0.25">
      <c r="A5908" t="s">
        <v>20</v>
      </c>
      <c r="B5908" t="s">
        <v>21</v>
      </c>
      <c r="C5908" t="s">
        <v>22</v>
      </c>
      <c r="D5908" t="s">
        <v>23</v>
      </c>
      <c r="E5908" t="s">
        <v>5</v>
      </c>
      <c r="G5908" t="s">
        <v>24</v>
      </c>
      <c r="H5908">
        <v>3569182</v>
      </c>
      <c r="I5908">
        <v>3571572</v>
      </c>
      <c r="J5908" t="s">
        <v>25</v>
      </c>
      <c r="P5908" s="1" t="s">
        <v>12944</v>
      </c>
      <c r="Q5908" t="s">
        <v>12945</v>
      </c>
      <c r="R5908">
        <v>2391</v>
      </c>
      <c r="T5908" t="s">
        <v>12946</v>
      </c>
    </row>
    <row r="5909" spans="1:20" x14ac:dyDescent="0.25">
      <c r="A5909" t="s">
        <v>29</v>
      </c>
      <c r="B5909" t="s">
        <v>30</v>
      </c>
      <c r="C5909" t="s">
        <v>22</v>
      </c>
      <c r="D5909" t="s">
        <v>23</v>
      </c>
      <c r="E5909" t="s">
        <v>5</v>
      </c>
      <c r="G5909" t="s">
        <v>24</v>
      </c>
      <c r="H5909">
        <v>3569182</v>
      </c>
      <c r="I5909">
        <v>3571572</v>
      </c>
      <c r="J5909" t="s">
        <v>25</v>
      </c>
      <c r="K5909" t="s">
        <v>12947</v>
      </c>
      <c r="L5909" t="s">
        <v>12947</v>
      </c>
      <c r="N5909" t="s">
        <v>12948</v>
      </c>
      <c r="P5909" s="1" t="s">
        <v>12944</v>
      </c>
      <c r="Q5909" t="s">
        <v>12945</v>
      </c>
      <c r="R5909">
        <v>2391</v>
      </c>
      <c r="S5909">
        <v>796</v>
      </c>
    </row>
    <row r="5910" spans="1:20" x14ac:dyDescent="0.25">
      <c r="A5910" t="s">
        <v>20</v>
      </c>
      <c r="B5910" t="s">
        <v>21</v>
      </c>
      <c r="C5910" t="s">
        <v>22</v>
      </c>
      <c r="D5910" t="s">
        <v>23</v>
      </c>
      <c r="E5910" t="s">
        <v>5</v>
      </c>
      <c r="G5910" t="s">
        <v>24</v>
      </c>
      <c r="H5910">
        <v>3571624</v>
      </c>
      <c r="I5910">
        <v>3572199</v>
      </c>
      <c r="J5910" t="s">
        <v>25</v>
      </c>
      <c r="O5910" t="s">
        <v>12949</v>
      </c>
      <c r="P5910" s="1" t="s">
        <v>12950</v>
      </c>
      <c r="Q5910" t="s">
        <v>12951</v>
      </c>
      <c r="R5910">
        <v>576</v>
      </c>
      <c r="T5910" t="s">
        <v>12952</v>
      </c>
    </row>
    <row r="5911" spans="1:20" x14ac:dyDescent="0.25">
      <c r="A5911" t="s">
        <v>29</v>
      </c>
      <c r="B5911" t="s">
        <v>30</v>
      </c>
      <c r="C5911" t="s">
        <v>22</v>
      </c>
      <c r="D5911" t="s">
        <v>23</v>
      </c>
      <c r="E5911" t="s">
        <v>5</v>
      </c>
      <c r="G5911" t="s">
        <v>24</v>
      </c>
      <c r="H5911">
        <v>3571624</v>
      </c>
      <c r="I5911">
        <v>3572199</v>
      </c>
      <c r="J5911" t="s">
        <v>25</v>
      </c>
      <c r="K5911" t="s">
        <v>12953</v>
      </c>
      <c r="L5911" t="s">
        <v>12953</v>
      </c>
      <c r="N5911" t="s">
        <v>12954</v>
      </c>
      <c r="O5911" t="s">
        <v>12949</v>
      </c>
      <c r="P5911" s="1" t="s">
        <v>12950</v>
      </c>
      <c r="Q5911" t="s">
        <v>12951</v>
      </c>
      <c r="R5911">
        <v>576</v>
      </c>
      <c r="S5911">
        <v>191</v>
      </c>
    </row>
    <row r="5912" spans="1:20" x14ac:dyDescent="0.25">
      <c r="A5912" t="s">
        <v>20</v>
      </c>
      <c r="B5912" t="s">
        <v>21</v>
      </c>
      <c r="C5912" t="s">
        <v>22</v>
      </c>
      <c r="D5912" t="s">
        <v>23</v>
      </c>
      <c r="E5912" t="s">
        <v>5</v>
      </c>
      <c r="G5912" t="s">
        <v>24</v>
      </c>
      <c r="H5912">
        <v>3572203</v>
      </c>
      <c r="I5912">
        <v>3573147</v>
      </c>
      <c r="J5912" t="s">
        <v>25</v>
      </c>
      <c r="P5912" s="1" t="s">
        <v>12955</v>
      </c>
      <c r="Q5912" t="s">
        <v>12956</v>
      </c>
      <c r="R5912">
        <v>945</v>
      </c>
      <c r="T5912" t="s">
        <v>12957</v>
      </c>
    </row>
    <row r="5913" spans="1:20" x14ac:dyDescent="0.25">
      <c r="A5913" t="s">
        <v>29</v>
      </c>
      <c r="B5913" t="s">
        <v>30</v>
      </c>
      <c r="C5913" t="s">
        <v>22</v>
      </c>
      <c r="D5913" t="s">
        <v>23</v>
      </c>
      <c r="E5913" t="s">
        <v>5</v>
      </c>
      <c r="G5913" t="s">
        <v>24</v>
      </c>
      <c r="H5913">
        <v>3572203</v>
      </c>
      <c r="I5913">
        <v>3573147</v>
      </c>
      <c r="J5913" t="s">
        <v>25</v>
      </c>
      <c r="K5913" t="s">
        <v>12958</v>
      </c>
      <c r="L5913" t="s">
        <v>12958</v>
      </c>
      <c r="N5913" t="s">
        <v>5300</v>
      </c>
      <c r="P5913" s="1" t="s">
        <v>12955</v>
      </c>
      <c r="Q5913" t="s">
        <v>12956</v>
      </c>
      <c r="R5913">
        <v>945</v>
      </c>
      <c r="S5913">
        <v>314</v>
      </c>
    </row>
    <row r="5914" spans="1:20" x14ac:dyDescent="0.25">
      <c r="A5914" t="s">
        <v>20</v>
      </c>
      <c r="B5914" t="s">
        <v>21</v>
      </c>
      <c r="C5914" t="s">
        <v>22</v>
      </c>
      <c r="D5914" t="s">
        <v>23</v>
      </c>
      <c r="E5914" t="s">
        <v>5</v>
      </c>
      <c r="G5914" t="s">
        <v>24</v>
      </c>
      <c r="H5914">
        <v>3573159</v>
      </c>
      <c r="I5914">
        <v>3573743</v>
      </c>
      <c r="J5914" t="s">
        <v>25</v>
      </c>
      <c r="P5914" s="1" t="s">
        <v>12959</v>
      </c>
      <c r="Q5914" t="s">
        <v>12960</v>
      </c>
      <c r="R5914">
        <v>585</v>
      </c>
      <c r="T5914" t="s">
        <v>12961</v>
      </c>
    </row>
    <row r="5915" spans="1:20" x14ac:dyDescent="0.25">
      <c r="A5915" t="s">
        <v>29</v>
      </c>
      <c r="B5915" t="s">
        <v>30</v>
      </c>
      <c r="C5915" t="s">
        <v>22</v>
      </c>
      <c r="D5915" t="s">
        <v>23</v>
      </c>
      <c r="E5915" t="s">
        <v>5</v>
      </c>
      <c r="G5915" t="s">
        <v>24</v>
      </c>
      <c r="H5915">
        <v>3573159</v>
      </c>
      <c r="I5915">
        <v>3573743</v>
      </c>
      <c r="J5915" t="s">
        <v>25</v>
      </c>
      <c r="K5915" t="s">
        <v>12962</v>
      </c>
      <c r="L5915" t="s">
        <v>12962</v>
      </c>
      <c r="N5915" t="s">
        <v>12963</v>
      </c>
      <c r="P5915" s="1" t="s">
        <v>12959</v>
      </c>
      <c r="Q5915" t="s">
        <v>12960</v>
      </c>
      <c r="R5915">
        <v>585</v>
      </c>
      <c r="S5915">
        <v>194</v>
      </c>
    </row>
    <row r="5916" spans="1:20" x14ac:dyDescent="0.25">
      <c r="A5916" t="s">
        <v>20</v>
      </c>
      <c r="B5916" t="s">
        <v>21</v>
      </c>
      <c r="C5916" t="s">
        <v>22</v>
      </c>
      <c r="D5916" t="s">
        <v>23</v>
      </c>
      <c r="E5916" t="s">
        <v>5</v>
      </c>
      <c r="G5916" t="s">
        <v>24</v>
      </c>
      <c r="H5916">
        <v>3573927</v>
      </c>
      <c r="I5916">
        <v>3574985</v>
      </c>
      <c r="J5916" t="s">
        <v>25</v>
      </c>
      <c r="P5916" s="1" t="s">
        <v>12964</v>
      </c>
      <c r="Q5916" t="s">
        <v>12965</v>
      </c>
      <c r="R5916">
        <v>1059</v>
      </c>
      <c r="T5916" t="s">
        <v>12966</v>
      </c>
    </row>
    <row r="5917" spans="1:20" x14ac:dyDescent="0.25">
      <c r="A5917" t="s">
        <v>29</v>
      </c>
      <c r="B5917" t="s">
        <v>30</v>
      </c>
      <c r="C5917" t="s">
        <v>22</v>
      </c>
      <c r="D5917" t="s">
        <v>23</v>
      </c>
      <c r="E5917" t="s">
        <v>5</v>
      </c>
      <c r="G5917" t="s">
        <v>24</v>
      </c>
      <c r="H5917">
        <v>3573927</v>
      </c>
      <c r="I5917">
        <v>3574985</v>
      </c>
      <c r="J5917" t="s">
        <v>25</v>
      </c>
      <c r="K5917" t="s">
        <v>12967</v>
      </c>
      <c r="L5917" t="s">
        <v>12967</v>
      </c>
      <c r="N5917" t="s">
        <v>36</v>
      </c>
      <c r="P5917" s="1" t="s">
        <v>12964</v>
      </c>
      <c r="Q5917" t="s">
        <v>12965</v>
      </c>
      <c r="R5917">
        <v>1059</v>
      </c>
      <c r="S5917">
        <v>352</v>
      </c>
    </row>
    <row r="5918" spans="1:20" x14ac:dyDescent="0.25">
      <c r="A5918" t="s">
        <v>20</v>
      </c>
      <c r="B5918" t="s">
        <v>21</v>
      </c>
      <c r="C5918" t="s">
        <v>22</v>
      </c>
      <c r="D5918" t="s">
        <v>23</v>
      </c>
      <c r="E5918" t="s">
        <v>5</v>
      </c>
      <c r="G5918" t="s">
        <v>24</v>
      </c>
      <c r="H5918">
        <v>3575178</v>
      </c>
      <c r="I5918">
        <v>3576014</v>
      </c>
      <c r="J5918" t="s">
        <v>25</v>
      </c>
      <c r="P5918" s="1" t="s">
        <v>12968</v>
      </c>
      <c r="Q5918" t="s">
        <v>12969</v>
      </c>
      <c r="R5918">
        <v>837</v>
      </c>
      <c r="T5918" t="s">
        <v>12970</v>
      </c>
    </row>
    <row r="5919" spans="1:20" x14ac:dyDescent="0.25">
      <c r="A5919" t="s">
        <v>29</v>
      </c>
      <c r="B5919" t="s">
        <v>30</v>
      </c>
      <c r="C5919" t="s">
        <v>22</v>
      </c>
      <c r="D5919" t="s">
        <v>23</v>
      </c>
      <c r="E5919" t="s">
        <v>5</v>
      </c>
      <c r="G5919" t="s">
        <v>24</v>
      </c>
      <c r="H5919">
        <v>3575178</v>
      </c>
      <c r="I5919">
        <v>3576014</v>
      </c>
      <c r="J5919" t="s">
        <v>25</v>
      </c>
      <c r="K5919" t="s">
        <v>12971</v>
      </c>
      <c r="L5919" t="s">
        <v>12971</v>
      </c>
      <c r="N5919" t="s">
        <v>3174</v>
      </c>
      <c r="P5919" s="1" t="s">
        <v>12968</v>
      </c>
      <c r="Q5919" t="s">
        <v>12969</v>
      </c>
      <c r="R5919">
        <v>837</v>
      </c>
      <c r="S5919">
        <v>278</v>
      </c>
    </row>
    <row r="5920" spans="1:20" x14ac:dyDescent="0.25">
      <c r="A5920" t="s">
        <v>20</v>
      </c>
      <c r="B5920" t="s">
        <v>21</v>
      </c>
      <c r="C5920" t="s">
        <v>22</v>
      </c>
      <c r="D5920" t="s">
        <v>23</v>
      </c>
      <c r="E5920" t="s">
        <v>5</v>
      </c>
      <c r="G5920" t="s">
        <v>24</v>
      </c>
      <c r="H5920">
        <v>3576001</v>
      </c>
      <c r="I5920">
        <v>3577866</v>
      </c>
      <c r="J5920" t="s">
        <v>25</v>
      </c>
      <c r="P5920" s="1" t="s">
        <v>12972</v>
      </c>
      <c r="Q5920" t="s">
        <v>12973</v>
      </c>
      <c r="R5920">
        <v>1866</v>
      </c>
      <c r="T5920" t="s">
        <v>12974</v>
      </c>
    </row>
    <row r="5921" spans="1:20" x14ac:dyDescent="0.25">
      <c r="A5921" t="s">
        <v>29</v>
      </c>
      <c r="B5921" t="s">
        <v>30</v>
      </c>
      <c r="C5921" t="s">
        <v>22</v>
      </c>
      <c r="D5921" t="s">
        <v>23</v>
      </c>
      <c r="E5921" t="s">
        <v>5</v>
      </c>
      <c r="G5921" t="s">
        <v>24</v>
      </c>
      <c r="H5921">
        <v>3576001</v>
      </c>
      <c r="I5921">
        <v>3577866</v>
      </c>
      <c r="J5921" t="s">
        <v>25</v>
      </c>
      <c r="K5921" t="s">
        <v>12975</v>
      </c>
      <c r="L5921" t="s">
        <v>12975</v>
      </c>
      <c r="N5921" t="s">
        <v>36</v>
      </c>
      <c r="P5921" s="1" t="s">
        <v>12972</v>
      </c>
      <c r="Q5921" t="s">
        <v>12973</v>
      </c>
      <c r="R5921">
        <v>1866</v>
      </c>
      <c r="S5921">
        <v>621</v>
      </c>
    </row>
    <row r="5922" spans="1:20" x14ac:dyDescent="0.25">
      <c r="A5922" t="s">
        <v>20</v>
      </c>
      <c r="B5922" t="s">
        <v>21</v>
      </c>
      <c r="C5922" t="s">
        <v>22</v>
      </c>
      <c r="D5922" t="s">
        <v>23</v>
      </c>
      <c r="E5922" t="s">
        <v>5</v>
      </c>
      <c r="G5922" t="s">
        <v>24</v>
      </c>
      <c r="H5922">
        <v>3577876</v>
      </c>
      <c r="I5922">
        <v>3578844</v>
      </c>
      <c r="J5922" t="s">
        <v>71</v>
      </c>
      <c r="P5922" s="1" t="s">
        <v>12976</v>
      </c>
      <c r="Q5922" t="s">
        <v>12977</v>
      </c>
      <c r="R5922">
        <v>969</v>
      </c>
      <c r="T5922" t="s">
        <v>12978</v>
      </c>
    </row>
    <row r="5923" spans="1:20" x14ac:dyDescent="0.25">
      <c r="A5923" t="s">
        <v>29</v>
      </c>
      <c r="B5923" t="s">
        <v>30</v>
      </c>
      <c r="C5923" t="s">
        <v>22</v>
      </c>
      <c r="D5923" t="s">
        <v>23</v>
      </c>
      <c r="E5923" t="s">
        <v>5</v>
      </c>
      <c r="G5923" t="s">
        <v>24</v>
      </c>
      <c r="H5923">
        <v>3577876</v>
      </c>
      <c r="I5923">
        <v>3578844</v>
      </c>
      <c r="J5923" t="s">
        <v>71</v>
      </c>
      <c r="K5923" t="s">
        <v>12979</v>
      </c>
      <c r="L5923" t="s">
        <v>12979</v>
      </c>
      <c r="N5923" t="s">
        <v>12980</v>
      </c>
      <c r="P5923" s="1" t="s">
        <v>12976</v>
      </c>
      <c r="Q5923" t="s">
        <v>12977</v>
      </c>
      <c r="R5923">
        <v>969</v>
      </c>
      <c r="S5923">
        <v>322</v>
      </c>
    </row>
    <row r="5924" spans="1:20" x14ac:dyDescent="0.25">
      <c r="A5924" t="s">
        <v>20</v>
      </c>
      <c r="B5924" t="s">
        <v>21</v>
      </c>
      <c r="C5924" t="s">
        <v>22</v>
      </c>
      <c r="D5924" t="s">
        <v>23</v>
      </c>
      <c r="E5924" t="s">
        <v>5</v>
      </c>
      <c r="G5924" t="s">
        <v>24</v>
      </c>
      <c r="H5924">
        <v>3578886</v>
      </c>
      <c r="I5924">
        <v>3579470</v>
      </c>
      <c r="J5924" t="s">
        <v>25</v>
      </c>
      <c r="O5924" t="s">
        <v>12981</v>
      </c>
      <c r="P5924" s="1" t="s">
        <v>12982</v>
      </c>
      <c r="Q5924" t="s">
        <v>12983</v>
      </c>
      <c r="R5924">
        <v>585</v>
      </c>
      <c r="T5924" t="s">
        <v>12984</v>
      </c>
    </row>
    <row r="5925" spans="1:20" x14ac:dyDescent="0.25">
      <c r="A5925" t="s">
        <v>29</v>
      </c>
      <c r="B5925" t="s">
        <v>30</v>
      </c>
      <c r="C5925" t="s">
        <v>22</v>
      </c>
      <c r="D5925" t="s">
        <v>23</v>
      </c>
      <c r="E5925" t="s">
        <v>5</v>
      </c>
      <c r="G5925" t="s">
        <v>24</v>
      </c>
      <c r="H5925">
        <v>3578886</v>
      </c>
      <c r="I5925">
        <v>3579470</v>
      </c>
      <c r="J5925" t="s">
        <v>25</v>
      </c>
      <c r="K5925" t="s">
        <v>12985</v>
      </c>
      <c r="L5925" t="s">
        <v>12985</v>
      </c>
      <c r="N5925" t="s">
        <v>12986</v>
      </c>
      <c r="O5925" t="s">
        <v>12981</v>
      </c>
      <c r="P5925" s="1" t="s">
        <v>12982</v>
      </c>
      <c r="Q5925" t="s">
        <v>12983</v>
      </c>
      <c r="R5925">
        <v>585</v>
      </c>
      <c r="S5925">
        <v>194</v>
      </c>
    </row>
    <row r="5926" spans="1:20" x14ac:dyDescent="0.25">
      <c r="A5926" t="s">
        <v>20</v>
      </c>
      <c r="B5926" t="s">
        <v>21</v>
      </c>
      <c r="C5926" t="s">
        <v>22</v>
      </c>
      <c r="D5926" t="s">
        <v>23</v>
      </c>
      <c r="E5926" t="s">
        <v>5</v>
      </c>
      <c r="G5926" t="s">
        <v>24</v>
      </c>
      <c r="H5926">
        <v>3579685</v>
      </c>
      <c r="I5926">
        <v>3581259</v>
      </c>
      <c r="J5926" t="s">
        <v>25</v>
      </c>
      <c r="P5926" s="1" t="s">
        <v>12987</v>
      </c>
      <c r="Q5926" t="s">
        <v>12988</v>
      </c>
      <c r="R5926">
        <v>1575</v>
      </c>
      <c r="T5926" t="s">
        <v>12989</v>
      </c>
    </row>
    <row r="5927" spans="1:20" x14ac:dyDescent="0.25">
      <c r="A5927" t="s">
        <v>29</v>
      </c>
      <c r="B5927" t="s">
        <v>30</v>
      </c>
      <c r="C5927" t="s">
        <v>22</v>
      </c>
      <c r="D5927" t="s">
        <v>23</v>
      </c>
      <c r="E5927" t="s">
        <v>5</v>
      </c>
      <c r="G5927" t="s">
        <v>24</v>
      </c>
      <c r="H5927">
        <v>3579685</v>
      </c>
      <c r="I5927">
        <v>3581259</v>
      </c>
      <c r="J5927" t="s">
        <v>25</v>
      </c>
      <c r="K5927" t="s">
        <v>12990</v>
      </c>
      <c r="L5927" t="s">
        <v>12990</v>
      </c>
      <c r="N5927" t="s">
        <v>895</v>
      </c>
      <c r="P5927" s="1" t="s">
        <v>12987</v>
      </c>
      <c r="Q5927" t="s">
        <v>12988</v>
      </c>
      <c r="R5927">
        <v>1575</v>
      </c>
      <c r="S5927">
        <v>524</v>
      </c>
    </row>
    <row r="5928" spans="1:20" x14ac:dyDescent="0.25">
      <c r="A5928" t="s">
        <v>20</v>
      </c>
      <c r="B5928" t="s">
        <v>21</v>
      </c>
      <c r="C5928" t="s">
        <v>22</v>
      </c>
      <c r="D5928" t="s">
        <v>23</v>
      </c>
      <c r="E5928" t="s">
        <v>5</v>
      </c>
      <c r="G5928" t="s">
        <v>24</v>
      </c>
      <c r="H5928">
        <v>3581271</v>
      </c>
      <c r="I5928">
        <v>3582245</v>
      </c>
      <c r="J5928" t="s">
        <v>71</v>
      </c>
      <c r="P5928" s="1" t="s">
        <v>12991</v>
      </c>
      <c r="Q5928" t="s">
        <v>12992</v>
      </c>
      <c r="R5928">
        <v>975</v>
      </c>
      <c r="T5928" t="s">
        <v>12993</v>
      </c>
    </row>
    <row r="5929" spans="1:20" x14ac:dyDescent="0.25">
      <c r="A5929" t="s">
        <v>29</v>
      </c>
      <c r="B5929" t="s">
        <v>30</v>
      </c>
      <c r="C5929" t="s">
        <v>22</v>
      </c>
      <c r="D5929" t="s">
        <v>23</v>
      </c>
      <c r="E5929" t="s">
        <v>5</v>
      </c>
      <c r="G5929" t="s">
        <v>24</v>
      </c>
      <c r="H5929">
        <v>3581271</v>
      </c>
      <c r="I5929">
        <v>3582245</v>
      </c>
      <c r="J5929" t="s">
        <v>71</v>
      </c>
      <c r="K5929" t="s">
        <v>12994</v>
      </c>
      <c r="L5929" t="s">
        <v>12994</v>
      </c>
      <c r="N5929" t="s">
        <v>36</v>
      </c>
      <c r="P5929" s="1" t="s">
        <v>12991</v>
      </c>
      <c r="Q5929" t="s">
        <v>12992</v>
      </c>
      <c r="R5929">
        <v>975</v>
      </c>
      <c r="S5929">
        <v>324</v>
      </c>
    </row>
    <row r="5930" spans="1:20" x14ac:dyDescent="0.25">
      <c r="A5930" t="s">
        <v>20</v>
      </c>
      <c r="B5930" t="s">
        <v>21</v>
      </c>
      <c r="C5930" t="s">
        <v>22</v>
      </c>
      <c r="D5930" t="s">
        <v>23</v>
      </c>
      <c r="E5930" t="s">
        <v>5</v>
      </c>
      <c r="G5930" t="s">
        <v>24</v>
      </c>
      <c r="H5930">
        <v>3582263</v>
      </c>
      <c r="I5930">
        <v>3582676</v>
      </c>
      <c r="J5930" t="s">
        <v>71</v>
      </c>
      <c r="P5930" s="1" t="s">
        <v>12995</v>
      </c>
      <c r="Q5930" t="s">
        <v>12996</v>
      </c>
      <c r="R5930">
        <v>414</v>
      </c>
    </row>
    <row r="5931" spans="1:20" x14ac:dyDescent="0.25">
      <c r="A5931" t="s">
        <v>29</v>
      </c>
      <c r="B5931" t="s">
        <v>30</v>
      </c>
      <c r="C5931" t="s">
        <v>22</v>
      </c>
      <c r="D5931" t="s">
        <v>23</v>
      </c>
      <c r="E5931" t="s">
        <v>5</v>
      </c>
      <c r="G5931" t="s">
        <v>24</v>
      </c>
      <c r="H5931">
        <v>3582263</v>
      </c>
      <c r="I5931">
        <v>3582676</v>
      </c>
      <c r="J5931" t="s">
        <v>71</v>
      </c>
      <c r="K5931" t="s">
        <v>12997</v>
      </c>
      <c r="L5931" t="s">
        <v>12997</v>
      </c>
      <c r="N5931" t="s">
        <v>36</v>
      </c>
      <c r="P5931" s="1" t="s">
        <v>12995</v>
      </c>
      <c r="Q5931" t="s">
        <v>12996</v>
      </c>
      <c r="R5931">
        <v>414</v>
      </c>
      <c r="S5931">
        <v>137</v>
      </c>
    </row>
    <row r="5932" spans="1:20" x14ac:dyDescent="0.25">
      <c r="A5932" t="s">
        <v>20</v>
      </c>
      <c r="B5932" t="s">
        <v>21</v>
      </c>
      <c r="C5932" t="s">
        <v>22</v>
      </c>
      <c r="D5932" t="s">
        <v>23</v>
      </c>
      <c r="E5932" t="s">
        <v>5</v>
      </c>
      <c r="G5932" t="s">
        <v>24</v>
      </c>
      <c r="H5932">
        <v>3582783</v>
      </c>
      <c r="I5932">
        <v>3583769</v>
      </c>
      <c r="J5932" t="s">
        <v>25</v>
      </c>
      <c r="O5932" t="s">
        <v>12998</v>
      </c>
      <c r="P5932" s="1" t="s">
        <v>12999</v>
      </c>
      <c r="Q5932" t="s">
        <v>13000</v>
      </c>
      <c r="R5932">
        <v>987</v>
      </c>
      <c r="T5932" t="s">
        <v>13001</v>
      </c>
    </row>
    <row r="5933" spans="1:20" x14ac:dyDescent="0.25">
      <c r="A5933" t="s">
        <v>29</v>
      </c>
      <c r="B5933" t="s">
        <v>30</v>
      </c>
      <c r="C5933" t="s">
        <v>22</v>
      </c>
      <c r="D5933" t="s">
        <v>23</v>
      </c>
      <c r="E5933" t="s">
        <v>5</v>
      </c>
      <c r="G5933" t="s">
        <v>24</v>
      </c>
      <c r="H5933">
        <v>3582783</v>
      </c>
      <c r="I5933">
        <v>3583769</v>
      </c>
      <c r="J5933" t="s">
        <v>25</v>
      </c>
      <c r="K5933" t="s">
        <v>13002</v>
      </c>
      <c r="L5933" t="s">
        <v>13002</v>
      </c>
      <c r="N5933" t="s">
        <v>13003</v>
      </c>
      <c r="O5933" t="s">
        <v>12998</v>
      </c>
      <c r="P5933" s="1" t="s">
        <v>12999</v>
      </c>
      <c r="Q5933" t="s">
        <v>13000</v>
      </c>
      <c r="R5933">
        <v>987</v>
      </c>
      <c r="S5933">
        <v>328</v>
      </c>
    </row>
    <row r="5934" spans="1:20" x14ac:dyDescent="0.25">
      <c r="A5934" t="s">
        <v>20</v>
      </c>
      <c r="B5934" t="s">
        <v>21</v>
      </c>
      <c r="C5934" t="s">
        <v>22</v>
      </c>
      <c r="D5934" t="s">
        <v>23</v>
      </c>
      <c r="E5934" t="s">
        <v>5</v>
      </c>
      <c r="G5934" t="s">
        <v>24</v>
      </c>
      <c r="H5934">
        <v>3583766</v>
      </c>
      <c r="I5934">
        <v>3585691</v>
      </c>
      <c r="J5934" t="s">
        <v>25</v>
      </c>
      <c r="P5934" s="1" t="s">
        <v>13004</v>
      </c>
      <c r="Q5934" t="s">
        <v>13005</v>
      </c>
      <c r="R5934">
        <v>1926</v>
      </c>
      <c r="T5934" t="s">
        <v>13006</v>
      </c>
    </row>
    <row r="5935" spans="1:20" x14ac:dyDescent="0.25">
      <c r="A5935" t="s">
        <v>29</v>
      </c>
      <c r="B5935" t="s">
        <v>30</v>
      </c>
      <c r="C5935" t="s">
        <v>22</v>
      </c>
      <c r="D5935" t="s">
        <v>23</v>
      </c>
      <c r="E5935" t="s">
        <v>5</v>
      </c>
      <c r="G5935" t="s">
        <v>24</v>
      </c>
      <c r="H5935">
        <v>3583766</v>
      </c>
      <c r="I5935">
        <v>3585691</v>
      </c>
      <c r="J5935" t="s">
        <v>25</v>
      </c>
      <c r="K5935" t="s">
        <v>13007</v>
      </c>
      <c r="L5935" t="s">
        <v>13007</v>
      </c>
      <c r="N5935" t="s">
        <v>3090</v>
      </c>
      <c r="P5935" s="1" t="s">
        <v>13004</v>
      </c>
      <c r="Q5935" t="s">
        <v>13005</v>
      </c>
      <c r="R5935">
        <v>1926</v>
      </c>
      <c r="S5935">
        <v>641</v>
      </c>
    </row>
    <row r="5936" spans="1:20" x14ac:dyDescent="0.25">
      <c r="A5936" t="s">
        <v>20</v>
      </c>
      <c r="B5936" t="s">
        <v>21</v>
      </c>
      <c r="C5936" t="s">
        <v>22</v>
      </c>
      <c r="D5936" t="s">
        <v>23</v>
      </c>
      <c r="E5936" t="s">
        <v>5</v>
      </c>
      <c r="G5936" t="s">
        <v>24</v>
      </c>
      <c r="H5936">
        <v>3585784</v>
      </c>
      <c r="I5936">
        <v>3588315</v>
      </c>
      <c r="J5936" t="s">
        <v>25</v>
      </c>
      <c r="P5936" s="1" t="s">
        <v>13008</v>
      </c>
      <c r="Q5936" t="s">
        <v>13009</v>
      </c>
      <c r="R5936">
        <v>2532</v>
      </c>
      <c r="T5936" t="s">
        <v>13010</v>
      </c>
    </row>
    <row r="5937" spans="1:20" x14ac:dyDescent="0.25">
      <c r="A5937" t="s">
        <v>29</v>
      </c>
      <c r="B5937" t="s">
        <v>30</v>
      </c>
      <c r="C5937" t="s">
        <v>22</v>
      </c>
      <c r="D5937" t="s">
        <v>23</v>
      </c>
      <c r="E5937" t="s">
        <v>5</v>
      </c>
      <c r="G5937" t="s">
        <v>24</v>
      </c>
      <c r="H5937">
        <v>3585784</v>
      </c>
      <c r="I5937">
        <v>3588315</v>
      </c>
      <c r="J5937" t="s">
        <v>25</v>
      </c>
      <c r="K5937" t="s">
        <v>13011</v>
      </c>
      <c r="L5937" t="s">
        <v>13011</v>
      </c>
      <c r="N5937" t="s">
        <v>3021</v>
      </c>
      <c r="P5937" s="1" t="s">
        <v>13008</v>
      </c>
      <c r="Q5937" t="s">
        <v>13009</v>
      </c>
      <c r="R5937">
        <v>2532</v>
      </c>
      <c r="S5937">
        <v>843</v>
      </c>
    </row>
    <row r="5938" spans="1:20" x14ac:dyDescent="0.25">
      <c r="A5938" t="s">
        <v>20</v>
      </c>
      <c r="B5938" t="s">
        <v>21</v>
      </c>
      <c r="C5938" t="s">
        <v>22</v>
      </c>
      <c r="D5938" t="s">
        <v>23</v>
      </c>
      <c r="E5938" t="s">
        <v>5</v>
      </c>
      <c r="G5938" t="s">
        <v>24</v>
      </c>
      <c r="H5938">
        <v>3588382</v>
      </c>
      <c r="I5938">
        <v>3588771</v>
      </c>
      <c r="J5938" t="s">
        <v>25</v>
      </c>
      <c r="O5938" t="s">
        <v>13012</v>
      </c>
      <c r="P5938" s="1" t="s">
        <v>13013</v>
      </c>
      <c r="Q5938" t="s">
        <v>13014</v>
      </c>
      <c r="R5938">
        <v>390</v>
      </c>
    </row>
    <row r="5939" spans="1:20" x14ac:dyDescent="0.25">
      <c r="A5939" t="s">
        <v>29</v>
      </c>
      <c r="B5939" t="s">
        <v>30</v>
      </c>
      <c r="C5939" t="s">
        <v>22</v>
      </c>
      <c r="D5939" t="s">
        <v>23</v>
      </c>
      <c r="E5939" t="s">
        <v>5</v>
      </c>
      <c r="G5939" t="s">
        <v>24</v>
      </c>
      <c r="H5939">
        <v>3588382</v>
      </c>
      <c r="I5939">
        <v>3588771</v>
      </c>
      <c r="J5939" t="s">
        <v>25</v>
      </c>
      <c r="K5939" t="s">
        <v>13015</v>
      </c>
      <c r="L5939" t="s">
        <v>13015</v>
      </c>
      <c r="N5939" t="s">
        <v>13016</v>
      </c>
      <c r="O5939" t="s">
        <v>13012</v>
      </c>
      <c r="P5939" s="1" t="s">
        <v>13013</v>
      </c>
      <c r="Q5939" t="s">
        <v>13014</v>
      </c>
      <c r="R5939">
        <v>390</v>
      </c>
      <c r="S5939">
        <v>129</v>
      </c>
    </row>
    <row r="5940" spans="1:20" x14ac:dyDescent="0.25">
      <c r="A5940" t="s">
        <v>20</v>
      </c>
      <c r="B5940" t="s">
        <v>21</v>
      </c>
      <c r="C5940" t="s">
        <v>22</v>
      </c>
      <c r="D5940" t="s">
        <v>23</v>
      </c>
      <c r="E5940" t="s">
        <v>5</v>
      </c>
      <c r="G5940" t="s">
        <v>24</v>
      </c>
      <c r="H5940">
        <v>3588830</v>
      </c>
      <c r="I5940">
        <v>3589582</v>
      </c>
      <c r="J5940" t="s">
        <v>25</v>
      </c>
      <c r="P5940" s="1" t="s">
        <v>13017</v>
      </c>
      <c r="Q5940" t="s">
        <v>13018</v>
      </c>
      <c r="R5940">
        <v>753</v>
      </c>
      <c r="T5940" t="s">
        <v>13019</v>
      </c>
    </row>
    <row r="5941" spans="1:20" x14ac:dyDescent="0.25">
      <c r="A5941" t="s">
        <v>29</v>
      </c>
      <c r="B5941" t="s">
        <v>30</v>
      </c>
      <c r="C5941" t="s">
        <v>22</v>
      </c>
      <c r="D5941" t="s">
        <v>23</v>
      </c>
      <c r="E5941" t="s">
        <v>5</v>
      </c>
      <c r="G5941" t="s">
        <v>24</v>
      </c>
      <c r="H5941">
        <v>3588830</v>
      </c>
      <c r="I5941">
        <v>3589582</v>
      </c>
      <c r="J5941" t="s">
        <v>25</v>
      </c>
      <c r="K5941" t="s">
        <v>13020</v>
      </c>
      <c r="L5941" t="s">
        <v>13020</v>
      </c>
      <c r="N5941" t="s">
        <v>13021</v>
      </c>
      <c r="P5941" s="1" t="s">
        <v>13017</v>
      </c>
      <c r="Q5941" t="s">
        <v>13018</v>
      </c>
      <c r="R5941">
        <v>753</v>
      </c>
      <c r="S5941">
        <v>250</v>
      </c>
    </row>
    <row r="5942" spans="1:20" x14ac:dyDescent="0.25">
      <c r="A5942" t="s">
        <v>20</v>
      </c>
      <c r="B5942" t="s">
        <v>21</v>
      </c>
      <c r="C5942" t="s">
        <v>22</v>
      </c>
      <c r="D5942" t="s">
        <v>23</v>
      </c>
      <c r="E5942" t="s">
        <v>5</v>
      </c>
      <c r="G5942" t="s">
        <v>24</v>
      </c>
      <c r="H5942">
        <v>3589548</v>
      </c>
      <c r="I5942">
        <v>3590042</v>
      </c>
      <c r="J5942" t="s">
        <v>25</v>
      </c>
      <c r="P5942" s="1" t="s">
        <v>13022</v>
      </c>
      <c r="Q5942" t="s">
        <v>13023</v>
      </c>
      <c r="R5942">
        <v>495</v>
      </c>
      <c r="T5942" t="s">
        <v>13024</v>
      </c>
    </row>
    <row r="5943" spans="1:20" x14ac:dyDescent="0.25">
      <c r="A5943" t="s">
        <v>29</v>
      </c>
      <c r="B5943" t="s">
        <v>30</v>
      </c>
      <c r="C5943" t="s">
        <v>22</v>
      </c>
      <c r="D5943" t="s">
        <v>23</v>
      </c>
      <c r="E5943" t="s">
        <v>5</v>
      </c>
      <c r="G5943" t="s">
        <v>24</v>
      </c>
      <c r="H5943">
        <v>3589548</v>
      </c>
      <c r="I5943">
        <v>3590042</v>
      </c>
      <c r="J5943" t="s">
        <v>25</v>
      </c>
      <c r="K5943" t="s">
        <v>13025</v>
      </c>
      <c r="L5943" t="s">
        <v>13025</v>
      </c>
      <c r="N5943" t="s">
        <v>13026</v>
      </c>
      <c r="P5943" s="1" t="s">
        <v>13022</v>
      </c>
      <c r="Q5943" t="s">
        <v>13023</v>
      </c>
      <c r="R5943">
        <v>495</v>
      </c>
      <c r="S5943">
        <v>164</v>
      </c>
    </row>
    <row r="5944" spans="1:20" x14ac:dyDescent="0.25">
      <c r="A5944" t="s">
        <v>20</v>
      </c>
      <c r="B5944" t="s">
        <v>21</v>
      </c>
      <c r="C5944" t="s">
        <v>22</v>
      </c>
      <c r="D5944" t="s">
        <v>23</v>
      </c>
      <c r="E5944" t="s">
        <v>5</v>
      </c>
      <c r="G5944" t="s">
        <v>24</v>
      </c>
      <c r="H5944">
        <v>3590075</v>
      </c>
      <c r="I5944">
        <v>3590986</v>
      </c>
      <c r="J5944" t="s">
        <v>25</v>
      </c>
      <c r="P5944" s="1" t="s">
        <v>13027</v>
      </c>
      <c r="Q5944" t="s">
        <v>13028</v>
      </c>
      <c r="R5944">
        <v>912</v>
      </c>
      <c r="T5944" t="s">
        <v>13029</v>
      </c>
    </row>
    <row r="5945" spans="1:20" x14ac:dyDescent="0.25">
      <c r="A5945" t="s">
        <v>29</v>
      </c>
      <c r="B5945" t="s">
        <v>30</v>
      </c>
      <c r="C5945" t="s">
        <v>22</v>
      </c>
      <c r="D5945" t="s">
        <v>23</v>
      </c>
      <c r="E5945" t="s">
        <v>5</v>
      </c>
      <c r="G5945" t="s">
        <v>24</v>
      </c>
      <c r="H5945">
        <v>3590075</v>
      </c>
      <c r="I5945">
        <v>3590986</v>
      </c>
      <c r="J5945" t="s">
        <v>25</v>
      </c>
      <c r="K5945" t="s">
        <v>13030</v>
      </c>
      <c r="L5945" t="s">
        <v>13030</v>
      </c>
      <c r="N5945" t="s">
        <v>36</v>
      </c>
      <c r="P5945" s="1" t="s">
        <v>13027</v>
      </c>
      <c r="Q5945" t="s">
        <v>13028</v>
      </c>
      <c r="R5945">
        <v>912</v>
      </c>
      <c r="S5945">
        <v>303</v>
      </c>
    </row>
    <row r="5946" spans="1:20" x14ac:dyDescent="0.25">
      <c r="A5946" t="s">
        <v>20</v>
      </c>
      <c r="B5946" t="s">
        <v>21</v>
      </c>
      <c r="C5946" t="s">
        <v>22</v>
      </c>
      <c r="D5946" t="s">
        <v>23</v>
      </c>
      <c r="E5946" t="s">
        <v>5</v>
      </c>
      <c r="G5946" t="s">
        <v>24</v>
      </c>
      <c r="H5946">
        <v>3590983</v>
      </c>
      <c r="I5946">
        <v>3591972</v>
      </c>
      <c r="J5946" t="s">
        <v>25</v>
      </c>
      <c r="P5946" s="1" t="s">
        <v>13031</v>
      </c>
      <c r="Q5946" t="s">
        <v>13032</v>
      </c>
      <c r="R5946">
        <v>990</v>
      </c>
      <c r="T5946" t="s">
        <v>13033</v>
      </c>
    </row>
    <row r="5947" spans="1:20" x14ac:dyDescent="0.25">
      <c r="A5947" t="s">
        <v>29</v>
      </c>
      <c r="B5947" t="s">
        <v>30</v>
      </c>
      <c r="C5947" t="s">
        <v>22</v>
      </c>
      <c r="D5947" t="s">
        <v>23</v>
      </c>
      <c r="E5947" t="s">
        <v>5</v>
      </c>
      <c r="G5947" t="s">
        <v>24</v>
      </c>
      <c r="H5947">
        <v>3590983</v>
      </c>
      <c r="I5947">
        <v>3591972</v>
      </c>
      <c r="J5947" t="s">
        <v>25</v>
      </c>
      <c r="K5947" t="s">
        <v>13034</v>
      </c>
      <c r="L5947" t="s">
        <v>13034</v>
      </c>
      <c r="N5947" t="s">
        <v>36</v>
      </c>
      <c r="P5947" s="1" t="s">
        <v>13031</v>
      </c>
      <c r="Q5947" t="s">
        <v>13032</v>
      </c>
      <c r="R5947">
        <v>990</v>
      </c>
      <c r="S5947">
        <v>329</v>
      </c>
    </row>
    <row r="5948" spans="1:20" x14ac:dyDescent="0.25">
      <c r="A5948" t="s">
        <v>20</v>
      </c>
      <c r="B5948" t="s">
        <v>21</v>
      </c>
      <c r="C5948" t="s">
        <v>22</v>
      </c>
      <c r="D5948" t="s">
        <v>23</v>
      </c>
      <c r="E5948" t="s">
        <v>5</v>
      </c>
      <c r="G5948" t="s">
        <v>24</v>
      </c>
      <c r="H5948">
        <v>3591974</v>
      </c>
      <c r="I5948">
        <v>3592516</v>
      </c>
      <c r="J5948" t="s">
        <v>25</v>
      </c>
      <c r="O5948" t="s">
        <v>13035</v>
      </c>
      <c r="P5948" s="1" t="s">
        <v>13036</v>
      </c>
      <c r="Q5948" t="s">
        <v>13037</v>
      </c>
      <c r="R5948">
        <v>543</v>
      </c>
      <c r="T5948" t="s">
        <v>13038</v>
      </c>
    </row>
    <row r="5949" spans="1:20" x14ac:dyDescent="0.25">
      <c r="A5949" t="s">
        <v>29</v>
      </c>
      <c r="B5949" t="s">
        <v>30</v>
      </c>
      <c r="C5949" t="s">
        <v>22</v>
      </c>
      <c r="D5949" t="s">
        <v>23</v>
      </c>
      <c r="E5949" t="s">
        <v>5</v>
      </c>
      <c r="G5949" t="s">
        <v>24</v>
      </c>
      <c r="H5949">
        <v>3591974</v>
      </c>
      <c r="I5949">
        <v>3592516</v>
      </c>
      <c r="J5949" t="s">
        <v>25</v>
      </c>
      <c r="K5949" t="s">
        <v>13039</v>
      </c>
      <c r="L5949" t="s">
        <v>13039</v>
      </c>
      <c r="N5949" t="s">
        <v>13040</v>
      </c>
      <c r="O5949" t="s">
        <v>13035</v>
      </c>
      <c r="P5949" s="1" t="s">
        <v>13036</v>
      </c>
      <c r="Q5949" t="s">
        <v>13037</v>
      </c>
      <c r="R5949">
        <v>543</v>
      </c>
      <c r="S5949">
        <v>180</v>
      </c>
    </row>
    <row r="5950" spans="1:20" x14ac:dyDescent="0.25">
      <c r="A5950" t="s">
        <v>20</v>
      </c>
      <c r="B5950" t="s">
        <v>21</v>
      </c>
      <c r="C5950" t="s">
        <v>22</v>
      </c>
      <c r="D5950" t="s">
        <v>23</v>
      </c>
      <c r="E5950" t="s">
        <v>5</v>
      </c>
      <c r="G5950" t="s">
        <v>24</v>
      </c>
      <c r="H5950">
        <v>3592536</v>
      </c>
      <c r="I5950">
        <v>3593117</v>
      </c>
      <c r="J5950" t="s">
        <v>25</v>
      </c>
      <c r="P5950" s="1" t="s">
        <v>13041</v>
      </c>
      <c r="Q5950" t="s">
        <v>13042</v>
      </c>
      <c r="R5950">
        <v>582</v>
      </c>
      <c r="T5950" t="s">
        <v>13043</v>
      </c>
    </row>
    <row r="5951" spans="1:20" x14ac:dyDescent="0.25">
      <c r="A5951" t="s">
        <v>29</v>
      </c>
      <c r="B5951" t="s">
        <v>30</v>
      </c>
      <c r="C5951" t="s">
        <v>22</v>
      </c>
      <c r="D5951" t="s">
        <v>23</v>
      </c>
      <c r="E5951" t="s">
        <v>5</v>
      </c>
      <c r="G5951" t="s">
        <v>24</v>
      </c>
      <c r="H5951">
        <v>3592536</v>
      </c>
      <c r="I5951">
        <v>3593117</v>
      </c>
      <c r="J5951" t="s">
        <v>25</v>
      </c>
      <c r="K5951" t="s">
        <v>13044</v>
      </c>
      <c r="L5951" t="s">
        <v>13044</v>
      </c>
      <c r="N5951" t="s">
        <v>13045</v>
      </c>
      <c r="P5951" s="1" t="s">
        <v>13041</v>
      </c>
      <c r="Q5951" t="s">
        <v>13042</v>
      </c>
      <c r="R5951">
        <v>582</v>
      </c>
      <c r="S5951">
        <v>193</v>
      </c>
    </row>
    <row r="5952" spans="1:20" x14ac:dyDescent="0.25">
      <c r="A5952" t="s">
        <v>20</v>
      </c>
      <c r="B5952" t="s">
        <v>21</v>
      </c>
      <c r="C5952" t="s">
        <v>22</v>
      </c>
      <c r="D5952" t="s">
        <v>23</v>
      </c>
      <c r="E5952" t="s">
        <v>5</v>
      </c>
      <c r="G5952" t="s">
        <v>24</v>
      </c>
      <c r="H5952">
        <v>3593104</v>
      </c>
      <c r="I5952">
        <v>3593997</v>
      </c>
      <c r="J5952" t="s">
        <v>25</v>
      </c>
      <c r="P5952" s="1" t="s">
        <v>13046</v>
      </c>
      <c r="Q5952" t="s">
        <v>13047</v>
      </c>
      <c r="R5952">
        <v>894</v>
      </c>
      <c r="T5952" t="s">
        <v>13048</v>
      </c>
    </row>
    <row r="5953" spans="1:20" x14ac:dyDescent="0.25">
      <c r="A5953" t="s">
        <v>29</v>
      </c>
      <c r="B5953" t="s">
        <v>30</v>
      </c>
      <c r="C5953" t="s">
        <v>22</v>
      </c>
      <c r="D5953" t="s">
        <v>23</v>
      </c>
      <c r="E5953" t="s">
        <v>5</v>
      </c>
      <c r="G5953" t="s">
        <v>24</v>
      </c>
      <c r="H5953">
        <v>3593104</v>
      </c>
      <c r="I5953">
        <v>3593997</v>
      </c>
      <c r="J5953" t="s">
        <v>25</v>
      </c>
      <c r="K5953" t="s">
        <v>13049</v>
      </c>
      <c r="L5953" t="s">
        <v>13049</v>
      </c>
      <c r="N5953" t="s">
        <v>11288</v>
      </c>
      <c r="P5953" s="1" t="s">
        <v>13046</v>
      </c>
      <c r="Q5953" t="s">
        <v>13047</v>
      </c>
      <c r="R5953">
        <v>894</v>
      </c>
      <c r="S5953">
        <v>297</v>
      </c>
    </row>
    <row r="5954" spans="1:20" x14ac:dyDescent="0.25">
      <c r="A5954" t="s">
        <v>20</v>
      </c>
      <c r="B5954" t="s">
        <v>21</v>
      </c>
      <c r="C5954" t="s">
        <v>22</v>
      </c>
      <c r="D5954" t="s">
        <v>23</v>
      </c>
      <c r="E5954" t="s">
        <v>5</v>
      </c>
      <c r="G5954" t="s">
        <v>24</v>
      </c>
      <c r="H5954">
        <v>3593997</v>
      </c>
      <c r="I5954">
        <v>3594956</v>
      </c>
      <c r="J5954" t="s">
        <v>25</v>
      </c>
      <c r="P5954" s="1" t="s">
        <v>13050</v>
      </c>
      <c r="Q5954" t="s">
        <v>13051</v>
      </c>
      <c r="R5954">
        <v>960</v>
      </c>
      <c r="T5954" t="s">
        <v>13052</v>
      </c>
    </row>
    <row r="5955" spans="1:20" x14ac:dyDescent="0.25">
      <c r="A5955" t="s">
        <v>29</v>
      </c>
      <c r="B5955" t="s">
        <v>30</v>
      </c>
      <c r="C5955" t="s">
        <v>22</v>
      </c>
      <c r="D5955" t="s">
        <v>23</v>
      </c>
      <c r="E5955" t="s">
        <v>5</v>
      </c>
      <c r="G5955" t="s">
        <v>24</v>
      </c>
      <c r="H5955">
        <v>3593997</v>
      </c>
      <c r="I5955">
        <v>3594956</v>
      </c>
      <c r="J5955" t="s">
        <v>25</v>
      </c>
      <c r="K5955" t="s">
        <v>13053</v>
      </c>
      <c r="L5955" t="s">
        <v>13053</v>
      </c>
      <c r="N5955" t="s">
        <v>13054</v>
      </c>
      <c r="P5955" s="1" t="s">
        <v>13050</v>
      </c>
      <c r="Q5955" t="s">
        <v>13051</v>
      </c>
      <c r="R5955">
        <v>960</v>
      </c>
      <c r="S5955">
        <v>319</v>
      </c>
    </row>
    <row r="5956" spans="1:20" x14ac:dyDescent="0.25">
      <c r="A5956" t="s">
        <v>20</v>
      </c>
      <c r="B5956" t="s">
        <v>21</v>
      </c>
      <c r="C5956" t="s">
        <v>22</v>
      </c>
      <c r="D5956" t="s">
        <v>23</v>
      </c>
      <c r="E5956" t="s">
        <v>5</v>
      </c>
      <c r="G5956" t="s">
        <v>24</v>
      </c>
      <c r="H5956">
        <v>3594967</v>
      </c>
      <c r="I5956">
        <v>3595428</v>
      </c>
      <c r="J5956" t="s">
        <v>25</v>
      </c>
      <c r="P5956" s="1" t="s">
        <v>13055</v>
      </c>
      <c r="Q5956" t="s">
        <v>13056</v>
      </c>
      <c r="R5956">
        <v>462</v>
      </c>
      <c r="T5956" t="s">
        <v>13057</v>
      </c>
    </row>
    <row r="5957" spans="1:20" x14ac:dyDescent="0.25">
      <c r="A5957" t="s">
        <v>29</v>
      </c>
      <c r="B5957" t="s">
        <v>30</v>
      </c>
      <c r="C5957" t="s">
        <v>22</v>
      </c>
      <c r="D5957" t="s">
        <v>23</v>
      </c>
      <c r="E5957" t="s">
        <v>5</v>
      </c>
      <c r="G5957" t="s">
        <v>24</v>
      </c>
      <c r="H5957">
        <v>3594967</v>
      </c>
      <c r="I5957">
        <v>3595428</v>
      </c>
      <c r="J5957" t="s">
        <v>25</v>
      </c>
      <c r="K5957" t="s">
        <v>13058</v>
      </c>
      <c r="L5957" t="s">
        <v>13058</v>
      </c>
      <c r="N5957" t="s">
        <v>36</v>
      </c>
      <c r="P5957" s="1" t="s">
        <v>13055</v>
      </c>
      <c r="Q5957" t="s">
        <v>13056</v>
      </c>
      <c r="R5957">
        <v>462</v>
      </c>
      <c r="S5957">
        <v>153</v>
      </c>
    </row>
    <row r="5958" spans="1:20" x14ac:dyDescent="0.25">
      <c r="A5958" t="s">
        <v>20</v>
      </c>
      <c r="B5958" t="s">
        <v>21</v>
      </c>
      <c r="C5958" t="s">
        <v>22</v>
      </c>
      <c r="D5958" t="s">
        <v>23</v>
      </c>
      <c r="E5958" t="s">
        <v>5</v>
      </c>
      <c r="G5958" t="s">
        <v>24</v>
      </c>
      <c r="H5958">
        <v>3595464</v>
      </c>
      <c r="I5958">
        <v>3597044</v>
      </c>
      <c r="J5958" t="s">
        <v>25</v>
      </c>
      <c r="P5958" s="1" t="s">
        <v>13059</v>
      </c>
      <c r="Q5958" t="s">
        <v>13060</v>
      </c>
      <c r="R5958">
        <v>1581</v>
      </c>
      <c r="T5958" t="s">
        <v>13061</v>
      </c>
    </row>
    <row r="5959" spans="1:20" x14ac:dyDescent="0.25">
      <c r="A5959" t="s">
        <v>29</v>
      </c>
      <c r="B5959" t="s">
        <v>30</v>
      </c>
      <c r="C5959" t="s">
        <v>22</v>
      </c>
      <c r="D5959" t="s">
        <v>23</v>
      </c>
      <c r="E5959" t="s">
        <v>5</v>
      </c>
      <c r="G5959" t="s">
        <v>24</v>
      </c>
      <c r="H5959">
        <v>3595464</v>
      </c>
      <c r="I5959">
        <v>3597044</v>
      </c>
      <c r="J5959" t="s">
        <v>25</v>
      </c>
      <c r="K5959" t="s">
        <v>13062</v>
      </c>
      <c r="L5959" t="s">
        <v>13062</v>
      </c>
      <c r="N5959" t="s">
        <v>36</v>
      </c>
      <c r="P5959" s="1" t="s">
        <v>13059</v>
      </c>
      <c r="Q5959" t="s">
        <v>13060</v>
      </c>
      <c r="R5959">
        <v>1581</v>
      </c>
      <c r="S5959">
        <v>526</v>
      </c>
    </row>
    <row r="5960" spans="1:20" x14ac:dyDescent="0.25">
      <c r="A5960" t="s">
        <v>20</v>
      </c>
      <c r="B5960" t="s">
        <v>21</v>
      </c>
      <c r="C5960" t="s">
        <v>22</v>
      </c>
      <c r="D5960" t="s">
        <v>23</v>
      </c>
      <c r="E5960" t="s">
        <v>5</v>
      </c>
      <c r="G5960" t="s">
        <v>24</v>
      </c>
      <c r="H5960">
        <v>3597131</v>
      </c>
      <c r="I5960">
        <v>3598162</v>
      </c>
      <c r="J5960" t="s">
        <v>71</v>
      </c>
      <c r="P5960" s="1" t="s">
        <v>13063</v>
      </c>
      <c r="Q5960" t="s">
        <v>13064</v>
      </c>
      <c r="R5960">
        <v>1032</v>
      </c>
      <c r="T5960" t="s">
        <v>13065</v>
      </c>
    </row>
    <row r="5961" spans="1:20" x14ac:dyDescent="0.25">
      <c r="A5961" t="s">
        <v>29</v>
      </c>
      <c r="B5961" t="s">
        <v>30</v>
      </c>
      <c r="C5961" t="s">
        <v>22</v>
      </c>
      <c r="D5961" t="s">
        <v>23</v>
      </c>
      <c r="E5961" t="s">
        <v>5</v>
      </c>
      <c r="G5961" t="s">
        <v>24</v>
      </c>
      <c r="H5961">
        <v>3597131</v>
      </c>
      <c r="I5961">
        <v>3598162</v>
      </c>
      <c r="J5961" t="s">
        <v>71</v>
      </c>
      <c r="K5961" t="s">
        <v>13066</v>
      </c>
      <c r="L5961" t="s">
        <v>13066</v>
      </c>
      <c r="N5961" t="s">
        <v>6456</v>
      </c>
      <c r="P5961" s="1" t="s">
        <v>13063</v>
      </c>
      <c r="Q5961" t="s">
        <v>13064</v>
      </c>
      <c r="R5961">
        <v>1032</v>
      </c>
      <c r="S5961">
        <v>343</v>
      </c>
    </row>
    <row r="5962" spans="1:20" x14ac:dyDescent="0.25">
      <c r="A5962" t="s">
        <v>20</v>
      </c>
      <c r="B5962" t="s">
        <v>21</v>
      </c>
      <c r="C5962" t="s">
        <v>22</v>
      </c>
      <c r="D5962" t="s">
        <v>23</v>
      </c>
      <c r="E5962" t="s">
        <v>5</v>
      </c>
      <c r="G5962" t="s">
        <v>24</v>
      </c>
      <c r="H5962">
        <v>3598123</v>
      </c>
      <c r="I5962">
        <v>3599757</v>
      </c>
      <c r="J5962" t="s">
        <v>71</v>
      </c>
      <c r="P5962" s="1" t="s">
        <v>13067</v>
      </c>
      <c r="Q5962" t="s">
        <v>13068</v>
      </c>
      <c r="R5962">
        <v>1635</v>
      </c>
      <c r="T5962" t="s">
        <v>13069</v>
      </c>
    </row>
    <row r="5963" spans="1:20" x14ac:dyDescent="0.25">
      <c r="A5963" t="s">
        <v>29</v>
      </c>
      <c r="B5963" t="s">
        <v>30</v>
      </c>
      <c r="C5963" t="s">
        <v>22</v>
      </c>
      <c r="D5963" t="s">
        <v>23</v>
      </c>
      <c r="E5963" t="s">
        <v>5</v>
      </c>
      <c r="G5963" t="s">
        <v>24</v>
      </c>
      <c r="H5963">
        <v>3598123</v>
      </c>
      <c r="I5963">
        <v>3599757</v>
      </c>
      <c r="J5963" t="s">
        <v>71</v>
      </c>
      <c r="K5963" t="s">
        <v>13070</v>
      </c>
      <c r="L5963" t="s">
        <v>13070</v>
      </c>
      <c r="N5963" t="s">
        <v>13071</v>
      </c>
      <c r="P5963" s="1" t="s">
        <v>13067</v>
      </c>
      <c r="Q5963" t="s">
        <v>13068</v>
      </c>
      <c r="R5963">
        <v>1635</v>
      </c>
      <c r="S5963">
        <v>544</v>
      </c>
    </row>
    <row r="5964" spans="1:20" x14ac:dyDescent="0.25">
      <c r="A5964" t="s">
        <v>20</v>
      </c>
      <c r="B5964" t="s">
        <v>21</v>
      </c>
      <c r="C5964" t="s">
        <v>22</v>
      </c>
      <c r="D5964" t="s">
        <v>23</v>
      </c>
      <c r="E5964" t="s">
        <v>5</v>
      </c>
      <c r="G5964" t="s">
        <v>24</v>
      </c>
      <c r="H5964">
        <v>3599878</v>
      </c>
      <c r="I5964">
        <v>3600342</v>
      </c>
      <c r="J5964" t="s">
        <v>71</v>
      </c>
      <c r="P5964" s="1" t="s">
        <v>13072</v>
      </c>
      <c r="Q5964" t="s">
        <v>13073</v>
      </c>
      <c r="R5964">
        <v>465</v>
      </c>
    </row>
    <row r="5965" spans="1:20" x14ac:dyDescent="0.25">
      <c r="A5965" t="s">
        <v>29</v>
      </c>
      <c r="B5965" t="s">
        <v>30</v>
      </c>
      <c r="C5965" t="s">
        <v>22</v>
      </c>
      <c r="D5965" t="s">
        <v>23</v>
      </c>
      <c r="E5965" t="s">
        <v>5</v>
      </c>
      <c r="G5965" t="s">
        <v>24</v>
      </c>
      <c r="H5965">
        <v>3599878</v>
      </c>
      <c r="I5965">
        <v>3600342</v>
      </c>
      <c r="J5965" t="s">
        <v>71</v>
      </c>
      <c r="K5965" t="s">
        <v>13074</v>
      </c>
      <c r="L5965" t="s">
        <v>13074</v>
      </c>
      <c r="N5965" t="s">
        <v>36</v>
      </c>
      <c r="P5965" s="1" t="s">
        <v>13072</v>
      </c>
      <c r="Q5965" t="s">
        <v>13073</v>
      </c>
      <c r="R5965">
        <v>465</v>
      </c>
      <c r="S5965">
        <v>154</v>
      </c>
    </row>
    <row r="5966" spans="1:20" x14ac:dyDescent="0.25">
      <c r="A5966" t="s">
        <v>20</v>
      </c>
      <c r="B5966" t="s">
        <v>21</v>
      </c>
      <c r="C5966" t="s">
        <v>22</v>
      </c>
      <c r="D5966" t="s">
        <v>23</v>
      </c>
      <c r="E5966" t="s">
        <v>5</v>
      </c>
      <c r="G5966" t="s">
        <v>24</v>
      </c>
      <c r="H5966">
        <v>3600429</v>
      </c>
      <c r="I5966">
        <v>3601712</v>
      </c>
      <c r="J5966" t="s">
        <v>25</v>
      </c>
      <c r="P5966" s="1" t="s">
        <v>13075</v>
      </c>
      <c r="Q5966" t="s">
        <v>13076</v>
      </c>
      <c r="R5966">
        <v>1284</v>
      </c>
      <c r="T5966" t="s">
        <v>13077</v>
      </c>
    </row>
    <row r="5967" spans="1:20" x14ac:dyDescent="0.25">
      <c r="A5967" t="s">
        <v>29</v>
      </c>
      <c r="B5967" t="s">
        <v>30</v>
      </c>
      <c r="C5967" t="s">
        <v>22</v>
      </c>
      <c r="D5967" t="s">
        <v>23</v>
      </c>
      <c r="E5967" t="s">
        <v>5</v>
      </c>
      <c r="G5967" t="s">
        <v>24</v>
      </c>
      <c r="H5967">
        <v>3600429</v>
      </c>
      <c r="I5967">
        <v>3601712</v>
      </c>
      <c r="J5967" t="s">
        <v>25</v>
      </c>
      <c r="K5967" t="s">
        <v>13078</v>
      </c>
      <c r="L5967" t="s">
        <v>13078</v>
      </c>
      <c r="N5967" t="s">
        <v>11149</v>
      </c>
      <c r="P5967" s="1" t="s">
        <v>13075</v>
      </c>
      <c r="Q5967" t="s">
        <v>13076</v>
      </c>
      <c r="R5967">
        <v>1284</v>
      </c>
      <c r="S5967">
        <v>427</v>
      </c>
    </row>
    <row r="5968" spans="1:20" x14ac:dyDescent="0.25">
      <c r="A5968" t="s">
        <v>20</v>
      </c>
      <c r="B5968" t="s">
        <v>21</v>
      </c>
      <c r="C5968" t="s">
        <v>22</v>
      </c>
      <c r="D5968" t="s">
        <v>23</v>
      </c>
      <c r="E5968" t="s">
        <v>5</v>
      </c>
      <c r="G5968" t="s">
        <v>24</v>
      </c>
      <c r="H5968">
        <v>3601832</v>
      </c>
      <c r="I5968">
        <v>3602422</v>
      </c>
      <c r="J5968" t="s">
        <v>25</v>
      </c>
      <c r="P5968" s="1" t="s">
        <v>13079</v>
      </c>
      <c r="Q5968" t="s">
        <v>13080</v>
      </c>
      <c r="R5968">
        <v>591</v>
      </c>
      <c r="T5968" t="s">
        <v>13081</v>
      </c>
    </row>
    <row r="5969" spans="1:20" x14ac:dyDescent="0.25">
      <c r="A5969" t="s">
        <v>29</v>
      </c>
      <c r="B5969" t="s">
        <v>30</v>
      </c>
      <c r="C5969" t="s">
        <v>22</v>
      </c>
      <c r="D5969" t="s">
        <v>23</v>
      </c>
      <c r="E5969" t="s">
        <v>5</v>
      </c>
      <c r="G5969" t="s">
        <v>24</v>
      </c>
      <c r="H5969">
        <v>3601832</v>
      </c>
      <c r="I5969">
        <v>3602422</v>
      </c>
      <c r="J5969" t="s">
        <v>25</v>
      </c>
      <c r="K5969" t="s">
        <v>13082</v>
      </c>
      <c r="L5969" t="s">
        <v>13082</v>
      </c>
      <c r="N5969" t="s">
        <v>2572</v>
      </c>
      <c r="P5969" s="1" t="s">
        <v>13079</v>
      </c>
      <c r="Q5969" t="s">
        <v>13080</v>
      </c>
      <c r="R5969">
        <v>591</v>
      </c>
      <c r="S5969">
        <v>196</v>
      </c>
    </row>
    <row r="5970" spans="1:20" x14ac:dyDescent="0.25">
      <c r="A5970" t="s">
        <v>20</v>
      </c>
      <c r="B5970" t="s">
        <v>21</v>
      </c>
      <c r="C5970" t="s">
        <v>22</v>
      </c>
      <c r="D5970" t="s">
        <v>23</v>
      </c>
      <c r="E5970" t="s">
        <v>5</v>
      </c>
      <c r="G5970" t="s">
        <v>24</v>
      </c>
      <c r="H5970">
        <v>3602735</v>
      </c>
      <c r="I5970">
        <v>3603214</v>
      </c>
      <c r="J5970" t="s">
        <v>25</v>
      </c>
      <c r="P5970" s="1" t="s">
        <v>13083</v>
      </c>
      <c r="Q5970" t="s">
        <v>13084</v>
      </c>
      <c r="R5970">
        <v>480</v>
      </c>
      <c r="T5970" t="s">
        <v>13085</v>
      </c>
    </row>
    <row r="5971" spans="1:20" x14ac:dyDescent="0.25">
      <c r="A5971" t="s">
        <v>29</v>
      </c>
      <c r="B5971" t="s">
        <v>30</v>
      </c>
      <c r="C5971" t="s">
        <v>22</v>
      </c>
      <c r="D5971" t="s">
        <v>23</v>
      </c>
      <c r="E5971" t="s">
        <v>5</v>
      </c>
      <c r="G5971" t="s">
        <v>24</v>
      </c>
      <c r="H5971">
        <v>3602735</v>
      </c>
      <c r="I5971">
        <v>3603214</v>
      </c>
      <c r="J5971" t="s">
        <v>25</v>
      </c>
      <c r="K5971" t="s">
        <v>13086</v>
      </c>
      <c r="L5971" t="s">
        <v>13086</v>
      </c>
      <c r="N5971" t="s">
        <v>36</v>
      </c>
      <c r="P5971" s="1" t="s">
        <v>13083</v>
      </c>
      <c r="Q5971" t="s">
        <v>13084</v>
      </c>
      <c r="R5971">
        <v>480</v>
      </c>
      <c r="S5971">
        <v>159</v>
      </c>
    </row>
    <row r="5972" spans="1:20" x14ac:dyDescent="0.25">
      <c r="A5972" t="s">
        <v>20</v>
      </c>
      <c r="B5972" t="s">
        <v>21</v>
      </c>
      <c r="C5972" t="s">
        <v>22</v>
      </c>
      <c r="D5972" t="s">
        <v>23</v>
      </c>
      <c r="E5972" t="s">
        <v>5</v>
      </c>
      <c r="G5972" t="s">
        <v>24</v>
      </c>
      <c r="H5972">
        <v>3603309</v>
      </c>
      <c r="I5972">
        <v>3604325</v>
      </c>
      <c r="J5972" t="s">
        <v>71</v>
      </c>
      <c r="O5972" t="s">
        <v>13087</v>
      </c>
      <c r="P5972" s="1" t="s">
        <v>13088</v>
      </c>
      <c r="Q5972" t="s">
        <v>13089</v>
      </c>
      <c r="R5972">
        <v>1017</v>
      </c>
      <c r="T5972" t="s">
        <v>13090</v>
      </c>
    </row>
    <row r="5973" spans="1:20" x14ac:dyDescent="0.25">
      <c r="A5973" t="s">
        <v>29</v>
      </c>
      <c r="B5973" t="s">
        <v>30</v>
      </c>
      <c r="C5973" t="s">
        <v>22</v>
      </c>
      <c r="D5973" t="s">
        <v>23</v>
      </c>
      <c r="E5973" t="s">
        <v>5</v>
      </c>
      <c r="G5973" t="s">
        <v>24</v>
      </c>
      <c r="H5973">
        <v>3603309</v>
      </c>
      <c r="I5973">
        <v>3604325</v>
      </c>
      <c r="J5973" t="s">
        <v>71</v>
      </c>
      <c r="K5973" t="s">
        <v>13091</v>
      </c>
      <c r="L5973" t="s">
        <v>13091</v>
      </c>
      <c r="N5973" t="s">
        <v>13092</v>
      </c>
      <c r="O5973" t="s">
        <v>13087</v>
      </c>
      <c r="P5973" s="1" t="s">
        <v>13088</v>
      </c>
      <c r="Q5973" t="s">
        <v>13089</v>
      </c>
      <c r="R5973">
        <v>1017</v>
      </c>
      <c r="S5973">
        <v>338</v>
      </c>
    </row>
    <row r="5974" spans="1:20" x14ac:dyDescent="0.25">
      <c r="A5974" t="s">
        <v>20</v>
      </c>
      <c r="B5974" t="s">
        <v>21</v>
      </c>
      <c r="C5974" t="s">
        <v>22</v>
      </c>
      <c r="D5974" t="s">
        <v>23</v>
      </c>
      <c r="E5974" t="s">
        <v>5</v>
      </c>
      <c r="G5974" t="s">
        <v>24</v>
      </c>
      <c r="H5974">
        <v>3604383</v>
      </c>
      <c r="I5974">
        <v>3605546</v>
      </c>
      <c r="J5974" t="s">
        <v>25</v>
      </c>
      <c r="P5974" s="1" t="s">
        <v>13093</v>
      </c>
      <c r="Q5974" t="s">
        <v>13094</v>
      </c>
      <c r="R5974">
        <v>1164</v>
      </c>
      <c r="T5974" t="s">
        <v>13095</v>
      </c>
    </row>
    <row r="5975" spans="1:20" x14ac:dyDescent="0.25">
      <c r="A5975" t="s">
        <v>29</v>
      </c>
      <c r="B5975" t="s">
        <v>30</v>
      </c>
      <c r="C5975" t="s">
        <v>22</v>
      </c>
      <c r="D5975" t="s">
        <v>23</v>
      </c>
      <c r="E5975" t="s">
        <v>5</v>
      </c>
      <c r="G5975" t="s">
        <v>24</v>
      </c>
      <c r="H5975">
        <v>3604383</v>
      </c>
      <c r="I5975">
        <v>3605546</v>
      </c>
      <c r="J5975" t="s">
        <v>25</v>
      </c>
      <c r="K5975" t="s">
        <v>13096</v>
      </c>
      <c r="L5975" t="s">
        <v>13096</v>
      </c>
      <c r="N5975" t="s">
        <v>1352</v>
      </c>
      <c r="P5975" s="1" t="s">
        <v>13093</v>
      </c>
      <c r="Q5975" t="s">
        <v>13094</v>
      </c>
      <c r="R5975">
        <v>1164</v>
      </c>
      <c r="S5975">
        <v>387</v>
      </c>
    </row>
    <row r="5976" spans="1:20" x14ac:dyDescent="0.25">
      <c r="A5976" t="s">
        <v>20</v>
      </c>
      <c r="B5976" t="s">
        <v>21</v>
      </c>
      <c r="C5976" t="s">
        <v>22</v>
      </c>
      <c r="D5976" t="s">
        <v>23</v>
      </c>
      <c r="E5976" t="s">
        <v>5</v>
      </c>
      <c r="G5976" t="s">
        <v>24</v>
      </c>
      <c r="H5976">
        <v>3605568</v>
      </c>
      <c r="I5976">
        <v>3605831</v>
      </c>
      <c r="J5976" t="s">
        <v>25</v>
      </c>
      <c r="P5976" s="1" t="s">
        <v>13097</v>
      </c>
      <c r="Q5976" t="s">
        <v>13098</v>
      </c>
      <c r="R5976">
        <v>264</v>
      </c>
      <c r="T5976" t="s">
        <v>13099</v>
      </c>
    </row>
    <row r="5977" spans="1:20" x14ac:dyDescent="0.25">
      <c r="A5977" t="s">
        <v>29</v>
      </c>
      <c r="B5977" t="s">
        <v>30</v>
      </c>
      <c r="C5977" t="s">
        <v>22</v>
      </c>
      <c r="D5977" t="s">
        <v>23</v>
      </c>
      <c r="E5977" t="s">
        <v>5</v>
      </c>
      <c r="G5977" t="s">
        <v>24</v>
      </c>
      <c r="H5977">
        <v>3605568</v>
      </c>
      <c r="I5977">
        <v>3605831</v>
      </c>
      <c r="J5977" t="s">
        <v>25</v>
      </c>
      <c r="K5977" t="s">
        <v>13100</v>
      </c>
      <c r="L5977" t="s">
        <v>13100</v>
      </c>
      <c r="N5977" t="s">
        <v>13101</v>
      </c>
      <c r="P5977" s="1" t="s">
        <v>13097</v>
      </c>
      <c r="Q5977" t="s">
        <v>13098</v>
      </c>
      <c r="R5977">
        <v>264</v>
      </c>
      <c r="S5977">
        <v>87</v>
      </c>
    </row>
    <row r="5978" spans="1:20" x14ac:dyDescent="0.25">
      <c r="A5978" t="s">
        <v>20</v>
      </c>
      <c r="B5978" t="s">
        <v>21</v>
      </c>
      <c r="C5978" t="s">
        <v>22</v>
      </c>
      <c r="D5978" t="s">
        <v>23</v>
      </c>
      <c r="E5978" t="s">
        <v>5</v>
      </c>
      <c r="G5978" t="s">
        <v>24</v>
      </c>
      <c r="H5978">
        <v>3605831</v>
      </c>
      <c r="I5978">
        <v>3607021</v>
      </c>
      <c r="J5978" t="s">
        <v>25</v>
      </c>
      <c r="P5978" s="1" t="s">
        <v>13102</v>
      </c>
      <c r="Q5978" t="s">
        <v>13103</v>
      </c>
      <c r="R5978">
        <v>1191</v>
      </c>
      <c r="T5978" t="s">
        <v>13104</v>
      </c>
    </row>
    <row r="5979" spans="1:20" x14ac:dyDescent="0.25">
      <c r="A5979" t="s">
        <v>29</v>
      </c>
      <c r="B5979" t="s">
        <v>30</v>
      </c>
      <c r="C5979" t="s">
        <v>22</v>
      </c>
      <c r="D5979" t="s">
        <v>23</v>
      </c>
      <c r="E5979" t="s">
        <v>5</v>
      </c>
      <c r="G5979" t="s">
        <v>24</v>
      </c>
      <c r="H5979">
        <v>3605831</v>
      </c>
      <c r="I5979">
        <v>3607021</v>
      </c>
      <c r="J5979" t="s">
        <v>25</v>
      </c>
      <c r="K5979" t="s">
        <v>13105</v>
      </c>
      <c r="L5979" t="s">
        <v>13105</v>
      </c>
      <c r="N5979" t="s">
        <v>13106</v>
      </c>
      <c r="P5979" s="1" t="s">
        <v>13102</v>
      </c>
      <c r="Q5979" t="s">
        <v>13103</v>
      </c>
      <c r="R5979">
        <v>1191</v>
      </c>
      <c r="S5979">
        <v>396</v>
      </c>
    </row>
    <row r="5980" spans="1:20" x14ac:dyDescent="0.25">
      <c r="A5980" t="s">
        <v>20</v>
      </c>
      <c r="B5980" t="s">
        <v>21</v>
      </c>
      <c r="C5980" t="s">
        <v>22</v>
      </c>
      <c r="D5980" t="s">
        <v>23</v>
      </c>
      <c r="E5980" t="s">
        <v>5</v>
      </c>
      <c r="G5980" t="s">
        <v>24</v>
      </c>
      <c r="H5980">
        <v>3607041</v>
      </c>
      <c r="I5980">
        <v>3608408</v>
      </c>
      <c r="J5980" t="s">
        <v>25</v>
      </c>
      <c r="P5980" s="1" t="s">
        <v>13107</v>
      </c>
      <c r="Q5980" t="s">
        <v>13108</v>
      </c>
      <c r="R5980">
        <v>1368</v>
      </c>
      <c r="T5980" t="s">
        <v>13109</v>
      </c>
    </row>
    <row r="5981" spans="1:20" x14ac:dyDescent="0.25">
      <c r="A5981" t="s">
        <v>29</v>
      </c>
      <c r="B5981" t="s">
        <v>30</v>
      </c>
      <c r="C5981" t="s">
        <v>22</v>
      </c>
      <c r="D5981" t="s">
        <v>23</v>
      </c>
      <c r="E5981" t="s">
        <v>5</v>
      </c>
      <c r="G5981" t="s">
        <v>24</v>
      </c>
      <c r="H5981">
        <v>3607041</v>
      </c>
      <c r="I5981">
        <v>3608408</v>
      </c>
      <c r="J5981" t="s">
        <v>25</v>
      </c>
      <c r="K5981" t="s">
        <v>13110</v>
      </c>
      <c r="L5981" t="s">
        <v>13110</v>
      </c>
      <c r="N5981" t="s">
        <v>8967</v>
      </c>
      <c r="P5981" s="1" t="s">
        <v>13107</v>
      </c>
      <c r="Q5981" t="s">
        <v>13108</v>
      </c>
      <c r="R5981">
        <v>1368</v>
      </c>
      <c r="S5981">
        <v>455</v>
      </c>
    </row>
    <row r="5982" spans="1:20" x14ac:dyDescent="0.25">
      <c r="A5982" t="s">
        <v>20</v>
      </c>
      <c r="B5982" t="s">
        <v>21</v>
      </c>
      <c r="C5982" t="s">
        <v>22</v>
      </c>
      <c r="D5982" t="s">
        <v>23</v>
      </c>
      <c r="E5982" t="s">
        <v>5</v>
      </c>
      <c r="G5982" t="s">
        <v>24</v>
      </c>
      <c r="H5982">
        <v>3608469</v>
      </c>
      <c r="I5982">
        <v>3609353</v>
      </c>
      <c r="J5982" t="s">
        <v>25</v>
      </c>
      <c r="P5982" s="1" t="s">
        <v>13111</v>
      </c>
      <c r="Q5982" t="s">
        <v>13112</v>
      </c>
      <c r="R5982">
        <v>885</v>
      </c>
      <c r="T5982" t="s">
        <v>13113</v>
      </c>
    </row>
    <row r="5983" spans="1:20" x14ac:dyDescent="0.25">
      <c r="A5983" t="s">
        <v>29</v>
      </c>
      <c r="B5983" t="s">
        <v>30</v>
      </c>
      <c r="C5983" t="s">
        <v>22</v>
      </c>
      <c r="D5983" t="s">
        <v>23</v>
      </c>
      <c r="E5983" t="s">
        <v>5</v>
      </c>
      <c r="G5983" t="s">
        <v>24</v>
      </c>
      <c r="H5983">
        <v>3608469</v>
      </c>
      <c r="I5983">
        <v>3609353</v>
      </c>
      <c r="J5983" t="s">
        <v>25</v>
      </c>
      <c r="K5983" t="s">
        <v>13114</v>
      </c>
      <c r="L5983" t="s">
        <v>13114</v>
      </c>
      <c r="N5983" t="s">
        <v>13115</v>
      </c>
      <c r="P5983" s="1" t="s">
        <v>13111</v>
      </c>
      <c r="Q5983" t="s">
        <v>13112</v>
      </c>
      <c r="R5983">
        <v>885</v>
      </c>
      <c r="S5983">
        <v>294</v>
      </c>
    </row>
    <row r="5984" spans="1:20" x14ac:dyDescent="0.25">
      <c r="A5984" t="s">
        <v>20</v>
      </c>
      <c r="B5984" t="s">
        <v>21</v>
      </c>
      <c r="C5984" t="s">
        <v>22</v>
      </c>
      <c r="D5984" t="s">
        <v>23</v>
      </c>
      <c r="E5984" t="s">
        <v>5</v>
      </c>
      <c r="G5984" t="s">
        <v>24</v>
      </c>
      <c r="H5984">
        <v>3609354</v>
      </c>
      <c r="I5984">
        <v>3611072</v>
      </c>
      <c r="J5984" t="s">
        <v>71</v>
      </c>
      <c r="P5984" s="1" t="s">
        <v>13116</v>
      </c>
      <c r="Q5984" t="s">
        <v>13117</v>
      </c>
      <c r="R5984">
        <v>1719</v>
      </c>
      <c r="T5984" t="s">
        <v>13118</v>
      </c>
    </row>
    <row r="5985" spans="1:20" x14ac:dyDescent="0.25">
      <c r="A5985" t="s">
        <v>29</v>
      </c>
      <c r="B5985" t="s">
        <v>30</v>
      </c>
      <c r="C5985" t="s">
        <v>22</v>
      </c>
      <c r="D5985" t="s">
        <v>23</v>
      </c>
      <c r="E5985" t="s">
        <v>5</v>
      </c>
      <c r="G5985" t="s">
        <v>24</v>
      </c>
      <c r="H5985">
        <v>3609354</v>
      </c>
      <c r="I5985">
        <v>3611072</v>
      </c>
      <c r="J5985" t="s">
        <v>71</v>
      </c>
      <c r="K5985" t="s">
        <v>13119</v>
      </c>
      <c r="L5985" t="s">
        <v>13119</v>
      </c>
      <c r="N5985" t="s">
        <v>36</v>
      </c>
      <c r="P5985" s="1" t="s">
        <v>13116</v>
      </c>
      <c r="Q5985" t="s">
        <v>13117</v>
      </c>
      <c r="R5985">
        <v>1719</v>
      </c>
      <c r="S5985">
        <v>572</v>
      </c>
    </row>
    <row r="5986" spans="1:20" x14ac:dyDescent="0.25">
      <c r="A5986" t="s">
        <v>20</v>
      </c>
      <c r="B5986" t="s">
        <v>21</v>
      </c>
      <c r="C5986" t="s">
        <v>22</v>
      </c>
      <c r="D5986" t="s">
        <v>23</v>
      </c>
      <c r="E5986" t="s">
        <v>5</v>
      </c>
      <c r="G5986" t="s">
        <v>24</v>
      </c>
      <c r="H5986">
        <v>3611132</v>
      </c>
      <c r="I5986">
        <v>3611992</v>
      </c>
      <c r="J5986" t="s">
        <v>71</v>
      </c>
      <c r="P5986" s="1" t="s">
        <v>13120</v>
      </c>
      <c r="Q5986" t="s">
        <v>13121</v>
      </c>
      <c r="R5986">
        <v>861</v>
      </c>
      <c r="T5986" t="s">
        <v>13122</v>
      </c>
    </row>
    <row r="5987" spans="1:20" x14ac:dyDescent="0.25">
      <c r="A5987" t="s">
        <v>29</v>
      </c>
      <c r="B5987" t="s">
        <v>30</v>
      </c>
      <c r="C5987" t="s">
        <v>22</v>
      </c>
      <c r="D5987" t="s">
        <v>23</v>
      </c>
      <c r="E5987" t="s">
        <v>5</v>
      </c>
      <c r="G5987" t="s">
        <v>24</v>
      </c>
      <c r="H5987">
        <v>3611132</v>
      </c>
      <c r="I5987">
        <v>3611992</v>
      </c>
      <c r="J5987" t="s">
        <v>71</v>
      </c>
      <c r="K5987" t="s">
        <v>13123</v>
      </c>
      <c r="L5987" t="s">
        <v>13123</v>
      </c>
      <c r="N5987" t="s">
        <v>4751</v>
      </c>
      <c r="P5987" s="1" t="s">
        <v>13120</v>
      </c>
      <c r="Q5987" t="s">
        <v>13121</v>
      </c>
      <c r="R5987">
        <v>861</v>
      </c>
      <c r="S5987">
        <v>286</v>
      </c>
    </row>
    <row r="5988" spans="1:20" x14ac:dyDescent="0.25">
      <c r="A5988" t="s">
        <v>20</v>
      </c>
      <c r="B5988" t="s">
        <v>21</v>
      </c>
      <c r="C5988" t="s">
        <v>22</v>
      </c>
      <c r="D5988" t="s">
        <v>23</v>
      </c>
      <c r="E5988" t="s">
        <v>5</v>
      </c>
      <c r="G5988" t="s">
        <v>24</v>
      </c>
      <c r="H5988">
        <v>3611956</v>
      </c>
      <c r="I5988">
        <v>3613065</v>
      </c>
      <c r="J5988" t="s">
        <v>71</v>
      </c>
      <c r="P5988" s="1" t="s">
        <v>13124</v>
      </c>
      <c r="Q5988" t="s">
        <v>13125</v>
      </c>
      <c r="R5988">
        <v>1110</v>
      </c>
      <c r="T5988" t="s">
        <v>13126</v>
      </c>
    </row>
    <row r="5989" spans="1:20" x14ac:dyDescent="0.25">
      <c r="A5989" t="s">
        <v>29</v>
      </c>
      <c r="B5989" t="s">
        <v>30</v>
      </c>
      <c r="C5989" t="s">
        <v>22</v>
      </c>
      <c r="D5989" t="s">
        <v>23</v>
      </c>
      <c r="E5989" t="s">
        <v>5</v>
      </c>
      <c r="G5989" t="s">
        <v>24</v>
      </c>
      <c r="H5989">
        <v>3611956</v>
      </c>
      <c r="I5989">
        <v>3613065</v>
      </c>
      <c r="J5989" t="s">
        <v>71</v>
      </c>
      <c r="K5989" t="s">
        <v>13127</v>
      </c>
      <c r="L5989" t="s">
        <v>13127</v>
      </c>
      <c r="N5989" t="s">
        <v>11863</v>
      </c>
      <c r="P5989" s="1" t="s">
        <v>13124</v>
      </c>
      <c r="Q5989" t="s">
        <v>13125</v>
      </c>
      <c r="R5989">
        <v>1110</v>
      </c>
      <c r="S5989">
        <v>369</v>
      </c>
    </row>
    <row r="5990" spans="1:20" x14ac:dyDescent="0.25">
      <c r="A5990" t="s">
        <v>20</v>
      </c>
      <c r="B5990" t="s">
        <v>21</v>
      </c>
      <c r="C5990" t="s">
        <v>22</v>
      </c>
      <c r="D5990" t="s">
        <v>23</v>
      </c>
      <c r="E5990" t="s">
        <v>5</v>
      </c>
      <c r="G5990" t="s">
        <v>24</v>
      </c>
      <c r="H5990">
        <v>3613243</v>
      </c>
      <c r="I5990">
        <v>3614934</v>
      </c>
      <c r="J5990" t="s">
        <v>25</v>
      </c>
      <c r="P5990" s="1" t="s">
        <v>13128</v>
      </c>
      <c r="Q5990" t="s">
        <v>13129</v>
      </c>
      <c r="R5990">
        <v>1692</v>
      </c>
      <c r="T5990" t="s">
        <v>13130</v>
      </c>
    </row>
    <row r="5991" spans="1:20" x14ac:dyDescent="0.25">
      <c r="A5991" t="s">
        <v>29</v>
      </c>
      <c r="B5991" t="s">
        <v>30</v>
      </c>
      <c r="C5991" t="s">
        <v>22</v>
      </c>
      <c r="D5991" t="s">
        <v>23</v>
      </c>
      <c r="E5991" t="s">
        <v>5</v>
      </c>
      <c r="G5991" t="s">
        <v>24</v>
      </c>
      <c r="H5991">
        <v>3613243</v>
      </c>
      <c r="I5991">
        <v>3614934</v>
      </c>
      <c r="J5991" t="s">
        <v>25</v>
      </c>
      <c r="K5991" t="s">
        <v>13131</v>
      </c>
      <c r="L5991" t="s">
        <v>13131</v>
      </c>
      <c r="N5991" t="s">
        <v>2557</v>
      </c>
      <c r="P5991" s="1" t="s">
        <v>13128</v>
      </c>
      <c r="Q5991" t="s">
        <v>13129</v>
      </c>
      <c r="R5991">
        <v>1692</v>
      </c>
      <c r="S5991">
        <v>563</v>
      </c>
    </row>
    <row r="5992" spans="1:20" x14ac:dyDescent="0.25">
      <c r="A5992" t="s">
        <v>20</v>
      </c>
      <c r="B5992" t="s">
        <v>21</v>
      </c>
      <c r="C5992" t="s">
        <v>22</v>
      </c>
      <c r="D5992" t="s">
        <v>23</v>
      </c>
      <c r="E5992" t="s">
        <v>5</v>
      </c>
      <c r="G5992" t="s">
        <v>24</v>
      </c>
      <c r="H5992">
        <v>3614940</v>
      </c>
      <c r="I5992">
        <v>3615812</v>
      </c>
      <c r="J5992" t="s">
        <v>71</v>
      </c>
      <c r="P5992" s="1" t="s">
        <v>13132</v>
      </c>
      <c r="Q5992" t="s">
        <v>13133</v>
      </c>
      <c r="R5992">
        <v>873</v>
      </c>
      <c r="T5992" t="s">
        <v>13134</v>
      </c>
    </row>
    <row r="5993" spans="1:20" x14ac:dyDescent="0.25">
      <c r="A5993" t="s">
        <v>29</v>
      </c>
      <c r="B5993" t="s">
        <v>30</v>
      </c>
      <c r="C5993" t="s">
        <v>22</v>
      </c>
      <c r="D5993" t="s">
        <v>23</v>
      </c>
      <c r="E5993" t="s">
        <v>5</v>
      </c>
      <c r="G5993" t="s">
        <v>24</v>
      </c>
      <c r="H5993">
        <v>3614940</v>
      </c>
      <c r="I5993">
        <v>3615812</v>
      </c>
      <c r="J5993" t="s">
        <v>71</v>
      </c>
      <c r="K5993" t="s">
        <v>13135</v>
      </c>
      <c r="L5993" t="s">
        <v>13135</v>
      </c>
      <c r="N5993" t="s">
        <v>36</v>
      </c>
      <c r="P5993" s="1" t="s">
        <v>13132</v>
      </c>
      <c r="Q5993" t="s">
        <v>13133</v>
      </c>
      <c r="R5993">
        <v>873</v>
      </c>
      <c r="S5993">
        <v>290</v>
      </c>
    </row>
    <row r="5994" spans="1:20" x14ac:dyDescent="0.25">
      <c r="A5994" t="s">
        <v>20</v>
      </c>
      <c r="B5994" t="s">
        <v>21</v>
      </c>
      <c r="C5994" t="s">
        <v>22</v>
      </c>
      <c r="D5994" t="s">
        <v>23</v>
      </c>
      <c r="E5994" t="s">
        <v>5</v>
      </c>
      <c r="G5994" t="s">
        <v>24</v>
      </c>
      <c r="H5994">
        <v>3615973</v>
      </c>
      <c r="I5994">
        <v>3616467</v>
      </c>
      <c r="J5994" t="s">
        <v>25</v>
      </c>
      <c r="P5994" s="1" t="s">
        <v>13136</v>
      </c>
      <c r="Q5994" t="s">
        <v>13137</v>
      </c>
      <c r="R5994">
        <v>495</v>
      </c>
      <c r="T5994" t="s">
        <v>13138</v>
      </c>
    </row>
    <row r="5995" spans="1:20" x14ac:dyDescent="0.25">
      <c r="A5995" t="s">
        <v>29</v>
      </c>
      <c r="B5995" t="s">
        <v>30</v>
      </c>
      <c r="C5995" t="s">
        <v>22</v>
      </c>
      <c r="D5995" t="s">
        <v>23</v>
      </c>
      <c r="E5995" t="s">
        <v>5</v>
      </c>
      <c r="G5995" t="s">
        <v>24</v>
      </c>
      <c r="H5995">
        <v>3615973</v>
      </c>
      <c r="I5995">
        <v>3616467</v>
      </c>
      <c r="J5995" t="s">
        <v>25</v>
      </c>
      <c r="K5995" t="s">
        <v>13139</v>
      </c>
      <c r="L5995" t="s">
        <v>13139</v>
      </c>
      <c r="N5995" t="s">
        <v>1316</v>
      </c>
      <c r="P5995" s="1" t="s">
        <v>13136</v>
      </c>
      <c r="Q5995" t="s">
        <v>13137</v>
      </c>
      <c r="R5995">
        <v>495</v>
      </c>
      <c r="S5995">
        <v>164</v>
      </c>
    </row>
    <row r="5996" spans="1:20" x14ac:dyDescent="0.25">
      <c r="A5996" t="s">
        <v>20</v>
      </c>
      <c r="B5996" t="s">
        <v>21</v>
      </c>
      <c r="C5996" t="s">
        <v>22</v>
      </c>
      <c r="D5996" t="s">
        <v>23</v>
      </c>
      <c r="E5996" t="s">
        <v>5</v>
      </c>
      <c r="G5996" t="s">
        <v>24</v>
      </c>
      <c r="H5996">
        <v>3616479</v>
      </c>
      <c r="I5996">
        <v>3617429</v>
      </c>
      <c r="J5996" t="s">
        <v>71</v>
      </c>
      <c r="P5996" s="1" t="s">
        <v>13140</v>
      </c>
      <c r="Q5996" t="s">
        <v>13141</v>
      </c>
      <c r="R5996">
        <v>951</v>
      </c>
      <c r="T5996" t="s">
        <v>13142</v>
      </c>
    </row>
    <row r="5997" spans="1:20" x14ac:dyDescent="0.25">
      <c r="A5997" t="s">
        <v>29</v>
      </c>
      <c r="B5997" t="s">
        <v>30</v>
      </c>
      <c r="C5997" t="s">
        <v>22</v>
      </c>
      <c r="D5997" t="s">
        <v>23</v>
      </c>
      <c r="E5997" t="s">
        <v>5</v>
      </c>
      <c r="G5997" t="s">
        <v>24</v>
      </c>
      <c r="H5997">
        <v>3616479</v>
      </c>
      <c r="I5997">
        <v>3617429</v>
      </c>
      <c r="J5997" t="s">
        <v>71</v>
      </c>
      <c r="K5997" t="s">
        <v>13143</v>
      </c>
      <c r="L5997" t="s">
        <v>13143</v>
      </c>
      <c r="N5997" t="s">
        <v>2276</v>
      </c>
      <c r="P5997" s="1" t="s">
        <v>13140</v>
      </c>
      <c r="Q5997" t="s">
        <v>13141</v>
      </c>
      <c r="R5997">
        <v>951</v>
      </c>
      <c r="S5997">
        <v>316</v>
      </c>
    </row>
    <row r="5998" spans="1:20" x14ac:dyDescent="0.25">
      <c r="A5998" t="s">
        <v>20</v>
      </c>
      <c r="B5998" t="s">
        <v>21</v>
      </c>
      <c r="C5998" t="s">
        <v>22</v>
      </c>
      <c r="D5998" t="s">
        <v>23</v>
      </c>
      <c r="E5998" t="s">
        <v>5</v>
      </c>
      <c r="G5998" t="s">
        <v>24</v>
      </c>
      <c r="H5998">
        <v>3617426</v>
      </c>
      <c r="I5998">
        <v>3618418</v>
      </c>
      <c r="J5998" t="s">
        <v>71</v>
      </c>
      <c r="P5998" s="1" t="s">
        <v>13144</v>
      </c>
      <c r="Q5998" t="s">
        <v>13145</v>
      </c>
      <c r="R5998">
        <v>993</v>
      </c>
      <c r="T5998" t="s">
        <v>13146</v>
      </c>
    </row>
    <row r="5999" spans="1:20" x14ac:dyDescent="0.25">
      <c r="A5999" t="s">
        <v>29</v>
      </c>
      <c r="B5999" t="s">
        <v>30</v>
      </c>
      <c r="C5999" t="s">
        <v>22</v>
      </c>
      <c r="D5999" t="s">
        <v>23</v>
      </c>
      <c r="E5999" t="s">
        <v>5</v>
      </c>
      <c r="G5999" t="s">
        <v>24</v>
      </c>
      <c r="H5999">
        <v>3617426</v>
      </c>
      <c r="I5999">
        <v>3618418</v>
      </c>
      <c r="J5999" t="s">
        <v>71</v>
      </c>
      <c r="K5999" t="s">
        <v>13147</v>
      </c>
      <c r="L5999" t="s">
        <v>13147</v>
      </c>
      <c r="N5999" t="s">
        <v>4741</v>
      </c>
      <c r="P5999" s="1" t="s">
        <v>13144</v>
      </c>
      <c r="Q5999" t="s">
        <v>13145</v>
      </c>
      <c r="R5999">
        <v>993</v>
      </c>
      <c r="S5999">
        <v>330</v>
      </c>
    </row>
    <row r="6000" spans="1:20" x14ac:dyDescent="0.25">
      <c r="A6000" t="s">
        <v>20</v>
      </c>
      <c r="B6000" t="s">
        <v>21</v>
      </c>
      <c r="C6000" t="s">
        <v>22</v>
      </c>
      <c r="D6000" t="s">
        <v>23</v>
      </c>
      <c r="E6000" t="s">
        <v>5</v>
      </c>
      <c r="G6000" t="s">
        <v>24</v>
      </c>
      <c r="H6000">
        <v>3618421</v>
      </c>
      <c r="I6000">
        <v>3619047</v>
      </c>
      <c r="J6000" t="s">
        <v>71</v>
      </c>
      <c r="O6000" t="s">
        <v>13148</v>
      </c>
      <c r="P6000" s="1" t="s">
        <v>13149</v>
      </c>
      <c r="Q6000" t="s">
        <v>13150</v>
      </c>
      <c r="R6000">
        <v>627</v>
      </c>
      <c r="T6000" t="s">
        <v>13151</v>
      </c>
    </row>
    <row r="6001" spans="1:20" x14ac:dyDescent="0.25">
      <c r="A6001" t="s">
        <v>29</v>
      </c>
      <c r="B6001" t="s">
        <v>30</v>
      </c>
      <c r="C6001" t="s">
        <v>22</v>
      </c>
      <c r="D6001" t="s">
        <v>23</v>
      </c>
      <c r="E6001" t="s">
        <v>5</v>
      </c>
      <c r="G6001" t="s">
        <v>24</v>
      </c>
      <c r="H6001">
        <v>3618421</v>
      </c>
      <c r="I6001">
        <v>3619047</v>
      </c>
      <c r="J6001" t="s">
        <v>71</v>
      </c>
      <c r="K6001" t="s">
        <v>13152</v>
      </c>
      <c r="L6001" t="s">
        <v>13152</v>
      </c>
      <c r="N6001" t="s">
        <v>13153</v>
      </c>
      <c r="O6001" t="s">
        <v>13148</v>
      </c>
      <c r="P6001" s="1" t="s">
        <v>13149</v>
      </c>
      <c r="Q6001" t="s">
        <v>13150</v>
      </c>
      <c r="R6001">
        <v>627</v>
      </c>
      <c r="S6001">
        <v>208</v>
      </c>
    </row>
    <row r="6002" spans="1:20" x14ac:dyDescent="0.25">
      <c r="A6002" t="s">
        <v>20</v>
      </c>
      <c r="B6002" t="s">
        <v>21</v>
      </c>
      <c r="C6002" t="s">
        <v>22</v>
      </c>
      <c r="D6002" t="s">
        <v>23</v>
      </c>
      <c r="E6002" t="s">
        <v>5</v>
      </c>
      <c r="G6002" t="s">
        <v>24</v>
      </c>
      <c r="H6002">
        <v>3619052</v>
      </c>
      <c r="I6002">
        <v>3619294</v>
      </c>
      <c r="J6002" t="s">
        <v>71</v>
      </c>
      <c r="P6002" s="1" t="s">
        <v>13154</v>
      </c>
      <c r="Q6002" t="s">
        <v>13155</v>
      </c>
      <c r="R6002">
        <v>243</v>
      </c>
    </row>
    <row r="6003" spans="1:20" x14ac:dyDescent="0.25">
      <c r="A6003" t="s">
        <v>29</v>
      </c>
      <c r="B6003" t="s">
        <v>30</v>
      </c>
      <c r="C6003" t="s">
        <v>22</v>
      </c>
      <c r="D6003" t="s">
        <v>23</v>
      </c>
      <c r="E6003" t="s">
        <v>5</v>
      </c>
      <c r="G6003" t="s">
        <v>24</v>
      </c>
      <c r="H6003">
        <v>3619052</v>
      </c>
      <c r="I6003">
        <v>3619294</v>
      </c>
      <c r="J6003" t="s">
        <v>71</v>
      </c>
      <c r="K6003" t="s">
        <v>13156</v>
      </c>
      <c r="L6003" t="s">
        <v>13156</v>
      </c>
      <c r="N6003" t="s">
        <v>13157</v>
      </c>
      <c r="P6003" s="1" t="s">
        <v>13154</v>
      </c>
      <c r="Q6003" t="s">
        <v>13155</v>
      </c>
      <c r="R6003">
        <v>243</v>
      </c>
      <c r="S6003">
        <v>80</v>
      </c>
    </row>
    <row r="6004" spans="1:20" x14ac:dyDescent="0.25">
      <c r="A6004" t="s">
        <v>20</v>
      </c>
      <c r="B6004" t="s">
        <v>21</v>
      </c>
      <c r="C6004" t="s">
        <v>22</v>
      </c>
      <c r="D6004" t="s">
        <v>23</v>
      </c>
      <c r="E6004" t="s">
        <v>5</v>
      </c>
      <c r="G6004" t="s">
        <v>24</v>
      </c>
      <c r="H6004">
        <v>3619332</v>
      </c>
      <c r="I6004">
        <v>3621284</v>
      </c>
      <c r="J6004" t="s">
        <v>25</v>
      </c>
      <c r="P6004" s="1" t="s">
        <v>13158</v>
      </c>
      <c r="Q6004" t="s">
        <v>13159</v>
      </c>
      <c r="R6004">
        <v>1953</v>
      </c>
      <c r="T6004" t="s">
        <v>13160</v>
      </c>
    </row>
    <row r="6005" spans="1:20" x14ac:dyDescent="0.25">
      <c r="A6005" t="s">
        <v>29</v>
      </c>
      <c r="B6005" t="s">
        <v>30</v>
      </c>
      <c r="C6005" t="s">
        <v>22</v>
      </c>
      <c r="D6005" t="s">
        <v>23</v>
      </c>
      <c r="E6005" t="s">
        <v>5</v>
      </c>
      <c r="G6005" t="s">
        <v>24</v>
      </c>
      <c r="H6005">
        <v>3619332</v>
      </c>
      <c r="I6005">
        <v>3621284</v>
      </c>
      <c r="J6005" t="s">
        <v>25</v>
      </c>
      <c r="K6005" t="s">
        <v>13161</v>
      </c>
      <c r="L6005" t="s">
        <v>13161</v>
      </c>
      <c r="N6005" t="s">
        <v>36</v>
      </c>
      <c r="P6005" s="1" t="s">
        <v>13158</v>
      </c>
      <c r="Q6005" t="s">
        <v>13159</v>
      </c>
      <c r="R6005">
        <v>1953</v>
      </c>
      <c r="S6005">
        <v>650</v>
      </c>
    </row>
    <row r="6006" spans="1:20" x14ac:dyDescent="0.25">
      <c r="A6006" t="s">
        <v>20</v>
      </c>
      <c r="B6006" t="s">
        <v>21</v>
      </c>
      <c r="C6006" t="s">
        <v>22</v>
      </c>
      <c r="D6006" t="s">
        <v>23</v>
      </c>
      <c r="E6006" t="s">
        <v>5</v>
      </c>
      <c r="G6006" t="s">
        <v>24</v>
      </c>
      <c r="H6006">
        <v>3621269</v>
      </c>
      <c r="I6006">
        <v>3622048</v>
      </c>
      <c r="J6006" t="s">
        <v>25</v>
      </c>
      <c r="P6006" s="1" t="s">
        <v>13162</v>
      </c>
      <c r="Q6006" t="s">
        <v>13163</v>
      </c>
      <c r="R6006">
        <v>780</v>
      </c>
      <c r="T6006" t="s">
        <v>13164</v>
      </c>
    </row>
    <row r="6007" spans="1:20" x14ac:dyDescent="0.25">
      <c r="A6007" t="s">
        <v>29</v>
      </c>
      <c r="B6007" t="s">
        <v>30</v>
      </c>
      <c r="C6007" t="s">
        <v>22</v>
      </c>
      <c r="D6007" t="s">
        <v>23</v>
      </c>
      <c r="E6007" t="s">
        <v>5</v>
      </c>
      <c r="G6007" t="s">
        <v>24</v>
      </c>
      <c r="H6007">
        <v>3621269</v>
      </c>
      <c r="I6007">
        <v>3622048</v>
      </c>
      <c r="J6007" t="s">
        <v>25</v>
      </c>
      <c r="K6007" t="s">
        <v>13165</v>
      </c>
      <c r="L6007" t="s">
        <v>13165</v>
      </c>
      <c r="N6007" t="s">
        <v>36</v>
      </c>
      <c r="P6007" s="1" t="s">
        <v>13162</v>
      </c>
      <c r="Q6007" t="s">
        <v>13163</v>
      </c>
      <c r="R6007">
        <v>780</v>
      </c>
      <c r="S6007">
        <v>259</v>
      </c>
    </row>
    <row r="6008" spans="1:20" x14ac:dyDescent="0.25">
      <c r="A6008" t="s">
        <v>20</v>
      </c>
      <c r="B6008" t="s">
        <v>21</v>
      </c>
      <c r="C6008" t="s">
        <v>22</v>
      </c>
      <c r="D6008" t="s">
        <v>23</v>
      </c>
      <c r="E6008" t="s">
        <v>5</v>
      </c>
      <c r="G6008" t="s">
        <v>24</v>
      </c>
      <c r="H6008">
        <v>3622145</v>
      </c>
      <c r="I6008">
        <v>3624991</v>
      </c>
      <c r="J6008" t="s">
        <v>25</v>
      </c>
      <c r="P6008" s="1" t="s">
        <v>13166</v>
      </c>
      <c r="Q6008" t="s">
        <v>13167</v>
      </c>
      <c r="R6008">
        <v>2847</v>
      </c>
      <c r="T6008" t="s">
        <v>13168</v>
      </c>
    </row>
    <row r="6009" spans="1:20" x14ac:dyDescent="0.25">
      <c r="A6009" t="s">
        <v>29</v>
      </c>
      <c r="B6009" t="s">
        <v>30</v>
      </c>
      <c r="C6009" t="s">
        <v>22</v>
      </c>
      <c r="D6009" t="s">
        <v>23</v>
      </c>
      <c r="E6009" t="s">
        <v>5</v>
      </c>
      <c r="G6009" t="s">
        <v>24</v>
      </c>
      <c r="H6009">
        <v>3622145</v>
      </c>
      <c r="I6009">
        <v>3624991</v>
      </c>
      <c r="J6009" t="s">
        <v>25</v>
      </c>
      <c r="K6009" t="s">
        <v>13169</v>
      </c>
      <c r="L6009" t="s">
        <v>13169</v>
      </c>
      <c r="N6009" t="s">
        <v>3593</v>
      </c>
      <c r="P6009" s="1" t="s">
        <v>13166</v>
      </c>
      <c r="Q6009" t="s">
        <v>13167</v>
      </c>
      <c r="R6009">
        <v>2847</v>
      </c>
      <c r="S6009">
        <v>948</v>
      </c>
    </row>
    <row r="6010" spans="1:20" x14ac:dyDescent="0.25">
      <c r="A6010" t="s">
        <v>20</v>
      </c>
      <c r="B6010" t="s">
        <v>21</v>
      </c>
      <c r="C6010" t="s">
        <v>22</v>
      </c>
      <c r="D6010" t="s">
        <v>23</v>
      </c>
      <c r="E6010" t="s">
        <v>5</v>
      </c>
      <c r="G6010" t="s">
        <v>24</v>
      </c>
      <c r="H6010">
        <v>3624988</v>
      </c>
      <c r="I6010">
        <v>3627738</v>
      </c>
      <c r="J6010" t="s">
        <v>25</v>
      </c>
      <c r="P6010" s="1" t="s">
        <v>13170</v>
      </c>
      <c r="Q6010" t="s">
        <v>13171</v>
      </c>
      <c r="R6010">
        <v>2751</v>
      </c>
      <c r="T6010" t="s">
        <v>13172</v>
      </c>
    </row>
    <row r="6011" spans="1:20" x14ac:dyDescent="0.25">
      <c r="A6011" t="s">
        <v>29</v>
      </c>
      <c r="B6011" t="s">
        <v>30</v>
      </c>
      <c r="C6011" t="s">
        <v>22</v>
      </c>
      <c r="D6011" t="s">
        <v>23</v>
      </c>
      <c r="E6011" t="s">
        <v>5</v>
      </c>
      <c r="G6011" t="s">
        <v>24</v>
      </c>
      <c r="H6011">
        <v>3624988</v>
      </c>
      <c r="I6011">
        <v>3627738</v>
      </c>
      <c r="J6011" t="s">
        <v>25</v>
      </c>
      <c r="K6011" t="s">
        <v>13173</v>
      </c>
      <c r="L6011" t="s">
        <v>13173</v>
      </c>
      <c r="N6011" t="s">
        <v>3593</v>
      </c>
      <c r="P6011" s="1" t="s">
        <v>13170</v>
      </c>
      <c r="Q6011" t="s">
        <v>13171</v>
      </c>
      <c r="R6011">
        <v>2751</v>
      </c>
      <c r="S6011">
        <v>916</v>
      </c>
    </row>
    <row r="6012" spans="1:20" x14ac:dyDescent="0.25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G6012" t="s">
        <v>24</v>
      </c>
      <c r="H6012">
        <v>3627752</v>
      </c>
      <c r="I6012">
        <v>3630535</v>
      </c>
      <c r="J6012" t="s">
        <v>25</v>
      </c>
      <c r="P6012" s="1" t="s">
        <v>13174</v>
      </c>
      <c r="Q6012" t="s">
        <v>13175</v>
      </c>
      <c r="R6012">
        <v>2784</v>
      </c>
      <c r="T6012" t="s">
        <v>13176</v>
      </c>
    </row>
    <row r="6013" spans="1:20" x14ac:dyDescent="0.25">
      <c r="A6013" t="s">
        <v>29</v>
      </c>
      <c r="B6013" t="s">
        <v>30</v>
      </c>
      <c r="C6013" t="s">
        <v>22</v>
      </c>
      <c r="D6013" t="s">
        <v>23</v>
      </c>
      <c r="E6013" t="s">
        <v>5</v>
      </c>
      <c r="G6013" t="s">
        <v>24</v>
      </c>
      <c r="H6013">
        <v>3627752</v>
      </c>
      <c r="I6013">
        <v>3630535</v>
      </c>
      <c r="J6013" t="s">
        <v>25</v>
      </c>
      <c r="K6013" t="s">
        <v>13177</v>
      </c>
      <c r="L6013" t="s">
        <v>13177</v>
      </c>
      <c r="N6013" t="s">
        <v>3593</v>
      </c>
      <c r="P6013" s="1" t="s">
        <v>13174</v>
      </c>
      <c r="Q6013" t="s">
        <v>13175</v>
      </c>
      <c r="R6013">
        <v>2784</v>
      </c>
      <c r="S6013">
        <v>927</v>
      </c>
    </row>
    <row r="6014" spans="1:20" x14ac:dyDescent="0.25">
      <c r="A6014" t="s">
        <v>20</v>
      </c>
      <c r="B6014" t="s">
        <v>21</v>
      </c>
      <c r="C6014" t="s">
        <v>22</v>
      </c>
      <c r="D6014" t="s">
        <v>23</v>
      </c>
      <c r="E6014" t="s">
        <v>5</v>
      </c>
      <c r="G6014" t="s">
        <v>24</v>
      </c>
      <c r="H6014">
        <v>3630599</v>
      </c>
      <c r="I6014">
        <v>3633538</v>
      </c>
      <c r="J6014" t="s">
        <v>25</v>
      </c>
      <c r="P6014" s="1" t="s">
        <v>13178</v>
      </c>
      <c r="Q6014" t="s">
        <v>13179</v>
      </c>
      <c r="R6014">
        <v>2940</v>
      </c>
      <c r="T6014" t="s">
        <v>13180</v>
      </c>
    </row>
    <row r="6015" spans="1:20" x14ac:dyDescent="0.25">
      <c r="A6015" t="s">
        <v>29</v>
      </c>
      <c r="B6015" t="s">
        <v>30</v>
      </c>
      <c r="C6015" t="s">
        <v>22</v>
      </c>
      <c r="D6015" t="s">
        <v>23</v>
      </c>
      <c r="E6015" t="s">
        <v>5</v>
      </c>
      <c r="G6015" t="s">
        <v>24</v>
      </c>
      <c r="H6015">
        <v>3630599</v>
      </c>
      <c r="I6015">
        <v>3633538</v>
      </c>
      <c r="J6015" t="s">
        <v>25</v>
      </c>
      <c r="K6015" t="s">
        <v>13181</v>
      </c>
      <c r="L6015" t="s">
        <v>13181</v>
      </c>
      <c r="N6015" t="s">
        <v>3593</v>
      </c>
      <c r="P6015" s="1" t="s">
        <v>13178</v>
      </c>
      <c r="Q6015" t="s">
        <v>13179</v>
      </c>
      <c r="R6015">
        <v>2940</v>
      </c>
      <c r="S6015">
        <v>979</v>
      </c>
    </row>
    <row r="6016" spans="1:20" x14ac:dyDescent="0.25">
      <c r="A6016" t="s">
        <v>20</v>
      </c>
      <c r="B6016" t="s">
        <v>21</v>
      </c>
      <c r="C6016" t="s">
        <v>22</v>
      </c>
      <c r="D6016" t="s">
        <v>23</v>
      </c>
      <c r="E6016" t="s">
        <v>5</v>
      </c>
      <c r="G6016" t="s">
        <v>24</v>
      </c>
      <c r="H6016">
        <v>3633556</v>
      </c>
      <c r="I6016">
        <v>3635340</v>
      </c>
      <c r="J6016" t="s">
        <v>25</v>
      </c>
      <c r="P6016" s="1" t="s">
        <v>13182</v>
      </c>
      <c r="Q6016" t="s">
        <v>13183</v>
      </c>
      <c r="R6016">
        <v>1785</v>
      </c>
      <c r="T6016" t="s">
        <v>13184</v>
      </c>
    </row>
    <row r="6017" spans="1:20" x14ac:dyDescent="0.25">
      <c r="A6017" t="s">
        <v>29</v>
      </c>
      <c r="B6017" t="s">
        <v>30</v>
      </c>
      <c r="C6017" t="s">
        <v>22</v>
      </c>
      <c r="D6017" t="s">
        <v>23</v>
      </c>
      <c r="E6017" t="s">
        <v>5</v>
      </c>
      <c r="G6017" t="s">
        <v>24</v>
      </c>
      <c r="H6017">
        <v>3633556</v>
      </c>
      <c r="I6017">
        <v>3635340</v>
      </c>
      <c r="J6017" t="s">
        <v>25</v>
      </c>
      <c r="K6017" t="s">
        <v>13185</v>
      </c>
      <c r="L6017" t="s">
        <v>13185</v>
      </c>
      <c r="N6017" t="s">
        <v>36</v>
      </c>
      <c r="P6017" s="1" t="s">
        <v>13182</v>
      </c>
      <c r="Q6017" t="s">
        <v>13183</v>
      </c>
      <c r="R6017">
        <v>1785</v>
      </c>
      <c r="S6017">
        <v>594</v>
      </c>
    </row>
    <row r="6018" spans="1:20" x14ac:dyDescent="0.25">
      <c r="A6018" t="s">
        <v>20</v>
      </c>
      <c r="B6018" t="s">
        <v>21</v>
      </c>
      <c r="C6018" t="s">
        <v>22</v>
      </c>
      <c r="D6018" t="s">
        <v>23</v>
      </c>
      <c r="E6018" t="s">
        <v>5</v>
      </c>
      <c r="G6018" t="s">
        <v>24</v>
      </c>
      <c r="H6018">
        <v>3635429</v>
      </c>
      <c r="I6018">
        <v>3636874</v>
      </c>
      <c r="J6018" t="s">
        <v>25</v>
      </c>
      <c r="P6018" s="1" t="s">
        <v>13186</v>
      </c>
      <c r="Q6018" t="s">
        <v>13187</v>
      </c>
      <c r="R6018">
        <v>1446</v>
      </c>
      <c r="T6018" t="s">
        <v>13188</v>
      </c>
    </row>
    <row r="6019" spans="1:20" x14ac:dyDescent="0.25">
      <c r="A6019" t="s">
        <v>29</v>
      </c>
      <c r="B6019" t="s">
        <v>30</v>
      </c>
      <c r="C6019" t="s">
        <v>22</v>
      </c>
      <c r="D6019" t="s">
        <v>23</v>
      </c>
      <c r="E6019" t="s">
        <v>5</v>
      </c>
      <c r="G6019" t="s">
        <v>24</v>
      </c>
      <c r="H6019">
        <v>3635429</v>
      </c>
      <c r="I6019">
        <v>3636874</v>
      </c>
      <c r="J6019" t="s">
        <v>25</v>
      </c>
      <c r="K6019" t="s">
        <v>13189</v>
      </c>
      <c r="L6019" t="s">
        <v>13189</v>
      </c>
      <c r="N6019" t="s">
        <v>2148</v>
      </c>
      <c r="P6019" s="1" t="s">
        <v>13186</v>
      </c>
      <c r="Q6019" t="s">
        <v>13187</v>
      </c>
      <c r="R6019">
        <v>1446</v>
      </c>
      <c r="S6019">
        <v>481</v>
      </c>
    </row>
    <row r="6020" spans="1:20" x14ac:dyDescent="0.25">
      <c r="A6020" t="s">
        <v>20</v>
      </c>
      <c r="B6020" t="s">
        <v>21</v>
      </c>
      <c r="C6020" t="s">
        <v>22</v>
      </c>
      <c r="D6020" t="s">
        <v>23</v>
      </c>
      <c r="E6020" t="s">
        <v>5</v>
      </c>
      <c r="G6020" t="s">
        <v>24</v>
      </c>
      <c r="H6020">
        <v>3637277</v>
      </c>
      <c r="I6020">
        <v>3639634</v>
      </c>
      <c r="J6020" t="s">
        <v>25</v>
      </c>
      <c r="P6020" s="1" t="s">
        <v>13190</v>
      </c>
      <c r="Q6020" t="s">
        <v>13191</v>
      </c>
      <c r="R6020">
        <v>2358</v>
      </c>
      <c r="T6020" t="s">
        <v>13192</v>
      </c>
    </row>
    <row r="6021" spans="1:20" x14ac:dyDescent="0.25">
      <c r="A6021" t="s">
        <v>29</v>
      </c>
      <c r="B6021" t="s">
        <v>30</v>
      </c>
      <c r="C6021" t="s">
        <v>22</v>
      </c>
      <c r="D6021" t="s">
        <v>23</v>
      </c>
      <c r="E6021" t="s">
        <v>5</v>
      </c>
      <c r="G6021" t="s">
        <v>24</v>
      </c>
      <c r="H6021">
        <v>3637277</v>
      </c>
      <c r="I6021">
        <v>3639634</v>
      </c>
      <c r="J6021" t="s">
        <v>25</v>
      </c>
      <c r="K6021" t="s">
        <v>13193</v>
      </c>
      <c r="L6021" t="s">
        <v>13193</v>
      </c>
      <c r="N6021" t="s">
        <v>36</v>
      </c>
      <c r="P6021" s="1" t="s">
        <v>13190</v>
      </c>
      <c r="Q6021" t="s">
        <v>13191</v>
      </c>
      <c r="R6021">
        <v>2358</v>
      </c>
      <c r="S6021">
        <v>785</v>
      </c>
    </row>
    <row r="6022" spans="1:20" x14ac:dyDescent="0.25">
      <c r="A6022" t="s">
        <v>20</v>
      </c>
      <c r="B6022" t="s">
        <v>21</v>
      </c>
      <c r="C6022" t="s">
        <v>22</v>
      </c>
      <c r="D6022" t="s">
        <v>23</v>
      </c>
      <c r="E6022" t="s">
        <v>5</v>
      </c>
      <c r="G6022" t="s">
        <v>24</v>
      </c>
      <c r="H6022">
        <v>3639752</v>
      </c>
      <c r="I6022">
        <v>3644203</v>
      </c>
      <c r="J6022" t="s">
        <v>71</v>
      </c>
      <c r="P6022" s="1" t="s">
        <v>13194</v>
      </c>
      <c r="Q6022" t="s">
        <v>13195</v>
      </c>
      <c r="R6022">
        <v>4452</v>
      </c>
      <c r="T6022" t="s">
        <v>13196</v>
      </c>
    </row>
    <row r="6023" spans="1:20" x14ac:dyDescent="0.25">
      <c r="A6023" t="s">
        <v>29</v>
      </c>
      <c r="B6023" t="s">
        <v>30</v>
      </c>
      <c r="C6023" t="s">
        <v>22</v>
      </c>
      <c r="D6023" t="s">
        <v>23</v>
      </c>
      <c r="E6023" t="s">
        <v>5</v>
      </c>
      <c r="G6023" t="s">
        <v>24</v>
      </c>
      <c r="H6023">
        <v>3639752</v>
      </c>
      <c r="I6023">
        <v>3644203</v>
      </c>
      <c r="J6023" t="s">
        <v>71</v>
      </c>
      <c r="K6023" t="s">
        <v>13197</v>
      </c>
      <c r="L6023" t="s">
        <v>13197</v>
      </c>
      <c r="N6023" t="s">
        <v>13198</v>
      </c>
      <c r="P6023" s="1" t="s">
        <v>13194</v>
      </c>
      <c r="Q6023" t="s">
        <v>13195</v>
      </c>
      <c r="R6023">
        <v>4452</v>
      </c>
      <c r="S6023">
        <v>1483</v>
      </c>
    </row>
    <row r="6024" spans="1:20" x14ac:dyDescent="0.25">
      <c r="A6024" t="s">
        <v>20</v>
      </c>
      <c r="B6024" t="s">
        <v>21</v>
      </c>
      <c r="C6024" t="s">
        <v>22</v>
      </c>
      <c r="D6024" t="s">
        <v>23</v>
      </c>
      <c r="E6024" t="s">
        <v>5</v>
      </c>
      <c r="G6024" t="s">
        <v>24</v>
      </c>
      <c r="H6024">
        <v>3644390</v>
      </c>
      <c r="I6024">
        <v>3645424</v>
      </c>
      <c r="J6024" t="s">
        <v>71</v>
      </c>
      <c r="P6024" s="1" t="s">
        <v>13199</v>
      </c>
      <c r="Q6024" t="s">
        <v>13200</v>
      </c>
      <c r="R6024">
        <v>1035</v>
      </c>
      <c r="T6024" t="s">
        <v>13201</v>
      </c>
    </row>
    <row r="6025" spans="1:20" x14ac:dyDescent="0.25">
      <c r="A6025" t="s">
        <v>29</v>
      </c>
      <c r="B6025" t="s">
        <v>30</v>
      </c>
      <c r="C6025" t="s">
        <v>22</v>
      </c>
      <c r="D6025" t="s">
        <v>23</v>
      </c>
      <c r="E6025" t="s">
        <v>5</v>
      </c>
      <c r="G6025" t="s">
        <v>24</v>
      </c>
      <c r="H6025">
        <v>3644390</v>
      </c>
      <c r="I6025">
        <v>3645424</v>
      </c>
      <c r="J6025" t="s">
        <v>71</v>
      </c>
      <c r="K6025" t="s">
        <v>13202</v>
      </c>
      <c r="L6025" t="s">
        <v>13202</v>
      </c>
      <c r="N6025" t="s">
        <v>36</v>
      </c>
      <c r="P6025" s="1" t="s">
        <v>13199</v>
      </c>
      <c r="Q6025" t="s">
        <v>13200</v>
      </c>
      <c r="R6025">
        <v>1035</v>
      </c>
      <c r="S6025">
        <v>344</v>
      </c>
    </row>
    <row r="6026" spans="1:20" x14ac:dyDescent="0.25">
      <c r="A6026" t="s">
        <v>20</v>
      </c>
      <c r="B6026" t="s">
        <v>21</v>
      </c>
      <c r="C6026" t="s">
        <v>22</v>
      </c>
      <c r="D6026" t="s">
        <v>23</v>
      </c>
      <c r="E6026" t="s">
        <v>5</v>
      </c>
      <c r="G6026" t="s">
        <v>24</v>
      </c>
      <c r="H6026">
        <v>3645563</v>
      </c>
      <c r="I6026">
        <v>3646996</v>
      </c>
      <c r="J6026" t="s">
        <v>25</v>
      </c>
      <c r="P6026" s="1" t="s">
        <v>13203</v>
      </c>
      <c r="Q6026" t="s">
        <v>13204</v>
      </c>
      <c r="R6026">
        <v>1434</v>
      </c>
      <c r="T6026" t="s">
        <v>13205</v>
      </c>
    </row>
    <row r="6027" spans="1:20" x14ac:dyDescent="0.25">
      <c r="A6027" t="s">
        <v>29</v>
      </c>
      <c r="B6027" t="s">
        <v>30</v>
      </c>
      <c r="C6027" t="s">
        <v>22</v>
      </c>
      <c r="D6027" t="s">
        <v>23</v>
      </c>
      <c r="E6027" t="s">
        <v>5</v>
      </c>
      <c r="G6027" t="s">
        <v>24</v>
      </c>
      <c r="H6027">
        <v>3645563</v>
      </c>
      <c r="I6027">
        <v>3646996</v>
      </c>
      <c r="J6027" t="s">
        <v>25</v>
      </c>
      <c r="K6027" t="s">
        <v>13206</v>
      </c>
      <c r="L6027" t="s">
        <v>13206</v>
      </c>
      <c r="N6027" t="s">
        <v>36</v>
      </c>
      <c r="P6027" s="1" t="s">
        <v>13203</v>
      </c>
      <c r="Q6027" t="s">
        <v>13204</v>
      </c>
      <c r="R6027">
        <v>1434</v>
      </c>
      <c r="S6027">
        <v>477</v>
      </c>
    </row>
    <row r="6028" spans="1:20" x14ac:dyDescent="0.25">
      <c r="A6028" t="s">
        <v>20</v>
      </c>
      <c r="B6028" t="s">
        <v>21</v>
      </c>
      <c r="C6028" t="s">
        <v>22</v>
      </c>
      <c r="D6028" t="s">
        <v>23</v>
      </c>
      <c r="E6028" t="s">
        <v>5</v>
      </c>
      <c r="G6028" t="s">
        <v>24</v>
      </c>
      <c r="H6028">
        <v>3647053</v>
      </c>
      <c r="I6028">
        <v>3648375</v>
      </c>
      <c r="J6028" t="s">
        <v>25</v>
      </c>
      <c r="P6028" s="1" t="s">
        <v>13207</v>
      </c>
      <c r="Q6028" t="s">
        <v>13208</v>
      </c>
      <c r="R6028">
        <v>1323</v>
      </c>
      <c r="T6028" t="s">
        <v>13209</v>
      </c>
    </row>
    <row r="6029" spans="1:20" x14ac:dyDescent="0.25">
      <c r="A6029" t="s">
        <v>29</v>
      </c>
      <c r="B6029" t="s">
        <v>30</v>
      </c>
      <c r="C6029" t="s">
        <v>22</v>
      </c>
      <c r="D6029" t="s">
        <v>23</v>
      </c>
      <c r="E6029" t="s">
        <v>5</v>
      </c>
      <c r="G6029" t="s">
        <v>24</v>
      </c>
      <c r="H6029">
        <v>3647053</v>
      </c>
      <c r="I6029">
        <v>3648375</v>
      </c>
      <c r="J6029" t="s">
        <v>25</v>
      </c>
      <c r="K6029" t="s">
        <v>13210</v>
      </c>
      <c r="L6029" t="s">
        <v>13210</v>
      </c>
      <c r="N6029" t="s">
        <v>36</v>
      </c>
      <c r="P6029" s="1" t="s">
        <v>13207</v>
      </c>
      <c r="Q6029" t="s">
        <v>13208</v>
      </c>
      <c r="R6029">
        <v>1323</v>
      </c>
      <c r="S6029">
        <v>440</v>
      </c>
    </row>
    <row r="6030" spans="1:20" x14ac:dyDescent="0.25">
      <c r="A6030" t="s">
        <v>20</v>
      </c>
      <c r="B6030" t="s">
        <v>21</v>
      </c>
      <c r="C6030" t="s">
        <v>22</v>
      </c>
      <c r="D6030" t="s">
        <v>23</v>
      </c>
      <c r="E6030" t="s">
        <v>5</v>
      </c>
      <c r="G6030" t="s">
        <v>24</v>
      </c>
      <c r="H6030">
        <v>3648398</v>
      </c>
      <c r="I6030">
        <v>3649687</v>
      </c>
      <c r="J6030" t="s">
        <v>25</v>
      </c>
      <c r="P6030" s="1" t="s">
        <v>13211</v>
      </c>
      <c r="Q6030" t="s">
        <v>13212</v>
      </c>
      <c r="R6030">
        <v>1290</v>
      </c>
      <c r="T6030" t="s">
        <v>13213</v>
      </c>
    </row>
    <row r="6031" spans="1:20" x14ac:dyDescent="0.25">
      <c r="A6031" t="s">
        <v>29</v>
      </c>
      <c r="B6031" t="s">
        <v>30</v>
      </c>
      <c r="C6031" t="s">
        <v>22</v>
      </c>
      <c r="D6031" t="s">
        <v>23</v>
      </c>
      <c r="E6031" t="s">
        <v>5</v>
      </c>
      <c r="G6031" t="s">
        <v>24</v>
      </c>
      <c r="H6031">
        <v>3648398</v>
      </c>
      <c r="I6031">
        <v>3649687</v>
      </c>
      <c r="J6031" t="s">
        <v>25</v>
      </c>
      <c r="K6031" t="s">
        <v>13214</v>
      </c>
      <c r="L6031" t="s">
        <v>13214</v>
      </c>
      <c r="N6031" t="s">
        <v>36</v>
      </c>
      <c r="P6031" s="1" t="s">
        <v>13211</v>
      </c>
      <c r="Q6031" t="s">
        <v>13212</v>
      </c>
      <c r="R6031">
        <v>1290</v>
      </c>
      <c r="S6031">
        <v>429</v>
      </c>
    </row>
    <row r="6032" spans="1:20" x14ac:dyDescent="0.25">
      <c r="A6032" t="s">
        <v>20</v>
      </c>
      <c r="B6032" t="s">
        <v>21</v>
      </c>
      <c r="C6032" t="s">
        <v>22</v>
      </c>
      <c r="D6032" t="s">
        <v>23</v>
      </c>
      <c r="E6032" t="s">
        <v>5</v>
      </c>
      <c r="G6032" t="s">
        <v>24</v>
      </c>
      <c r="H6032">
        <v>3649881</v>
      </c>
      <c r="I6032">
        <v>3650879</v>
      </c>
      <c r="J6032" t="s">
        <v>71</v>
      </c>
      <c r="P6032" s="1" t="s">
        <v>13215</v>
      </c>
      <c r="Q6032" t="s">
        <v>13216</v>
      </c>
      <c r="R6032">
        <v>999</v>
      </c>
      <c r="T6032" t="s">
        <v>13217</v>
      </c>
    </row>
    <row r="6033" spans="1:20" x14ac:dyDescent="0.25">
      <c r="A6033" t="s">
        <v>29</v>
      </c>
      <c r="B6033" t="s">
        <v>30</v>
      </c>
      <c r="C6033" t="s">
        <v>22</v>
      </c>
      <c r="D6033" t="s">
        <v>23</v>
      </c>
      <c r="E6033" t="s">
        <v>5</v>
      </c>
      <c r="G6033" t="s">
        <v>24</v>
      </c>
      <c r="H6033">
        <v>3649881</v>
      </c>
      <c r="I6033">
        <v>3650879</v>
      </c>
      <c r="J6033" t="s">
        <v>71</v>
      </c>
      <c r="K6033" t="s">
        <v>13218</v>
      </c>
      <c r="L6033" t="s">
        <v>13218</v>
      </c>
      <c r="N6033" t="s">
        <v>36</v>
      </c>
      <c r="P6033" s="1" t="s">
        <v>13215</v>
      </c>
      <c r="Q6033" t="s">
        <v>13216</v>
      </c>
      <c r="R6033">
        <v>999</v>
      </c>
      <c r="S6033">
        <v>332</v>
      </c>
    </row>
    <row r="6034" spans="1:20" x14ac:dyDescent="0.25">
      <c r="A6034" t="s">
        <v>20</v>
      </c>
      <c r="B6034" t="s">
        <v>21</v>
      </c>
      <c r="C6034" t="s">
        <v>22</v>
      </c>
      <c r="D6034" t="s">
        <v>23</v>
      </c>
      <c r="E6034" t="s">
        <v>5</v>
      </c>
      <c r="G6034" t="s">
        <v>24</v>
      </c>
      <c r="H6034">
        <v>3650997</v>
      </c>
      <c r="I6034">
        <v>3652457</v>
      </c>
      <c r="J6034" t="s">
        <v>25</v>
      </c>
      <c r="P6034" s="1" t="s">
        <v>13219</v>
      </c>
      <c r="Q6034" t="s">
        <v>13220</v>
      </c>
      <c r="R6034">
        <v>1461</v>
      </c>
      <c r="T6034" t="s">
        <v>13221</v>
      </c>
    </row>
    <row r="6035" spans="1:20" x14ac:dyDescent="0.25">
      <c r="A6035" t="s">
        <v>29</v>
      </c>
      <c r="B6035" t="s">
        <v>30</v>
      </c>
      <c r="C6035" t="s">
        <v>22</v>
      </c>
      <c r="D6035" t="s">
        <v>23</v>
      </c>
      <c r="E6035" t="s">
        <v>5</v>
      </c>
      <c r="G6035" t="s">
        <v>24</v>
      </c>
      <c r="H6035">
        <v>3650997</v>
      </c>
      <c r="I6035">
        <v>3652457</v>
      </c>
      <c r="J6035" t="s">
        <v>25</v>
      </c>
      <c r="K6035" t="s">
        <v>13222</v>
      </c>
      <c r="L6035" t="s">
        <v>13222</v>
      </c>
      <c r="N6035" t="s">
        <v>36</v>
      </c>
      <c r="P6035" s="1" t="s">
        <v>13219</v>
      </c>
      <c r="Q6035" t="s">
        <v>13220</v>
      </c>
      <c r="R6035">
        <v>1461</v>
      </c>
      <c r="S6035">
        <v>486</v>
      </c>
    </row>
    <row r="6036" spans="1:20" x14ac:dyDescent="0.25">
      <c r="A6036" t="s">
        <v>20</v>
      </c>
      <c r="B6036" t="s">
        <v>21</v>
      </c>
      <c r="C6036" t="s">
        <v>22</v>
      </c>
      <c r="D6036" t="s">
        <v>23</v>
      </c>
      <c r="E6036" t="s">
        <v>5</v>
      </c>
      <c r="G6036" t="s">
        <v>24</v>
      </c>
      <c r="H6036">
        <v>3652497</v>
      </c>
      <c r="I6036">
        <v>3654239</v>
      </c>
      <c r="J6036" t="s">
        <v>25</v>
      </c>
      <c r="P6036" s="1" t="s">
        <v>13223</v>
      </c>
      <c r="Q6036" t="s">
        <v>13224</v>
      </c>
      <c r="R6036">
        <v>1743</v>
      </c>
      <c r="T6036" t="s">
        <v>13225</v>
      </c>
    </row>
    <row r="6037" spans="1:20" x14ac:dyDescent="0.25">
      <c r="A6037" t="s">
        <v>29</v>
      </c>
      <c r="B6037" t="s">
        <v>30</v>
      </c>
      <c r="C6037" t="s">
        <v>22</v>
      </c>
      <c r="D6037" t="s">
        <v>23</v>
      </c>
      <c r="E6037" t="s">
        <v>5</v>
      </c>
      <c r="G6037" t="s">
        <v>24</v>
      </c>
      <c r="H6037">
        <v>3652497</v>
      </c>
      <c r="I6037">
        <v>3654239</v>
      </c>
      <c r="J6037" t="s">
        <v>25</v>
      </c>
      <c r="K6037" t="s">
        <v>13226</v>
      </c>
      <c r="L6037" t="s">
        <v>13226</v>
      </c>
      <c r="N6037" t="s">
        <v>36</v>
      </c>
      <c r="P6037" s="1" t="s">
        <v>13223</v>
      </c>
      <c r="Q6037" t="s">
        <v>13224</v>
      </c>
      <c r="R6037">
        <v>1743</v>
      </c>
      <c r="S6037">
        <v>580</v>
      </c>
    </row>
    <row r="6038" spans="1:20" x14ac:dyDescent="0.25">
      <c r="A6038" t="s">
        <v>20</v>
      </c>
      <c r="B6038" t="s">
        <v>21</v>
      </c>
      <c r="C6038" t="s">
        <v>22</v>
      </c>
      <c r="D6038" t="s">
        <v>23</v>
      </c>
      <c r="E6038" t="s">
        <v>5</v>
      </c>
      <c r="G6038" t="s">
        <v>24</v>
      </c>
      <c r="H6038">
        <v>3654340</v>
      </c>
      <c r="I6038">
        <v>3654630</v>
      </c>
      <c r="J6038" t="s">
        <v>25</v>
      </c>
      <c r="P6038" s="1" t="s">
        <v>13227</v>
      </c>
      <c r="Q6038" t="s">
        <v>13228</v>
      </c>
      <c r="R6038">
        <v>291</v>
      </c>
      <c r="T6038" t="s">
        <v>13229</v>
      </c>
    </row>
    <row r="6039" spans="1:20" x14ac:dyDescent="0.25">
      <c r="A6039" t="s">
        <v>29</v>
      </c>
      <c r="B6039" t="s">
        <v>30</v>
      </c>
      <c r="C6039" t="s">
        <v>22</v>
      </c>
      <c r="D6039" t="s">
        <v>23</v>
      </c>
      <c r="E6039" t="s">
        <v>5</v>
      </c>
      <c r="G6039" t="s">
        <v>24</v>
      </c>
      <c r="H6039">
        <v>3654340</v>
      </c>
      <c r="I6039">
        <v>3654630</v>
      </c>
      <c r="J6039" t="s">
        <v>25</v>
      </c>
      <c r="K6039" t="s">
        <v>13230</v>
      </c>
      <c r="L6039" t="s">
        <v>13230</v>
      </c>
      <c r="N6039" t="s">
        <v>13231</v>
      </c>
      <c r="P6039" s="1" t="s">
        <v>13227</v>
      </c>
      <c r="Q6039" t="s">
        <v>13228</v>
      </c>
      <c r="R6039">
        <v>291</v>
      </c>
      <c r="S6039">
        <v>96</v>
      </c>
    </row>
    <row r="6040" spans="1:20" x14ac:dyDescent="0.25">
      <c r="A6040" t="s">
        <v>20</v>
      </c>
      <c r="B6040" t="s">
        <v>21</v>
      </c>
      <c r="C6040" t="s">
        <v>22</v>
      </c>
      <c r="D6040" t="s">
        <v>23</v>
      </c>
      <c r="E6040" t="s">
        <v>5</v>
      </c>
      <c r="G6040" t="s">
        <v>24</v>
      </c>
      <c r="H6040">
        <v>3654725</v>
      </c>
      <c r="I6040">
        <v>3654961</v>
      </c>
      <c r="J6040" t="s">
        <v>25</v>
      </c>
      <c r="P6040" s="1" t="s">
        <v>13232</v>
      </c>
      <c r="Q6040" t="s">
        <v>13233</v>
      </c>
      <c r="R6040">
        <v>237</v>
      </c>
      <c r="T6040" t="s">
        <v>13234</v>
      </c>
    </row>
    <row r="6041" spans="1:20" x14ac:dyDescent="0.25">
      <c r="A6041" t="s">
        <v>29</v>
      </c>
      <c r="B6041" t="s">
        <v>30</v>
      </c>
      <c r="C6041" t="s">
        <v>22</v>
      </c>
      <c r="D6041" t="s">
        <v>23</v>
      </c>
      <c r="E6041" t="s">
        <v>5</v>
      </c>
      <c r="G6041" t="s">
        <v>24</v>
      </c>
      <c r="H6041">
        <v>3654725</v>
      </c>
      <c r="I6041">
        <v>3654961</v>
      </c>
      <c r="J6041" t="s">
        <v>25</v>
      </c>
      <c r="K6041" t="s">
        <v>13235</v>
      </c>
      <c r="L6041" t="s">
        <v>13235</v>
      </c>
      <c r="N6041" t="s">
        <v>2087</v>
      </c>
      <c r="P6041" s="1" t="s">
        <v>13232</v>
      </c>
      <c r="Q6041" t="s">
        <v>13233</v>
      </c>
      <c r="R6041">
        <v>237</v>
      </c>
      <c r="S6041">
        <v>78</v>
      </c>
    </row>
    <row r="6042" spans="1:20" x14ac:dyDescent="0.25">
      <c r="A6042" t="s">
        <v>20</v>
      </c>
      <c r="B6042" t="s">
        <v>21</v>
      </c>
      <c r="C6042" t="s">
        <v>22</v>
      </c>
      <c r="D6042" t="s">
        <v>23</v>
      </c>
      <c r="E6042" t="s">
        <v>5</v>
      </c>
      <c r="G6042" t="s">
        <v>24</v>
      </c>
      <c r="H6042">
        <v>3655040</v>
      </c>
      <c r="I6042">
        <v>3656368</v>
      </c>
      <c r="J6042" t="s">
        <v>25</v>
      </c>
      <c r="P6042" s="1" t="s">
        <v>13236</v>
      </c>
      <c r="Q6042" t="s">
        <v>13237</v>
      </c>
      <c r="R6042">
        <v>1329</v>
      </c>
      <c r="T6042" t="s">
        <v>13238</v>
      </c>
    </row>
    <row r="6043" spans="1:20" x14ac:dyDescent="0.25">
      <c r="A6043" t="s">
        <v>29</v>
      </c>
      <c r="B6043" t="s">
        <v>30</v>
      </c>
      <c r="C6043" t="s">
        <v>22</v>
      </c>
      <c r="D6043" t="s">
        <v>23</v>
      </c>
      <c r="E6043" t="s">
        <v>5</v>
      </c>
      <c r="G6043" t="s">
        <v>24</v>
      </c>
      <c r="H6043">
        <v>3655040</v>
      </c>
      <c r="I6043">
        <v>3656368</v>
      </c>
      <c r="J6043" t="s">
        <v>25</v>
      </c>
      <c r="K6043" t="s">
        <v>13239</v>
      </c>
      <c r="L6043" t="s">
        <v>13239</v>
      </c>
      <c r="N6043" t="s">
        <v>11850</v>
      </c>
      <c r="P6043" s="1" t="s">
        <v>13236</v>
      </c>
      <c r="Q6043" t="s">
        <v>13237</v>
      </c>
      <c r="R6043">
        <v>1329</v>
      </c>
      <c r="S6043">
        <v>442</v>
      </c>
    </row>
    <row r="6044" spans="1:20" x14ac:dyDescent="0.25">
      <c r="A6044" t="s">
        <v>20</v>
      </c>
      <c r="B6044" t="s">
        <v>21</v>
      </c>
      <c r="C6044" t="s">
        <v>22</v>
      </c>
      <c r="D6044" t="s">
        <v>23</v>
      </c>
      <c r="E6044" t="s">
        <v>5</v>
      </c>
      <c r="G6044" t="s">
        <v>24</v>
      </c>
      <c r="H6044">
        <v>3656437</v>
      </c>
      <c r="I6044">
        <v>3656991</v>
      </c>
      <c r="J6044" t="s">
        <v>71</v>
      </c>
      <c r="P6044" s="1" t="s">
        <v>13240</v>
      </c>
      <c r="Q6044" t="s">
        <v>13241</v>
      </c>
      <c r="R6044">
        <v>555</v>
      </c>
      <c r="T6044" t="s">
        <v>13242</v>
      </c>
    </row>
    <row r="6045" spans="1:20" x14ac:dyDescent="0.25">
      <c r="A6045" t="s">
        <v>29</v>
      </c>
      <c r="B6045" t="s">
        <v>30</v>
      </c>
      <c r="C6045" t="s">
        <v>22</v>
      </c>
      <c r="D6045" t="s">
        <v>23</v>
      </c>
      <c r="E6045" t="s">
        <v>5</v>
      </c>
      <c r="G6045" t="s">
        <v>24</v>
      </c>
      <c r="H6045">
        <v>3656437</v>
      </c>
      <c r="I6045">
        <v>3656991</v>
      </c>
      <c r="J6045" t="s">
        <v>71</v>
      </c>
      <c r="K6045" t="s">
        <v>13243</v>
      </c>
      <c r="L6045" t="s">
        <v>13243</v>
      </c>
      <c r="N6045" t="s">
        <v>36</v>
      </c>
      <c r="P6045" s="1" t="s">
        <v>13240</v>
      </c>
      <c r="Q6045" t="s">
        <v>13241</v>
      </c>
      <c r="R6045">
        <v>555</v>
      </c>
      <c r="S6045">
        <v>184</v>
      </c>
    </row>
    <row r="6046" spans="1:20" x14ac:dyDescent="0.25">
      <c r="A6046" t="s">
        <v>20</v>
      </c>
      <c r="B6046" t="s">
        <v>21</v>
      </c>
      <c r="C6046" t="s">
        <v>22</v>
      </c>
      <c r="D6046" t="s">
        <v>23</v>
      </c>
      <c r="E6046" t="s">
        <v>5</v>
      </c>
      <c r="G6046" t="s">
        <v>24</v>
      </c>
      <c r="H6046">
        <v>3657166</v>
      </c>
      <c r="I6046">
        <v>3657507</v>
      </c>
      <c r="J6046" t="s">
        <v>71</v>
      </c>
      <c r="P6046" s="1" t="s">
        <v>13244</v>
      </c>
      <c r="Q6046" t="s">
        <v>13245</v>
      </c>
      <c r="R6046">
        <v>342</v>
      </c>
      <c r="T6046" t="s">
        <v>13246</v>
      </c>
    </row>
    <row r="6047" spans="1:20" x14ac:dyDescent="0.25">
      <c r="A6047" t="s">
        <v>29</v>
      </c>
      <c r="B6047" t="s">
        <v>30</v>
      </c>
      <c r="C6047" t="s">
        <v>22</v>
      </c>
      <c r="D6047" t="s">
        <v>23</v>
      </c>
      <c r="E6047" t="s">
        <v>5</v>
      </c>
      <c r="G6047" t="s">
        <v>24</v>
      </c>
      <c r="H6047">
        <v>3657166</v>
      </c>
      <c r="I6047">
        <v>3657507</v>
      </c>
      <c r="J6047" t="s">
        <v>71</v>
      </c>
      <c r="K6047" t="s">
        <v>13247</v>
      </c>
      <c r="L6047" t="s">
        <v>13247</v>
      </c>
      <c r="N6047" t="s">
        <v>36</v>
      </c>
      <c r="P6047" s="1" t="s">
        <v>13244</v>
      </c>
      <c r="Q6047" t="s">
        <v>13245</v>
      </c>
      <c r="R6047">
        <v>342</v>
      </c>
      <c r="S6047">
        <v>113</v>
      </c>
    </row>
    <row r="6048" spans="1:20" x14ac:dyDescent="0.25">
      <c r="A6048" t="s">
        <v>20</v>
      </c>
      <c r="B6048" t="s">
        <v>21</v>
      </c>
      <c r="C6048" t="s">
        <v>22</v>
      </c>
      <c r="D6048" t="s">
        <v>23</v>
      </c>
      <c r="E6048" t="s">
        <v>5</v>
      </c>
      <c r="G6048" t="s">
        <v>24</v>
      </c>
      <c r="H6048">
        <v>3657754</v>
      </c>
      <c r="I6048">
        <v>3659106</v>
      </c>
      <c r="J6048" t="s">
        <v>71</v>
      </c>
      <c r="P6048" s="1" t="s">
        <v>13248</v>
      </c>
      <c r="Q6048" t="s">
        <v>13249</v>
      </c>
      <c r="R6048">
        <v>1353</v>
      </c>
      <c r="T6048" t="s">
        <v>13250</v>
      </c>
    </row>
    <row r="6049" spans="1:20" x14ac:dyDescent="0.25">
      <c r="A6049" t="s">
        <v>29</v>
      </c>
      <c r="B6049" t="s">
        <v>30</v>
      </c>
      <c r="C6049" t="s">
        <v>22</v>
      </c>
      <c r="D6049" t="s">
        <v>23</v>
      </c>
      <c r="E6049" t="s">
        <v>5</v>
      </c>
      <c r="G6049" t="s">
        <v>24</v>
      </c>
      <c r="H6049">
        <v>3657754</v>
      </c>
      <c r="I6049">
        <v>3659106</v>
      </c>
      <c r="J6049" t="s">
        <v>71</v>
      </c>
      <c r="K6049" t="s">
        <v>13251</v>
      </c>
      <c r="L6049" t="s">
        <v>13251</v>
      </c>
      <c r="N6049" t="s">
        <v>13252</v>
      </c>
      <c r="P6049" s="1" t="s">
        <v>13248</v>
      </c>
      <c r="Q6049" t="s">
        <v>13249</v>
      </c>
      <c r="R6049">
        <v>1353</v>
      </c>
      <c r="S6049">
        <v>450</v>
      </c>
    </row>
    <row r="6050" spans="1:20" x14ac:dyDescent="0.25">
      <c r="A6050" t="s">
        <v>20</v>
      </c>
      <c r="B6050" t="s">
        <v>21</v>
      </c>
      <c r="C6050" t="s">
        <v>22</v>
      </c>
      <c r="D6050" t="s">
        <v>23</v>
      </c>
      <c r="E6050" t="s">
        <v>5</v>
      </c>
      <c r="G6050" t="s">
        <v>24</v>
      </c>
      <c r="H6050">
        <v>3659679</v>
      </c>
      <c r="I6050">
        <v>3660410</v>
      </c>
      <c r="J6050" t="s">
        <v>25</v>
      </c>
      <c r="P6050" s="1" t="s">
        <v>13253</v>
      </c>
      <c r="Q6050" t="s">
        <v>13254</v>
      </c>
      <c r="R6050">
        <v>732</v>
      </c>
      <c r="T6050" t="s">
        <v>13255</v>
      </c>
    </row>
    <row r="6051" spans="1:20" x14ac:dyDescent="0.25">
      <c r="A6051" t="s">
        <v>29</v>
      </c>
      <c r="B6051" t="s">
        <v>30</v>
      </c>
      <c r="C6051" t="s">
        <v>22</v>
      </c>
      <c r="D6051" t="s">
        <v>23</v>
      </c>
      <c r="E6051" t="s">
        <v>5</v>
      </c>
      <c r="G6051" t="s">
        <v>24</v>
      </c>
      <c r="H6051">
        <v>3659679</v>
      </c>
      <c r="I6051">
        <v>3660410</v>
      </c>
      <c r="J6051" t="s">
        <v>25</v>
      </c>
      <c r="K6051" t="s">
        <v>13256</v>
      </c>
      <c r="L6051" t="s">
        <v>13256</v>
      </c>
      <c r="N6051" t="s">
        <v>36</v>
      </c>
      <c r="P6051" s="1" t="s">
        <v>13253</v>
      </c>
      <c r="Q6051" t="s">
        <v>13254</v>
      </c>
      <c r="R6051">
        <v>732</v>
      </c>
      <c r="S6051">
        <v>243</v>
      </c>
    </row>
    <row r="6052" spans="1:20" x14ac:dyDescent="0.25">
      <c r="A6052" t="s">
        <v>20</v>
      </c>
      <c r="B6052" t="s">
        <v>21</v>
      </c>
      <c r="C6052" t="s">
        <v>22</v>
      </c>
      <c r="D6052" t="s">
        <v>23</v>
      </c>
      <c r="E6052" t="s">
        <v>5</v>
      </c>
      <c r="G6052" t="s">
        <v>24</v>
      </c>
      <c r="H6052">
        <v>3660476</v>
      </c>
      <c r="I6052">
        <v>3662503</v>
      </c>
      <c r="J6052" t="s">
        <v>25</v>
      </c>
      <c r="P6052" s="1" t="s">
        <v>13257</v>
      </c>
      <c r="Q6052" t="s">
        <v>13258</v>
      </c>
      <c r="R6052">
        <v>2028</v>
      </c>
      <c r="T6052" t="s">
        <v>13259</v>
      </c>
    </row>
    <row r="6053" spans="1:20" x14ac:dyDescent="0.25">
      <c r="A6053" t="s">
        <v>29</v>
      </c>
      <c r="B6053" t="s">
        <v>30</v>
      </c>
      <c r="C6053" t="s">
        <v>22</v>
      </c>
      <c r="D6053" t="s">
        <v>23</v>
      </c>
      <c r="E6053" t="s">
        <v>5</v>
      </c>
      <c r="G6053" t="s">
        <v>24</v>
      </c>
      <c r="H6053">
        <v>3660476</v>
      </c>
      <c r="I6053">
        <v>3662503</v>
      </c>
      <c r="J6053" t="s">
        <v>25</v>
      </c>
      <c r="K6053" t="s">
        <v>13260</v>
      </c>
      <c r="L6053" t="s">
        <v>13260</v>
      </c>
      <c r="N6053" t="s">
        <v>36</v>
      </c>
      <c r="P6053" s="1" t="s">
        <v>13257</v>
      </c>
      <c r="Q6053" t="s">
        <v>13258</v>
      </c>
      <c r="R6053">
        <v>2028</v>
      </c>
      <c r="S6053">
        <v>675</v>
      </c>
    </row>
    <row r="6054" spans="1:20" x14ac:dyDescent="0.25">
      <c r="A6054" t="s">
        <v>20</v>
      </c>
      <c r="B6054" t="s">
        <v>21</v>
      </c>
      <c r="C6054" t="s">
        <v>22</v>
      </c>
      <c r="D6054" t="s">
        <v>23</v>
      </c>
      <c r="E6054" t="s">
        <v>5</v>
      </c>
      <c r="G6054" t="s">
        <v>24</v>
      </c>
      <c r="H6054">
        <v>3662566</v>
      </c>
      <c r="I6054">
        <v>3663120</v>
      </c>
      <c r="J6054" t="s">
        <v>25</v>
      </c>
      <c r="P6054" s="1" t="s">
        <v>13261</v>
      </c>
      <c r="Q6054" t="s">
        <v>13262</v>
      </c>
      <c r="R6054">
        <v>555</v>
      </c>
      <c r="T6054" t="s">
        <v>13263</v>
      </c>
    </row>
    <row r="6055" spans="1:20" x14ac:dyDescent="0.25">
      <c r="A6055" t="s">
        <v>29</v>
      </c>
      <c r="B6055" t="s">
        <v>30</v>
      </c>
      <c r="C6055" t="s">
        <v>22</v>
      </c>
      <c r="D6055" t="s">
        <v>23</v>
      </c>
      <c r="E6055" t="s">
        <v>5</v>
      </c>
      <c r="G6055" t="s">
        <v>24</v>
      </c>
      <c r="H6055">
        <v>3662566</v>
      </c>
      <c r="I6055">
        <v>3663120</v>
      </c>
      <c r="J6055" t="s">
        <v>25</v>
      </c>
      <c r="K6055" t="s">
        <v>13264</v>
      </c>
      <c r="L6055" t="s">
        <v>13264</v>
      </c>
      <c r="N6055" t="s">
        <v>13265</v>
      </c>
      <c r="P6055" s="1" t="s">
        <v>13261</v>
      </c>
      <c r="Q6055" t="s">
        <v>13262</v>
      </c>
      <c r="R6055">
        <v>555</v>
      </c>
      <c r="S6055">
        <v>184</v>
      </c>
    </row>
    <row r="6056" spans="1:20" x14ac:dyDescent="0.25">
      <c r="A6056" t="s">
        <v>20</v>
      </c>
      <c r="B6056" t="s">
        <v>21</v>
      </c>
      <c r="C6056" t="s">
        <v>22</v>
      </c>
      <c r="D6056" t="s">
        <v>23</v>
      </c>
      <c r="E6056" t="s">
        <v>5</v>
      </c>
      <c r="G6056" t="s">
        <v>24</v>
      </c>
      <c r="H6056">
        <v>3663206</v>
      </c>
      <c r="I6056">
        <v>3665491</v>
      </c>
      <c r="J6056" t="s">
        <v>25</v>
      </c>
      <c r="P6056" s="1" t="s">
        <v>13266</v>
      </c>
      <c r="Q6056" t="s">
        <v>13267</v>
      </c>
      <c r="R6056">
        <v>2286</v>
      </c>
      <c r="T6056" t="s">
        <v>13268</v>
      </c>
    </row>
    <row r="6057" spans="1:20" x14ac:dyDescent="0.25">
      <c r="A6057" t="s">
        <v>29</v>
      </c>
      <c r="B6057" t="s">
        <v>30</v>
      </c>
      <c r="C6057" t="s">
        <v>22</v>
      </c>
      <c r="D6057" t="s">
        <v>23</v>
      </c>
      <c r="E6057" t="s">
        <v>5</v>
      </c>
      <c r="G6057" t="s">
        <v>24</v>
      </c>
      <c r="H6057">
        <v>3663206</v>
      </c>
      <c r="I6057">
        <v>3665491</v>
      </c>
      <c r="J6057" t="s">
        <v>25</v>
      </c>
      <c r="K6057" t="s">
        <v>13269</v>
      </c>
      <c r="L6057" t="s">
        <v>13269</v>
      </c>
      <c r="N6057" t="s">
        <v>1885</v>
      </c>
      <c r="P6057" s="1" t="s">
        <v>13266</v>
      </c>
      <c r="Q6057" t="s">
        <v>13267</v>
      </c>
      <c r="R6057">
        <v>2286</v>
      </c>
      <c r="S6057">
        <v>761</v>
      </c>
    </row>
    <row r="6058" spans="1:20" x14ac:dyDescent="0.25">
      <c r="A6058" t="s">
        <v>20</v>
      </c>
      <c r="B6058" t="s">
        <v>21</v>
      </c>
      <c r="C6058" t="s">
        <v>22</v>
      </c>
      <c r="D6058" t="s">
        <v>23</v>
      </c>
      <c r="E6058" t="s">
        <v>5</v>
      </c>
      <c r="G6058" t="s">
        <v>24</v>
      </c>
      <c r="H6058">
        <v>3665627</v>
      </c>
      <c r="I6058">
        <v>3666328</v>
      </c>
      <c r="J6058" t="s">
        <v>71</v>
      </c>
      <c r="P6058" s="1" t="s">
        <v>13270</v>
      </c>
      <c r="Q6058" t="s">
        <v>13271</v>
      </c>
      <c r="R6058">
        <v>702</v>
      </c>
      <c r="T6058" t="s">
        <v>13272</v>
      </c>
    </row>
    <row r="6059" spans="1:20" x14ac:dyDescent="0.25">
      <c r="A6059" t="s">
        <v>29</v>
      </c>
      <c r="B6059" t="s">
        <v>30</v>
      </c>
      <c r="C6059" t="s">
        <v>22</v>
      </c>
      <c r="D6059" t="s">
        <v>23</v>
      </c>
      <c r="E6059" t="s">
        <v>5</v>
      </c>
      <c r="G6059" t="s">
        <v>24</v>
      </c>
      <c r="H6059">
        <v>3665627</v>
      </c>
      <c r="I6059">
        <v>3666328</v>
      </c>
      <c r="J6059" t="s">
        <v>71</v>
      </c>
      <c r="K6059" t="s">
        <v>13273</v>
      </c>
      <c r="L6059" t="s">
        <v>13273</v>
      </c>
      <c r="N6059" t="s">
        <v>36</v>
      </c>
      <c r="P6059" s="1" t="s">
        <v>13270</v>
      </c>
      <c r="Q6059" t="s">
        <v>13271</v>
      </c>
      <c r="R6059">
        <v>702</v>
      </c>
      <c r="S6059">
        <v>233</v>
      </c>
    </row>
    <row r="6060" spans="1:20" x14ac:dyDescent="0.25">
      <c r="A6060" t="s">
        <v>20</v>
      </c>
      <c r="B6060" t="s">
        <v>21</v>
      </c>
      <c r="C6060" t="s">
        <v>22</v>
      </c>
      <c r="D6060" t="s">
        <v>23</v>
      </c>
      <c r="E6060" t="s">
        <v>5</v>
      </c>
      <c r="G6060" t="s">
        <v>24</v>
      </c>
      <c r="H6060">
        <v>3666377</v>
      </c>
      <c r="I6060">
        <v>3667105</v>
      </c>
      <c r="J6060" t="s">
        <v>71</v>
      </c>
      <c r="P6060" s="1" t="s">
        <v>13274</v>
      </c>
      <c r="Q6060" t="s">
        <v>13275</v>
      </c>
      <c r="R6060">
        <v>729</v>
      </c>
    </row>
    <row r="6061" spans="1:20" x14ac:dyDescent="0.25">
      <c r="A6061" t="s">
        <v>29</v>
      </c>
      <c r="B6061" t="s">
        <v>30</v>
      </c>
      <c r="C6061" t="s">
        <v>22</v>
      </c>
      <c r="D6061" t="s">
        <v>23</v>
      </c>
      <c r="E6061" t="s">
        <v>5</v>
      </c>
      <c r="G6061" t="s">
        <v>24</v>
      </c>
      <c r="H6061">
        <v>3666377</v>
      </c>
      <c r="I6061">
        <v>3667105</v>
      </c>
      <c r="J6061" t="s">
        <v>71</v>
      </c>
      <c r="K6061" t="s">
        <v>13276</v>
      </c>
      <c r="L6061" t="s">
        <v>13276</v>
      </c>
      <c r="N6061" t="s">
        <v>36</v>
      </c>
      <c r="P6061" s="1" t="s">
        <v>13274</v>
      </c>
      <c r="Q6061" t="s">
        <v>13275</v>
      </c>
      <c r="R6061">
        <v>729</v>
      </c>
      <c r="S6061">
        <v>242</v>
      </c>
    </row>
    <row r="6062" spans="1:20" x14ac:dyDescent="0.25">
      <c r="A6062" t="s">
        <v>20</v>
      </c>
      <c r="B6062" t="s">
        <v>21</v>
      </c>
      <c r="C6062" t="s">
        <v>22</v>
      </c>
      <c r="D6062" t="s">
        <v>23</v>
      </c>
      <c r="E6062" t="s">
        <v>5</v>
      </c>
      <c r="G6062" t="s">
        <v>24</v>
      </c>
      <c r="H6062">
        <v>3667307</v>
      </c>
      <c r="I6062">
        <v>3672580</v>
      </c>
      <c r="J6062" t="s">
        <v>25</v>
      </c>
      <c r="P6062" s="1" t="s">
        <v>13277</v>
      </c>
      <c r="Q6062" t="s">
        <v>13278</v>
      </c>
      <c r="R6062">
        <v>5274</v>
      </c>
    </row>
    <row r="6063" spans="1:20" x14ac:dyDescent="0.25">
      <c r="A6063" t="s">
        <v>29</v>
      </c>
      <c r="B6063" t="s">
        <v>30</v>
      </c>
      <c r="C6063" t="s">
        <v>22</v>
      </c>
      <c r="D6063" t="s">
        <v>23</v>
      </c>
      <c r="E6063" t="s">
        <v>5</v>
      </c>
      <c r="G6063" t="s">
        <v>24</v>
      </c>
      <c r="H6063">
        <v>3667307</v>
      </c>
      <c r="I6063">
        <v>3672580</v>
      </c>
      <c r="J6063" t="s">
        <v>25</v>
      </c>
      <c r="K6063" t="s">
        <v>13279</v>
      </c>
      <c r="L6063" t="s">
        <v>13279</v>
      </c>
      <c r="N6063" t="s">
        <v>36</v>
      </c>
      <c r="P6063" s="1" t="s">
        <v>13277</v>
      </c>
      <c r="Q6063" t="s">
        <v>13278</v>
      </c>
      <c r="R6063">
        <v>5274</v>
      </c>
      <c r="S6063">
        <v>1757</v>
      </c>
    </row>
    <row r="6064" spans="1:20" x14ac:dyDescent="0.25">
      <c r="A6064" t="s">
        <v>20</v>
      </c>
      <c r="B6064" t="s">
        <v>21</v>
      </c>
      <c r="C6064" t="s">
        <v>22</v>
      </c>
      <c r="D6064" t="s">
        <v>23</v>
      </c>
      <c r="E6064" t="s">
        <v>5</v>
      </c>
      <c r="G6064" t="s">
        <v>24</v>
      </c>
      <c r="H6064">
        <v>3672626</v>
      </c>
      <c r="I6064">
        <v>3675016</v>
      </c>
      <c r="J6064" t="s">
        <v>25</v>
      </c>
      <c r="P6064" s="1" t="s">
        <v>13280</v>
      </c>
      <c r="Q6064" t="s">
        <v>13281</v>
      </c>
      <c r="R6064">
        <v>2391</v>
      </c>
      <c r="T6064" t="s">
        <v>13282</v>
      </c>
    </row>
    <row r="6065" spans="1:20" x14ac:dyDescent="0.25">
      <c r="A6065" t="s">
        <v>29</v>
      </c>
      <c r="B6065" t="s">
        <v>30</v>
      </c>
      <c r="C6065" t="s">
        <v>22</v>
      </c>
      <c r="D6065" t="s">
        <v>23</v>
      </c>
      <c r="E6065" t="s">
        <v>5</v>
      </c>
      <c r="G6065" t="s">
        <v>24</v>
      </c>
      <c r="H6065">
        <v>3672626</v>
      </c>
      <c r="I6065">
        <v>3675016</v>
      </c>
      <c r="J6065" t="s">
        <v>25</v>
      </c>
      <c r="K6065" t="s">
        <v>13283</v>
      </c>
      <c r="L6065" t="s">
        <v>13283</v>
      </c>
      <c r="N6065" t="s">
        <v>36</v>
      </c>
      <c r="P6065" s="1" t="s">
        <v>13280</v>
      </c>
      <c r="Q6065" t="s">
        <v>13281</v>
      </c>
      <c r="R6065">
        <v>2391</v>
      </c>
      <c r="S6065">
        <v>796</v>
      </c>
    </row>
    <row r="6066" spans="1:20" x14ac:dyDescent="0.25">
      <c r="A6066" t="s">
        <v>20</v>
      </c>
      <c r="B6066" t="s">
        <v>21</v>
      </c>
      <c r="C6066" t="s">
        <v>22</v>
      </c>
      <c r="D6066" t="s">
        <v>23</v>
      </c>
      <c r="E6066" t="s">
        <v>5</v>
      </c>
      <c r="G6066" t="s">
        <v>24</v>
      </c>
      <c r="H6066">
        <v>3675051</v>
      </c>
      <c r="I6066">
        <v>3678848</v>
      </c>
      <c r="J6066" t="s">
        <v>25</v>
      </c>
      <c r="P6066" s="1" t="s">
        <v>13284</v>
      </c>
      <c r="Q6066" t="s">
        <v>13285</v>
      </c>
      <c r="R6066">
        <v>3798</v>
      </c>
      <c r="T6066" t="s">
        <v>13286</v>
      </c>
    </row>
    <row r="6067" spans="1:20" x14ac:dyDescent="0.25">
      <c r="A6067" t="s">
        <v>29</v>
      </c>
      <c r="B6067" t="s">
        <v>30</v>
      </c>
      <c r="C6067" t="s">
        <v>22</v>
      </c>
      <c r="D6067" t="s">
        <v>23</v>
      </c>
      <c r="E6067" t="s">
        <v>5</v>
      </c>
      <c r="G6067" t="s">
        <v>24</v>
      </c>
      <c r="H6067">
        <v>3675051</v>
      </c>
      <c r="I6067">
        <v>3678848</v>
      </c>
      <c r="J6067" t="s">
        <v>25</v>
      </c>
      <c r="K6067" t="s">
        <v>13287</v>
      </c>
      <c r="L6067" t="s">
        <v>13287</v>
      </c>
      <c r="N6067" t="s">
        <v>36</v>
      </c>
      <c r="P6067" s="1" t="s">
        <v>13284</v>
      </c>
      <c r="Q6067" t="s">
        <v>13285</v>
      </c>
      <c r="R6067">
        <v>3798</v>
      </c>
      <c r="S6067">
        <v>1265</v>
      </c>
    </row>
    <row r="6068" spans="1:20" x14ac:dyDescent="0.25">
      <c r="A6068" t="s">
        <v>20</v>
      </c>
      <c r="B6068" t="s">
        <v>21</v>
      </c>
      <c r="C6068" t="s">
        <v>22</v>
      </c>
      <c r="D6068" t="s">
        <v>23</v>
      </c>
      <c r="E6068" t="s">
        <v>5</v>
      </c>
      <c r="G6068" t="s">
        <v>24</v>
      </c>
      <c r="H6068">
        <v>3678850</v>
      </c>
      <c r="I6068">
        <v>3683388</v>
      </c>
      <c r="J6068" t="s">
        <v>25</v>
      </c>
      <c r="P6068" s="1" t="s">
        <v>13288</v>
      </c>
      <c r="Q6068" t="s">
        <v>13289</v>
      </c>
      <c r="R6068">
        <v>4539</v>
      </c>
      <c r="T6068" t="s">
        <v>13290</v>
      </c>
    </row>
    <row r="6069" spans="1:20" x14ac:dyDescent="0.25">
      <c r="A6069" t="s">
        <v>29</v>
      </c>
      <c r="B6069" t="s">
        <v>30</v>
      </c>
      <c r="C6069" t="s">
        <v>22</v>
      </c>
      <c r="D6069" t="s">
        <v>23</v>
      </c>
      <c r="E6069" t="s">
        <v>5</v>
      </c>
      <c r="G6069" t="s">
        <v>24</v>
      </c>
      <c r="H6069">
        <v>3678850</v>
      </c>
      <c r="I6069">
        <v>3683388</v>
      </c>
      <c r="J6069" t="s">
        <v>25</v>
      </c>
      <c r="K6069" t="s">
        <v>13291</v>
      </c>
      <c r="L6069" t="s">
        <v>13291</v>
      </c>
      <c r="N6069" t="s">
        <v>36</v>
      </c>
      <c r="P6069" s="1" t="s">
        <v>13288</v>
      </c>
      <c r="Q6069" t="s">
        <v>13289</v>
      </c>
      <c r="R6069">
        <v>4539</v>
      </c>
      <c r="S6069">
        <v>1512</v>
      </c>
    </row>
    <row r="6070" spans="1:20" x14ac:dyDescent="0.25">
      <c r="A6070" t="s">
        <v>20</v>
      </c>
      <c r="B6070" t="s">
        <v>21</v>
      </c>
      <c r="C6070" t="s">
        <v>22</v>
      </c>
      <c r="D6070" t="s">
        <v>23</v>
      </c>
      <c r="E6070" t="s">
        <v>5</v>
      </c>
      <c r="G6070" t="s">
        <v>24</v>
      </c>
      <c r="H6070">
        <v>3683403</v>
      </c>
      <c r="I6070">
        <v>3685400</v>
      </c>
      <c r="J6070" t="s">
        <v>25</v>
      </c>
      <c r="P6070" s="1" t="s">
        <v>13292</v>
      </c>
      <c r="Q6070" t="s">
        <v>13293</v>
      </c>
      <c r="R6070">
        <v>1998</v>
      </c>
      <c r="T6070" t="s">
        <v>13294</v>
      </c>
    </row>
    <row r="6071" spans="1:20" x14ac:dyDescent="0.25">
      <c r="A6071" t="s">
        <v>29</v>
      </c>
      <c r="B6071" t="s">
        <v>30</v>
      </c>
      <c r="C6071" t="s">
        <v>22</v>
      </c>
      <c r="D6071" t="s">
        <v>23</v>
      </c>
      <c r="E6071" t="s">
        <v>5</v>
      </c>
      <c r="G6071" t="s">
        <v>24</v>
      </c>
      <c r="H6071">
        <v>3683403</v>
      </c>
      <c r="I6071">
        <v>3685400</v>
      </c>
      <c r="J6071" t="s">
        <v>25</v>
      </c>
      <c r="K6071" t="s">
        <v>13295</v>
      </c>
      <c r="L6071" t="s">
        <v>13295</v>
      </c>
      <c r="N6071" t="s">
        <v>36</v>
      </c>
      <c r="P6071" s="1" t="s">
        <v>13292</v>
      </c>
      <c r="Q6071" t="s">
        <v>13293</v>
      </c>
      <c r="R6071">
        <v>1998</v>
      </c>
      <c r="S6071">
        <v>665</v>
      </c>
    </row>
    <row r="6072" spans="1:20" x14ac:dyDescent="0.25">
      <c r="A6072" t="s">
        <v>20</v>
      </c>
      <c r="B6072" t="s">
        <v>93</v>
      </c>
      <c r="C6072" t="s">
        <v>22</v>
      </c>
      <c r="D6072" t="s">
        <v>23</v>
      </c>
      <c r="E6072" t="s">
        <v>5</v>
      </c>
      <c r="G6072" t="s">
        <v>24</v>
      </c>
      <c r="H6072">
        <v>3685467</v>
      </c>
      <c r="I6072">
        <v>3685539</v>
      </c>
      <c r="J6072" t="s">
        <v>25</v>
      </c>
      <c r="P6072" s="1" t="s">
        <v>13296</v>
      </c>
      <c r="Q6072" t="s">
        <v>13297</v>
      </c>
      <c r="R6072">
        <v>73</v>
      </c>
      <c r="T6072" t="s">
        <v>13298</v>
      </c>
    </row>
    <row r="6073" spans="1:20" x14ac:dyDescent="0.25">
      <c r="A6073" t="s">
        <v>93</v>
      </c>
      <c r="C6073" t="s">
        <v>22</v>
      </c>
      <c r="D6073" t="s">
        <v>23</v>
      </c>
      <c r="E6073" t="s">
        <v>5</v>
      </c>
      <c r="G6073" t="s">
        <v>24</v>
      </c>
      <c r="H6073">
        <v>3685467</v>
      </c>
      <c r="I6073">
        <v>3685539</v>
      </c>
      <c r="J6073" t="s">
        <v>25</v>
      </c>
      <c r="N6073" t="s">
        <v>2045</v>
      </c>
      <c r="P6073" s="1" t="s">
        <v>13296</v>
      </c>
      <c r="Q6073" t="s">
        <v>13297</v>
      </c>
      <c r="R6073">
        <v>73</v>
      </c>
      <c r="T6073" t="s">
        <v>13299</v>
      </c>
    </row>
    <row r="6074" spans="1:20" x14ac:dyDescent="0.25">
      <c r="A6074" t="s">
        <v>20</v>
      </c>
      <c r="B6074" t="s">
        <v>21</v>
      </c>
      <c r="C6074" t="s">
        <v>22</v>
      </c>
      <c r="D6074" t="s">
        <v>23</v>
      </c>
      <c r="E6074" t="s">
        <v>5</v>
      </c>
      <c r="G6074" t="s">
        <v>24</v>
      </c>
      <c r="H6074">
        <v>3685621</v>
      </c>
      <c r="I6074">
        <v>3686208</v>
      </c>
      <c r="J6074" t="s">
        <v>71</v>
      </c>
      <c r="P6074" s="1" t="s">
        <v>13300</v>
      </c>
      <c r="Q6074" t="s">
        <v>13301</v>
      </c>
      <c r="R6074">
        <v>588</v>
      </c>
      <c r="T6074" t="s">
        <v>13302</v>
      </c>
    </row>
    <row r="6075" spans="1:20" x14ac:dyDescent="0.25">
      <c r="A6075" t="s">
        <v>29</v>
      </c>
      <c r="B6075" t="s">
        <v>30</v>
      </c>
      <c r="C6075" t="s">
        <v>22</v>
      </c>
      <c r="D6075" t="s">
        <v>23</v>
      </c>
      <c r="E6075" t="s">
        <v>5</v>
      </c>
      <c r="G6075" t="s">
        <v>24</v>
      </c>
      <c r="H6075">
        <v>3685621</v>
      </c>
      <c r="I6075">
        <v>3686208</v>
      </c>
      <c r="J6075" t="s">
        <v>71</v>
      </c>
      <c r="K6075" t="s">
        <v>13303</v>
      </c>
      <c r="L6075" t="s">
        <v>13303</v>
      </c>
      <c r="N6075" t="s">
        <v>3633</v>
      </c>
      <c r="P6075" s="1" t="s">
        <v>13300</v>
      </c>
      <c r="Q6075" t="s">
        <v>13301</v>
      </c>
      <c r="R6075">
        <v>588</v>
      </c>
      <c r="S6075">
        <v>195</v>
      </c>
    </row>
    <row r="6076" spans="1:20" x14ac:dyDescent="0.25">
      <c r="A6076" t="s">
        <v>20</v>
      </c>
      <c r="B6076" t="s">
        <v>21</v>
      </c>
      <c r="C6076" t="s">
        <v>22</v>
      </c>
      <c r="D6076" t="s">
        <v>23</v>
      </c>
      <c r="E6076" t="s">
        <v>5</v>
      </c>
      <c r="G6076" t="s">
        <v>24</v>
      </c>
      <c r="H6076">
        <v>3686294</v>
      </c>
      <c r="I6076">
        <v>3687664</v>
      </c>
      <c r="J6076" t="s">
        <v>25</v>
      </c>
      <c r="P6076" s="1" t="s">
        <v>13304</v>
      </c>
      <c r="Q6076" t="s">
        <v>13305</v>
      </c>
      <c r="R6076">
        <v>1371</v>
      </c>
      <c r="T6076" t="s">
        <v>13306</v>
      </c>
    </row>
    <row r="6077" spans="1:20" x14ac:dyDescent="0.25">
      <c r="A6077" t="s">
        <v>29</v>
      </c>
      <c r="B6077" t="s">
        <v>30</v>
      </c>
      <c r="C6077" t="s">
        <v>22</v>
      </c>
      <c r="D6077" t="s">
        <v>23</v>
      </c>
      <c r="E6077" t="s">
        <v>5</v>
      </c>
      <c r="G6077" t="s">
        <v>24</v>
      </c>
      <c r="H6077">
        <v>3686294</v>
      </c>
      <c r="I6077">
        <v>3687664</v>
      </c>
      <c r="J6077" t="s">
        <v>25</v>
      </c>
      <c r="K6077" t="s">
        <v>13307</v>
      </c>
      <c r="L6077" t="s">
        <v>13307</v>
      </c>
      <c r="N6077" t="s">
        <v>11131</v>
      </c>
      <c r="P6077" s="1" t="s">
        <v>13304</v>
      </c>
      <c r="Q6077" t="s">
        <v>13305</v>
      </c>
      <c r="R6077">
        <v>1371</v>
      </c>
      <c r="S6077">
        <v>456</v>
      </c>
    </row>
    <row r="6078" spans="1:20" x14ac:dyDescent="0.25">
      <c r="A6078" t="s">
        <v>20</v>
      </c>
      <c r="B6078" t="s">
        <v>21</v>
      </c>
      <c r="C6078" t="s">
        <v>22</v>
      </c>
      <c r="D6078" t="s">
        <v>23</v>
      </c>
      <c r="E6078" t="s">
        <v>5</v>
      </c>
      <c r="G6078" t="s">
        <v>24</v>
      </c>
      <c r="H6078">
        <v>3687777</v>
      </c>
      <c r="I6078">
        <v>3688838</v>
      </c>
      <c r="J6078" t="s">
        <v>71</v>
      </c>
      <c r="P6078" s="1" t="s">
        <v>13308</v>
      </c>
      <c r="Q6078" t="s">
        <v>13309</v>
      </c>
      <c r="R6078">
        <v>1062</v>
      </c>
      <c r="T6078" t="s">
        <v>13310</v>
      </c>
    </row>
    <row r="6079" spans="1:20" x14ac:dyDescent="0.25">
      <c r="A6079" t="s">
        <v>29</v>
      </c>
      <c r="B6079" t="s">
        <v>30</v>
      </c>
      <c r="C6079" t="s">
        <v>22</v>
      </c>
      <c r="D6079" t="s">
        <v>23</v>
      </c>
      <c r="E6079" t="s">
        <v>5</v>
      </c>
      <c r="G6079" t="s">
        <v>24</v>
      </c>
      <c r="H6079">
        <v>3687777</v>
      </c>
      <c r="I6079">
        <v>3688838</v>
      </c>
      <c r="J6079" t="s">
        <v>71</v>
      </c>
      <c r="K6079" t="s">
        <v>13311</v>
      </c>
      <c r="L6079" t="s">
        <v>13311</v>
      </c>
      <c r="N6079" t="s">
        <v>3711</v>
      </c>
      <c r="P6079" s="1" t="s">
        <v>13308</v>
      </c>
      <c r="Q6079" t="s">
        <v>13309</v>
      </c>
      <c r="R6079">
        <v>1062</v>
      </c>
      <c r="S6079">
        <v>353</v>
      </c>
    </row>
    <row r="6080" spans="1:20" x14ac:dyDescent="0.25">
      <c r="A6080" t="s">
        <v>20</v>
      </c>
      <c r="B6080" t="s">
        <v>21</v>
      </c>
      <c r="C6080" t="s">
        <v>22</v>
      </c>
      <c r="D6080" t="s">
        <v>23</v>
      </c>
      <c r="E6080" t="s">
        <v>5</v>
      </c>
      <c r="G6080" t="s">
        <v>24</v>
      </c>
      <c r="H6080">
        <v>3689023</v>
      </c>
      <c r="I6080">
        <v>3689577</v>
      </c>
      <c r="J6080" t="s">
        <v>71</v>
      </c>
      <c r="P6080" s="1" t="s">
        <v>13312</v>
      </c>
      <c r="Q6080" t="s">
        <v>13313</v>
      </c>
      <c r="R6080">
        <v>555</v>
      </c>
      <c r="T6080" t="s">
        <v>13314</v>
      </c>
    </row>
    <row r="6081" spans="1:20" x14ac:dyDescent="0.25">
      <c r="A6081" t="s">
        <v>29</v>
      </c>
      <c r="B6081" t="s">
        <v>30</v>
      </c>
      <c r="C6081" t="s">
        <v>22</v>
      </c>
      <c r="D6081" t="s">
        <v>23</v>
      </c>
      <c r="E6081" t="s">
        <v>5</v>
      </c>
      <c r="G6081" t="s">
        <v>24</v>
      </c>
      <c r="H6081">
        <v>3689023</v>
      </c>
      <c r="I6081">
        <v>3689577</v>
      </c>
      <c r="J6081" t="s">
        <v>71</v>
      </c>
      <c r="K6081" t="s">
        <v>13315</v>
      </c>
      <c r="L6081" t="s">
        <v>13315</v>
      </c>
      <c r="N6081" t="s">
        <v>36</v>
      </c>
      <c r="P6081" s="1" t="s">
        <v>13312</v>
      </c>
      <c r="Q6081" t="s">
        <v>13313</v>
      </c>
      <c r="R6081">
        <v>555</v>
      </c>
      <c r="S6081">
        <v>184</v>
      </c>
    </row>
    <row r="6082" spans="1:20" x14ac:dyDescent="0.25">
      <c r="A6082" t="s">
        <v>20</v>
      </c>
      <c r="B6082" t="s">
        <v>21</v>
      </c>
      <c r="C6082" t="s">
        <v>22</v>
      </c>
      <c r="D6082" t="s">
        <v>23</v>
      </c>
      <c r="E6082" t="s">
        <v>5</v>
      </c>
      <c r="G6082" t="s">
        <v>24</v>
      </c>
      <c r="H6082">
        <v>3689840</v>
      </c>
      <c r="I6082">
        <v>3691690</v>
      </c>
      <c r="J6082" t="s">
        <v>71</v>
      </c>
      <c r="P6082" s="1" t="s">
        <v>13316</v>
      </c>
      <c r="Q6082" t="s">
        <v>13317</v>
      </c>
      <c r="R6082">
        <v>1851</v>
      </c>
      <c r="T6082" t="s">
        <v>13318</v>
      </c>
    </row>
    <row r="6083" spans="1:20" x14ac:dyDescent="0.25">
      <c r="A6083" t="s">
        <v>29</v>
      </c>
      <c r="B6083" t="s">
        <v>30</v>
      </c>
      <c r="C6083" t="s">
        <v>22</v>
      </c>
      <c r="D6083" t="s">
        <v>23</v>
      </c>
      <c r="E6083" t="s">
        <v>5</v>
      </c>
      <c r="G6083" t="s">
        <v>24</v>
      </c>
      <c r="H6083">
        <v>3689840</v>
      </c>
      <c r="I6083">
        <v>3691690</v>
      </c>
      <c r="J6083" t="s">
        <v>71</v>
      </c>
      <c r="K6083" t="s">
        <v>13319</v>
      </c>
      <c r="L6083" t="s">
        <v>13319</v>
      </c>
      <c r="N6083" t="s">
        <v>13320</v>
      </c>
      <c r="P6083" s="1" t="s">
        <v>13316</v>
      </c>
      <c r="Q6083" t="s">
        <v>13317</v>
      </c>
      <c r="R6083">
        <v>1851</v>
      </c>
      <c r="S6083">
        <v>616</v>
      </c>
    </row>
    <row r="6084" spans="1:20" x14ac:dyDescent="0.25">
      <c r="A6084" t="s">
        <v>20</v>
      </c>
      <c r="B6084" t="s">
        <v>21</v>
      </c>
      <c r="C6084" t="s">
        <v>22</v>
      </c>
      <c r="D6084" t="s">
        <v>23</v>
      </c>
      <c r="E6084" t="s">
        <v>5</v>
      </c>
      <c r="G6084" t="s">
        <v>24</v>
      </c>
      <c r="H6084">
        <v>3691717</v>
      </c>
      <c r="I6084">
        <v>3693723</v>
      </c>
      <c r="J6084" t="s">
        <v>71</v>
      </c>
      <c r="P6084" s="1" t="s">
        <v>13321</v>
      </c>
      <c r="Q6084" t="s">
        <v>13322</v>
      </c>
      <c r="R6084">
        <v>2007</v>
      </c>
      <c r="T6084" t="s">
        <v>13323</v>
      </c>
    </row>
    <row r="6085" spans="1:20" x14ac:dyDescent="0.25">
      <c r="A6085" t="s">
        <v>29</v>
      </c>
      <c r="B6085" t="s">
        <v>30</v>
      </c>
      <c r="C6085" t="s">
        <v>22</v>
      </c>
      <c r="D6085" t="s">
        <v>23</v>
      </c>
      <c r="E6085" t="s">
        <v>5</v>
      </c>
      <c r="G6085" t="s">
        <v>24</v>
      </c>
      <c r="H6085">
        <v>3691717</v>
      </c>
      <c r="I6085">
        <v>3693723</v>
      </c>
      <c r="J6085" t="s">
        <v>71</v>
      </c>
      <c r="K6085" t="s">
        <v>13324</v>
      </c>
      <c r="L6085" t="s">
        <v>13324</v>
      </c>
      <c r="N6085" t="s">
        <v>36</v>
      </c>
      <c r="P6085" s="1" t="s">
        <v>13321</v>
      </c>
      <c r="Q6085" t="s">
        <v>13322</v>
      </c>
      <c r="R6085">
        <v>2007</v>
      </c>
      <c r="S6085">
        <v>668</v>
      </c>
    </row>
    <row r="6086" spans="1:20" x14ac:dyDescent="0.25">
      <c r="A6086" t="s">
        <v>20</v>
      </c>
      <c r="B6086" t="s">
        <v>21</v>
      </c>
      <c r="C6086" t="s">
        <v>22</v>
      </c>
      <c r="D6086" t="s">
        <v>23</v>
      </c>
      <c r="E6086" t="s">
        <v>5</v>
      </c>
      <c r="G6086" t="s">
        <v>24</v>
      </c>
      <c r="H6086">
        <v>3693743</v>
      </c>
      <c r="I6086">
        <v>3695359</v>
      </c>
      <c r="J6086" t="s">
        <v>71</v>
      </c>
      <c r="P6086" s="1" t="s">
        <v>13325</v>
      </c>
      <c r="Q6086" t="s">
        <v>13326</v>
      </c>
      <c r="R6086">
        <v>1617</v>
      </c>
      <c r="T6086" t="s">
        <v>13327</v>
      </c>
    </row>
    <row r="6087" spans="1:20" x14ac:dyDescent="0.25">
      <c r="A6087" t="s">
        <v>29</v>
      </c>
      <c r="B6087" t="s">
        <v>30</v>
      </c>
      <c r="C6087" t="s">
        <v>22</v>
      </c>
      <c r="D6087" t="s">
        <v>23</v>
      </c>
      <c r="E6087" t="s">
        <v>5</v>
      </c>
      <c r="G6087" t="s">
        <v>24</v>
      </c>
      <c r="H6087">
        <v>3693743</v>
      </c>
      <c r="I6087">
        <v>3695359</v>
      </c>
      <c r="J6087" t="s">
        <v>71</v>
      </c>
      <c r="K6087" t="s">
        <v>13328</v>
      </c>
      <c r="L6087" t="s">
        <v>13328</v>
      </c>
      <c r="N6087" t="s">
        <v>36</v>
      </c>
      <c r="P6087" s="1" t="s">
        <v>13325</v>
      </c>
      <c r="Q6087" t="s">
        <v>13326</v>
      </c>
      <c r="R6087">
        <v>1617</v>
      </c>
      <c r="S6087">
        <v>538</v>
      </c>
    </row>
    <row r="6088" spans="1:20" x14ac:dyDescent="0.25">
      <c r="A6088" t="s">
        <v>20</v>
      </c>
      <c r="B6088" t="s">
        <v>21</v>
      </c>
      <c r="C6088" t="s">
        <v>22</v>
      </c>
      <c r="D6088" t="s">
        <v>23</v>
      </c>
      <c r="E6088" t="s">
        <v>5</v>
      </c>
      <c r="G6088" t="s">
        <v>24</v>
      </c>
      <c r="H6088">
        <v>3695362</v>
      </c>
      <c r="I6088">
        <v>3696645</v>
      </c>
      <c r="J6088" t="s">
        <v>71</v>
      </c>
      <c r="P6088" s="1" t="s">
        <v>13329</v>
      </c>
      <c r="Q6088" t="s">
        <v>13330</v>
      </c>
      <c r="R6088">
        <v>1284</v>
      </c>
      <c r="T6088" t="s">
        <v>13331</v>
      </c>
    </row>
    <row r="6089" spans="1:20" x14ac:dyDescent="0.25">
      <c r="A6089" t="s">
        <v>29</v>
      </c>
      <c r="B6089" t="s">
        <v>30</v>
      </c>
      <c r="C6089" t="s">
        <v>22</v>
      </c>
      <c r="D6089" t="s">
        <v>23</v>
      </c>
      <c r="E6089" t="s">
        <v>5</v>
      </c>
      <c r="G6089" t="s">
        <v>24</v>
      </c>
      <c r="H6089">
        <v>3695362</v>
      </c>
      <c r="I6089">
        <v>3696645</v>
      </c>
      <c r="J6089" t="s">
        <v>71</v>
      </c>
      <c r="K6089" t="s">
        <v>13332</v>
      </c>
      <c r="L6089" t="s">
        <v>13332</v>
      </c>
      <c r="N6089" t="s">
        <v>13333</v>
      </c>
      <c r="P6089" s="1" t="s">
        <v>13329</v>
      </c>
      <c r="Q6089" t="s">
        <v>13330</v>
      </c>
      <c r="R6089">
        <v>1284</v>
      </c>
      <c r="S6089">
        <v>427</v>
      </c>
    </row>
    <row r="6090" spans="1:20" x14ac:dyDescent="0.25">
      <c r="A6090" t="s">
        <v>20</v>
      </c>
      <c r="B6090" t="s">
        <v>21</v>
      </c>
      <c r="C6090" t="s">
        <v>22</v>
      </c>
      <c r="D6090" t="s">
        <v>23</v>
      </c>
      <c r="E6090" t="s">
        <v>5</v>
      </c>
      <c r="G6090" t="s">
        <v>24</v>
      </c>
      <c r="H6090">
        <v>3696830</v>
      </c>
      <c r="I6090">
        <v>3697771</v>
      </c>
      <c r="J6090" t="s">
        <v>25</v>
      </c>
      <c r="O6090" t="s">
        <v>13334</v>
      </c>
      <c r="P6090" s="1" t="s">
        <v>13335</v>
      </c>
      <c r="Q6090" t="s">
        <v>13336</v>
      </c>
      <c r="R6090">
        <v>942</v>
      </c>
      <c r="T6090" t="s">
        <v>13337</v>
      </c>
    </row>
    <row r="6091" spans="1:20" x14ac:dyDescent="0.25">
      <c r="A6091" t="s">
        <v>29</v>
      </c>
      <c r="B6091" t="s">
        <v>30</v>
      </c>
      <c r="C6091" t="s">
        <v>22</v>
      </c>
      <c r="D6091" t="s">
        <v>23</v>
      </c>
      <c r="E6091" t="s">
        <v>5</v>
      </c>
      <c r="G6091" t="s">
        <v>24</v>
      </c>
      <c r="H6091">
        <v>3696830</v>
      </c>
      <c r="I6091">
        <v>3697771</v>
      </c>
      <c r="J6091" t="s">
        <v>25</v>
      </c>
      <c r="K6091" t="s">
        <v>13338</v>
      </c>
      <c r="L6091" t="s">
        <v>13338</v>
      </c>
      <c r="N6091" t="s">
        <v>13339</v>
      </c>
      <c r="O6091" t="s">
        <v>13334</v>
      </c>
      <c r="P6091" s="1" t="s">
        <v>13335</v>
      </c>
      <c r="Q6091" t="s">
        <v>13336</v>
      </c>
      <c r="R6091">
        <v>942</v>
      </c>
      <c r="S6091">
        <v>313</v>
      </c>
    </row>
    <row r="6092" spans="1:20" x14ac:dyDescent="0.25">
      <c r="A6092" t="s">
        <v>20</v>
      </c>
      <c r="B6092" t="s">
        <v>21</v>
      </c>
      <c r="C6092" t="s">
        <v>22</v>
      </c>
      <c r="D6092" t="s">
        <v>23</v>
      </c>
      <c r="E6092" t="s">
        <v>5</v>
      </c>
      <c r="G6092" t="s">
        <v>24</v>
      </c>
      <c r="H6092">
        <v>3697972</v>
      </c>
      <c r="I6092">
        <v>3698913</v>
      </c>
      <c r="J6092" t="s">
        <v>71</v>
      </c>
      <c r="P6092" s="1" t="s">
        <v>13340</v>
      </c>
      <c r="Q6092" t="s">
        <v>13341</v>
      </c>
      <c r="R6092">
        <v>942</v>
      </c>
      <c r="T6092" t="s">
        <v>13342</v>
      </c>
    </row>
    <row r="6093" spans="1:20" x14ac:dyDescent="0.25">
      <c r="A6093" t="s">
        <v>29</v>
      </c>
      <c r="B6093" t="s">
        <v>30</v>
      </c>
      <c r="C6093" t="s">
        <v>22</v>
      </c>
      <c r="D6093" t="s">
        <v>23</v>
      </c>
      <c r="E6093" t="s">
        <v>5</v>
      </c>
      <c r="G6093" t="s">
        <v>24</v>
      </c>
      <c r="H6093">
        <v>3697972</v>
      </c>
      <c r="I6093">
        <v>3698913</v>
      </c>
      <c r="J6093" t="s">
        <v>71</v>
      </c>
      <c r="K6093" t="s">
        <v>13343</v>
      </c>
      <c r="L6093" t="s">
        <v>13343</v>
      </c>
      <c r="N6093" t="s">
        <v>2148</v>
      </c>
      <c r="P6093" s="1" t="s">
        <v>13340</v>
      </c>
      <c r="Q6093" t="s">
        <v>13341</v>
      </c>
      <c r="R6093">
        <v>942</v>
      </c>
      <c r="S6093">
        <v>313</v>
      </c>
    </row>
    <row r="6094" spans="1:20" x14ac:dyDescent="0.25">
      <c r="A6094" t="s">
        <v>20</v>
      </c>
      <c r="B6094" t="s">
        <v>21</v>
      </c>
      <c r="C6094" t="s">
        <v>22</v>
      </c>
      <c r="D6094" t="s">
        <v>23</v>
      </c>
      <c r="E6094" t="s">
        <v>5</v>
      </c>
      <c r="G6094" t="s">
        <v>24</v>
      </c>
      <c r="H6094">
        <v>3699103</v>
      </c>
      <c r="I6094">
        <v>3700083</v>
      </c>
      <c r="J6094" t="s">
        <v>71</v>
      </c>
      <c r="P6094" s="1" t="s">
        <v>13344</v>
      </c>
      <c r="Q6094" t="s">
        <v>13345</v>
      </c>
      <c r="R6094">
        <v>981</v>
      </c>
      <c r="T6094" t="s">
        <v>13346</v>
      </c>
    </row>
    <row r="6095" spans="1:20" x14ac:dyDescent="0.25">
      <c r="A6095" t="s">
        <v>29</v>
      </c>
      <c r="B6095" t="s">
        <v>30</v>
      </c>
      <c r="C6095" t="s">
        <v>22</v>
      </c>
      <c r="D6095" t="s">
        <v>23</v>
      </c>
      <c r="E6095" t="s">
        <v>5</v>
      </c>
      <c r="G6095" t="s">
        <v>24</v>
      </c>
      <c r="H6095">
        <v>3699103</v>
      </c>
      <c r="I6095">
        <v>3700083</v>
      </c>
      <c r="J6095" t="s">
        <v>71</v>
      </c>
      <c r="K6095" t="s">
        <v>13347</v>
      </c>
      <c r="L6095" t="s">
        <v>13347</v>
      </c>
      <c r="N6095" t="s">
        <v>2148</v>
      </c>
      <c r="P6095" s="1" t="s">
        <v>13344</v>
      </c>
      <c r="Q6095" t="s">
        <v>13345</v>
      </c>
      <c r="R6095">
        <v>981</v>
      </c>
      <c r="S6095">
        <v>326</v>
      </c>
    </row>
    <row r="6096" spans="1:20" x14ac:dyDescent="0.25">
      <c r="A6096" t="s">
        <v>20</v>
      </c>
      <c r="B6096" t="s">
        <v>21</v>
      </c>
      <c r="C6096" t="s">
        <v>22</v>
      </c>
      <c r="D6096" t="s">
        <v>23</v>
      </c>
      <c r="E6096" t="s">
        <v>5</v>
      </c>
      <c r="G6096" t="s">
        <v>24</v>
      </c>
      <c r="H6096">
        <v>3700265</v>
      </c>
      <c r="I6096">
        <v>3701242</v>
      </c>
      <c r="J6096" t="s">
        <v>71</v>
      </c>
      <c r="P6096" s="1" t="s">
        <v>13348</v>
      </c>
      <c r="Q6096" t="s">
        <v>13349</v>
      </c>
      <c r="R6096">
        <v>978</v>
      </c>
      <c r="T6096" t="s">
        <v>13350</v>
      </c>
    </row>
    <row r="6097" spans="1:20" x14ac:dyDescent="0.25">
      <c r="A6097" t="s">
        <v>29</v>
      </c>
      <c r="B6097" t="s">
        <v>30</v>
      </c>
      <c r="C6097" t="s">
        <v>22</v>
      </c>
      <c r="D6097" t="s">
        <v>23</v>
      </c>
      <c r="E6097" t="s">
        <v>5</v>
      </c>
      <c r="G6097" t="s">
        <v>24</v>
      </c>
      <c r="H6097">
        <v>3700265</v>
      </c>
      <c r="I6097">
        <v>3701242</v>
      </c>
      <c r="J6097" t="s">
        <v>71</v>
      </c>
      <c r="K6097" t="s">
        <v>13351</v>
      </c>
      <c r="L6097" t="s">
        <v>13351</v>
      </c>
      <c r="N6097" t="s">
        <v>2148</v>
      </c>
      <c r="P6097" s="1" t="s">
        <v>13348</v>
      </c>
      <c r="Q6097" t="s">
        <v>13349</v>
      </c>
      <c r="R6097">
        <v>978</v>
      </c>
      <c r="S6097">
        <v>325</v>
      </c>
    </row>
    <row r="6098" spans="1:20" x14ac:dyDescent="0.25">
      <c r="A6098" t="s">
        <v>20</v>
      </c>
      <c r="B6098" t="s">
        <v>21</v>
      </c>
      <c r="C6098" t="s">
        <v>22</v>
      </c>
      <c r="D6098" t="s">
        <v>23</v>
      </c>
      <c r="E6098" t="s">
        <v>5</v>
      </c>
      <c r="G6098" t="s">
        <v>24</v>
      </c>
      <c r="H6098">
        <v>3701299</v>
      </c>
      <c r="I6098">
        <v>3702972</v>
      </c>
      <c r="J6098" t="s">
        <v>71</v>
      </c>
      <c r="P6098" s="1" t="s">
        <v>13352</v>
      </c>
      <c r="Q6098" t="s">
        <v>13353</v>
      </c>
      <c r="R6098">
        <v>1674</v>
      </c>
      <c r="T6098" t="s">
        <v>13354</v>
      </c>
    </row>
    <row r="6099" spans="1:20" x14ac:dyDescent="0.25">
      <c r="A6099" t="s">
        <v>29</v>
      </c>
      <c r="B6099" t="s">
        <v>30</v>
      </c>
      <c r="C6099" t="s">
        <v>22</v>
      </c>
      <c r="D6099" t="s">
        <v>23</v>
      </c>
      <c r="E6099" t="s">
        <v>5</v>
      </c>
      <c r="G6099" t="s">
        <v>24</v>
      </c>
      <c r="H6099">
        <v>3701299</v>
      </c>
      <c r="I6099">
        <v>3702972</v>
      </c>
      <c r="J6099" t="s">
        <v>71</v>
      </c>
      <c r="K6099" t="s">
        <v>13355</v>
      </c>
      <c r="L6099" t="s">
        <v>13355</v>
      </c>
      <c r="N6099" t="s">
        <v>2148</v>
      </c>
      <c r="P6099" s="1" t="s">
        <v>13352</v>
      </c>
      <c r="Q6099" t="s">
        <v>13353</v>
      </c>
      <c r="R6099">
        <v>1674</v>
      </c>
      <c r="S6099">
        <v>557</v>
      </c>
    </row>
    <row r="6100" spans="1:20" x14ac:dyDescent="0.25">
      <c r="A6100" t="s">
        <v>20</v>
      </c>
      <c r="B6100" t="s">
        <v>21</v>
      </c>
      <c r="C6100" t="s">
        <v>22</v>
      </c>
      <c r="D6100" t="s">
        <v>23</v>
      </c>
      <c r="E6100" t="s">
        <v>5</v>
      </c>
      <c r="G6100" t="s">
        <v>24</v>
      </c>
      <c r="H6100">
        <v>3703278</v>
      </c>
      <c r="I6100">
        <v>3704948</v>
      </c>
      <c r="J6100" t="s">
        <v>25</v>
      </c>
      <c r="P6100" s="1" t="s">
        <v>13356</v>
      </c>
      <c r="Q6100" t="s">
        <v>13357</v>
      </c>
      <c r="R6100">
        <v>1671</v>
      </c>
      <c r="T6100" t="s">
        <v>13358</v>
      </c>
    </row>
    <row r="6101" spans="1:20" x14ac:dyDescent="0.25">
      <c r="A6101" t="s">
        <v>29</v>
      </c>
      <c r="B6101" t="s">
        <v>30</v>
      </c>
      <c r="C6101" t="s">
        <v>22</v>
      </c>
      <c r="D6101" t="s">
        <v>23</v>
      </c>
      <c r="E6101" t="s">
        <v>5</v>
      </c>
      <c r="G6101" t="s">
        <v>24</v>
      </c>
      <c r="H6101">
        <v>3703278</v>
      </c>
      <c r="I6101">
        <v>3704948</v>
      </c>
      <c r="J6101" t="s">
        <v>25</v>
      </c>
      <c r="K6101" t="s">
        <v>13359</v>
      </c>
      <c r="L6101" t="s">
        <v>13359</v>
      </c>
      <c r="N6101" t="s">
        <v>875</v>
      </c>
      <c r="P6101" s="1" t="s">
        <v>13356</v>
      </c>
      <c r="Q6101" t="s">
        <v>13357</v>
      </c>
      <c r="R6101">
        <v>1671</v>
      </c>
      <c r="S6101">
        <v>556</v>
      </c>
    </row>
    <row r="6102" spans="1:20" x14ac:dyDescent="0.25">
      <c r="A6102" t="s">
        <v>20</v>
      </c>
      <c r="B6102" t="s">
        <v>21</v>
      </c>
      <c r="C6102" t="s">
        <v>22</v>
      </c>
      <c r="D6102" t="s">
        <v>23</v>
      </c>
      <c r="E6102" t="s">
        <v>5</v>
      </c>
      <c r="G6102" t="s">
        <v>24</v>
      </c>
      <c r="H6102">
        <v>3704966</v>
      </c>
      <c r="I6102">
        <v>3707044</v>
      </c>
      <c r="J6102" t="s">
        <v>25</v>
      </c>
      <c r="P6102" s="1" t="s">
        <v>13360</v>
      </c>
      <c r="Q6102" t="s">
        <v>13361</v>
      </c>
      <c r="R6102">
        <v>2079</v>
      </c>
      <c r="T6102" t="s">
        <v>13362</v>
      </c>
    </row>
    <row r="6103" spans="1:20" x14ac:dyDescent="0.25">
      <c r="A6103" t="s">
        <v>29</v>
      </c>
      <c r="B6103" t="s">
        <v>30</v>
      </c>
      <c r="C6103" t="s">
        <v>22</v>
      </c>
      <c r="D6103" t="s">
        <v>23</v>
      </c>
      <c r="E6103" t="s">
        <v>5</v>
      </c>
      <c r="G6103" t="s">
        <v>24</v>
      </c>
      <c r="H6103">
        <v>3704966</v>
      </c>
      <c r="I6103">
        <v>3707044</v>
      </c>
      <c r="J6103" t="s">
        <v>25</v>
      </c>
      <c r="K6103" t="s">
        <v>13363</v>
      </c>
      <c r="L6103" t="s">
        <v>13363</v>
      </c>
      <c r="N6103" t="s">
        <v>875</v>
      </c>
      <c r="P6103" s="1" t="s">
        <v>13360</v>
      </c>
      <c r="Q6103" t="s">
        <v>13361</v>
      </c>
      <c r="R6103">
        <v>2079</v>
      </c>
      <c r="S6103">
        <v>692</v>
      </c>
    </row>
    <row r="6104" spans="1:20" x14ac:dyDescent="0.25">
      <c r="A6104" t="s">
        <v>20</v>
      </c>
      <c r="B6104" t="s">
        <v>21</v>
      </c>
      <c r="C6104" t="s">
        <v>22</v>
      </c>
      <c r="D6104" t="s">
        <v>23</v>
      </c>
      <c r="E6104" t="s">
        <v>5</v>
      </c>
      <c r="G6104" t="s">
        <v>24</v>
      </c>
      <c r="H6104">
        <v>3707128</v>
      </c>
      <c r="I6104">
        <v>3709125</v>
      </c>
      <c r="J6104" t="s">
        <v>25</v>
      </c>
      <c r="P6104" s="1" t="s">
        <v>13364</v>
      </c>
      <c r="Q6104" t="s">
        <v>13365</v>
      </c>
      <c r="R6104">
        <v>1998</v>
      </c>
      <c r="T6104" t="s">
        <v>13366</v>
      </c>
    </row>
    <row r="6105" spans="1:20" x14ac:dyDescent="0.25">
      <c r="A6105" t="s">
        <v>29</v>
      </c>
      <c r="B6105" t="s">
        <v>30</v>
      </c>
      <c r="C6105" t="s">
        <v>22</v>
      </c>
      <c r="D6105" t="s">
        <v>23</v>
      </c>
      <c r="E6105" t="s">
        <v>5</v>
      </c>
      <c r="G6105" t="s">
        <v>24</v>
      </c>
      <c r="H6105">
        <v>3707128</v>
      </c>
      <c r="I6105">
        <v>3709125</v>
      </c>
      <c r="J6105" t="s">
        <v>25</v>
      </c>
      <c r="K6105" t="s">
        <v>13367</v>
      </c>
      <c r="L6105" t="s">
        <v>13367</v>
      </c>
      <c r="N6105" t="s">
        <v>875</v>
      </c>
      <c r="P6105" s="1" t="s">
        <v>13364</v>
      </c>
      <c r="Q6105" t="s">
        <v>13365</v>
      </c>
      <c r="R6105">
        <v>1998</v>
      </c>
      <c r="S6105">
        <v>665</v>
      </c>
    </row>
    <row r="6106" spans="1:20" x14ac:dyDescent="0.25">
      <c r="A6106" t="s">
        <v>20</v>
      </c>
      <c r="B6106" t="s">
        <v>21</v>
      </c>
      <c r="C6106" t="s">
        <v>22</v>
      </c>
      <c r="D6106" t="s">
        <v>23</v>
      </c>
      <c r="E6106" t="s">
        <v>5</v>
      </c>
      <c r="G6106" t="s">
        <v>24</v>
      </c>
      <c r="H6106">
        <v>3709266</v>
      </c>
      <c r="I6106">
        <v>3711665</v>
      </c>
      <c r="J6106" t="s">
        <v>25</v>
      </c>
      <c r="P6106" s="1" t="s">
        <v>13368</v>
      </c>
      <c r="Q6106" t="s">
        <v>13369</v>
      </c>
      <c r="R6106">
        <v>2400</v>
      </c>
      <c r="T6106" t="s">
        <v>13370</v>
      </c>
    </row>
    <row r="6107" spans="1:20" x14ac:dyDescent="0.25">
      <c r="A6107" t="s">
        <v>29</v>
      </c>
      <c r="B6107" t="s">
        <v>30</v>
      </c>
      <c r="C6107" t="s">
        <v>22</v>
      </c>
      <c r="D6107" t="s">
        <v>23</v>
      </c>
      <c r="E6107" t="s">
        <v>5</v>
      </c>
      <c r="G6107" t="s">
        <v>24</v>
      </c>
      <c r="H6107">
        <v>3709266</v>
      </c>
      <c r="I6107">
        <v>3711665</v>
      </c>
      <c r="J6107" t="s">
        <v>25</v>
      </c>
      <c r="K6107" t="s">
        <v>13371</v>
      </c>
      <c r="L6107" t="s">
        <v>13371</v>
      </c>
      <c r="N6107" t="s">
        <v>13372</v>
      </c>
      <c r="P6107" s="1" t="s">
        <v>13368</v>
      </c>
      <c r="Q6107" t="s">
        <v>13369</v>
      </c>
      <c r="R6107">
        <v>2400</v>
      </c>
      <c r="S6107">
        <v>799</v>
      </c>
    </row>
    <row r="6108" spans="1:20" x14ac:dyDescent="0.25">
      <c r="A6108" t="s">
        <v>20</v>
      </c>
      <c r="B6108" t="s">
        <v>21</v>
      </c>
      <c r="C6108" t="s">
        <v>22</v>
      </c>
      <c r="D6108" t="s">
        <v>23</v>
      </c>
      <c r="E6108" t="s">
        <v>5</v>
      </c>
      <c r="G6108" t="s">
        <v>24</v>
      </c>
      <c r="H6108">
        <v>3711755</v>
      </c>
      <c r="I6108">
        <v>3712126</v>
      </c>
      <c r="J6108" t="s">
        <v>71</v>
      </c>
      <c r="P6108" s="1" t="s">
        <v>13373</v>
      </c>
      <c r="Q6108" t="s">
        <v>13374</v>
      </c>
      <c r="R6108">
        <v>372</v>
      </c>
      <c r="T6108" t="s">
        <v>13375</v>
      </c>
    </row>
    <row r="6109" spans="1:20" x14ac:dyDescent="0.25">
      <c r="A6109" t="s">
        <v>29</v>
      </c>
      <c r="B6109" t="s">
        <v>30</v>
      </c>
      <c r="C6109" t="s">
        <v>22</v>
      </c>
      <c r="D6109" t="s">
        <v>23</v>
      </c>
      <c r="E6109" t="s">
        <v>5</v>
      </c>
      <c r="G6109" t="s">
        <v>24</v>
      </c>
      <c r="H6109">
        <v>3711755</v>
      </c>
      <c r="I6109">
        <v>3712126</v>
      </c>
      <c r="J6109" t="s">
        <v>71</v>
      </c>
      <c r="K6109" t="s">
        <v>13376</v>
      </c>
      <c r="L6109" t="s">
        <v>13376</v>
      </c>
      <c r="N6109" t="s">
        <v>2113</v>
      </c>
      <c r="P6109" s="1" t="s">
        <v>13373</v>
      </c>
      <c r="Q6109" t="s">
        <v>13374</v>
      </c>
      <c r="R6109">
        <v>372</v>
      </c>
      <c r="S6109">
        <v>123</v>
      </c>
    </row>
    <row r="6110" spans="1:20" x14ac:dyDescent="0.25">
      <c r="A6110" t="s">
        <v>20</v>
      </c>
      <c r="B6110" t="s">
        <v>21</v>
      </c>
      <c r="C6110" t="s">
        <v>22</v>
      </c>
      <c r="D6110" t="s">
        <v>23</v>
      </c>
      <c r="E6110" t="s">
        <v>5</v>
      </c>
      <c r="G6110" t="s">
        <v>24</v>
      </c>
      <c r="H6110">
        <v>3712130</v>
      </c>
      <c r="I6110">
        <v>3712696</v>
      </c>
      <c r="J6110" t="s">
        <v>71</v>
      </c>
      <c r="P6110" s="1" t="s">
        <v>13377</v>
      </c>
      <c r="Q6110" t="s">
        <v>13378</v>
      </c>
      <c r="R6110">
        <v>567</v>
      </c>
      <c r="T6110" t="s">
        <v>13379</v>
      </c>
    </row>
    <row r="6111" spans="1:20" x14ac:dyDescent="0.25">
      <c r="A6111" t="s">
        <v>29</v>
      </c>
      <c r="B6111" t="s">
        <v>30</v>
      </c>
      <c r="C6111" t="s">
        <v>22</v>
      </c>
      <c r="D6111" t="s">
        <v>23</v>
      </c>
      <c r="E6111" t="s">
        <v>5</v>
      </c>
      <c r="G6111" t="s">
        <v>24</v>
      </c>
      <c r="H6111">
        <v>3712130</v>
      </c>
      <c r="I6111">
        <v>3712696</v>
      </c>
      <c r="J6111" t="s">
        <v>71</v>
      </c>
      <c r="K6111" t="s">
        <v>13380</v>
      </c>
      <c r="L6111" t="s">
        <v>13380</v>
      </c>
      <c r="N6111" t="s">
        <v>11883</v>
      </c>
      <c r="P6111" s="1" t="s">
        <v>13377</v>
      </c>
      <c r="Q6111" t="s">
        <v>13378</v>
      </c>
      <c r="R6111">
        <v>567</v>
      </c>
      <c r="S6111">
        <v>188</v>
      </c>
    </row>
    <row r="6112" spans="1:20" x14ac:dyDescent="0.25">
      <c r="A6112" t="s">
        <v>20</v>
      </c>
      <c r="B6112" t="s">
        <v>21</v>
      </c>
      <c r="C6112" t="s">
        <v>22</v>
      </c>
      <c r="D6112" t="s">
        <v>23</v>
      </c>
      <c r="E6112" t="s">
        <v>5</v>
      </c>
      <c r="G6112" t="s">
        <v>24</v>
      </c>
      <c r="H6112">
        <v>3712733</v>
      </c>
      <c r="I6112">
        <v>3713575</v>
      </c>
      <c r="J6112" t="s">
        <v>25</v>
      </c>
      <c r="P6112" s="1" t="s">
        <v>13381</v>
      </c>
      <c r="Q6112" t="s">
        <v>13382</v>
      </c>
      <c r="R6112">
        <v>843</v>
      </c>
      <c r="T6112" t="s">
        <v>13383</v>
      </c>
    </row>
    <row r="6113" spans="1:20" x14ac:dyDescent="0.25">
      <c r="A6113" t="s">
        <v>29</v>
      </c>
      <c r="B6113" t="s">
        <v>30</v>
      </c>
      <c r="C6113" t="s">
        <v>22</v>
      </c>
      <c r="D6113" t="s">
        <v>23</v>
      </c>
      <c r="E6113" t="s">
        <v>5</v>
      </c>
      <c r="G6113" t="s">
        <v>24</v>
      </c>
      <c r="H6113">
        <v>3712733</v>
      </c>
      <c r="I6113">
        <v>3713575</v>
      </c>
      <c r="J6113" t="s">
        <v>25</v>
      </c>
      <c r="K6113" t="s">
        <v>13384</v>
      </c>
      <c r="L6113" t="s">
        <v>13384</v>
      </c>
      <c r="N6113" t="s">
        <v>13385</v>
      </c>
      <c r="P6113" s="1" t="s">
        <v>13381</v>
      </c>
      <c r="Q6113" t="s">
        <v>13382</v>
      </c>
      <c r="R6113">
        <v>843</v>
      </c>
      <c r="S6113">
        <v>280</v>
      </c>
    </row>
    <row r="6114" spans="1:20" x14ac:dyDescent="0.25">
      <c r="A6114" t="s">
        <v>20</v>
      </c>
      <c r="B6114" t="s">
        <v>21</v>
      </c>
      <c r="C6114" t="s">
        <v>22</v>
      </c>
      <c r="D6114" t="s">
        <v>23</v>
      </c>
      <c r="E6114" t="s">
        <v>5</v>
      </c>
      <c r="G6114" t="s">
        <v>24</v>
      </c>
      <c r="H6114">
        <v>3713625</v>
      </c>
      <c r="I6114">
        <v>3714035</v>
      </c>
      <c r="J6114" t="s">
        <v>71</v>
      </c>
      <c r="P6114" s="1" t="s">
        <v>13386</v>
      </c>
      <c r="Q6114" t="s">
        <v>13387</v>
      </c>
      <c r="R6114">
        <v>411</v>
      </c>
    </row>
    <row r="6115" spans="1:20" x14ac:dyDescent="0.25">
      <c r="A6115" t="s">
        <v>29</v>
      </c>
      <c r="B6115" t="s">
        <v>30</v>
      </c>
      <c r="C6115" t="s">
        <v>22</v>
      </c>
      <c r="D6115" t="s">
        <v>23</v>
      </c>
      <c r="E6115" t="s">
        <v>5</v>
      </c>
      <c r="G6115" t="s">
        <v>24</v>
      </c>
      <c r="H6115">
        <v>3713625</v>
      </c>
      <c r="I6115">
        <v>3714035</v>
      </c>
      <c r="J6115" t="s">
        <v>71</v>
      </c>
      <c r="K6115" t="s">
        <v>13388</v>
      </c>
      <c r="L6115" t="s">
        <v>13388</v>
      </c>
      <c r="N6115" t="s">
        <v>2087</v>
      </c>
      <c r="P6115" s="1" t="s">
        <v>13386</v>
      </c>
      <c r="Q6115" t="s">
        <v>13387</v>
      </c>
      <c r="R6115">
        <v>411</v>
      </c>
      <c r="S6115">
        <v>136</v>
      </c>
    </row>
    <row r="6116" spans="1:20" x14ac:dyDescent="0.25">
      <c r="A6116" t="s">
        <v>20</v>
      </c>
      <c r="B6116" t="s">
        <v>21</v>
      </c>
      <c r="C6116" t="s">
        <v>22</v>
      </c>
      <c r="D6116" t="s">
        <v>23</v>
      </c>
      <c r="E6116" t="s">
        <v>5</v>
      </c>
      <c r="G6116" t="s">
        <v>24</v>
      </c>
      <c r="H6116">
        <v>3713995</v>
      </c>
      <c r="I6116">
        <v>3714270</v>
      </c>
      <c r="J6116" t="s">
        <v>71</v>
      </c>
      <c r="P6116" s="1" t="s">
        <v>13389</v>
      </c>
      <c r="Q6116" t="s">
        <v>13390</v>
      </c>
      <c r="R6116">
        <v>276</v>
      </c>
    </row>
    <row r="6117" spans="1:20" x14ac:dyDescent="0.25">
      <c r="A6117" t="s">
        <v>29</v>
      </c>
      <c r="B6117" t="s">
        <v>30</v>
      </c>
      <c r="C6117" t="s">
        <v>22</v>
      </c>
      <c r="D6117" t="s">
        <v>23</v>
      </c>
      <c r="E6117" t="s">
        <v>5</v>
      </c>
      <c r="G6117" t="s">
        <v>24</v>
      </c>
      <c r="H6117">
        <v>3713995</v>
      </c>
      <c r="I6117">
        <v>3714270</v>
      </c>
      <c r="J6117" t="s">
        <v>71</v>
      </c>
      <c r="K6117" t="s">
        <v>13391</v>
      </c>
      <c r="L6117" t="s">
        <v>13391</v>
      </c>
      <c r="N6117" t="s">
        <v>36</v>
      </c>
      <c r="P6117" s="1" t="s">
        <v>13389</v>
      </c>
      <c r="Q6117" t="s">
        <v>13390</v>
      </c>
      <c r="R6117">
        <v>276</v>
      </c>
      <c r="S6117">
        <v>91</v>
      </c>
    </row>
    <row r="6118" spans="1:20" x14ac:dyDescent="0.25">
      <c r="A6118" t="s">
        <v>20</v>
      </c>
      <c r="B6118" t="s">
        <v>21</v>
      </c>
      <c r="C6118" t="s">
        <v>22</v>
      </c>
      <c r="D6118" t="s">
        <v>23</v>
      </c>
      <c r="E6118" t="s">
        <v>5</v>
      </c>
      <c r="G6118" t="s">
        <v>24</v>
      </c>
      <c r="H6118">
        <v>3714824</v>
      </c>
      <c r="I6118">
        <v>3715012</v>
      </c>
      <c r="J6118" t="s">
        <v>25</v>
      </c>
      <c r="P6118" s="1" t="s">
        <v>13392</v>
      </c>
      <c r="Q6118" t="s">
        <v>13393</v>
      </c>
      <c r="R6118">
        <v>189</v>
      </c>
      <c r="T6118" t="s">
        <v>13394</v>
      </c>
    </row>
    <row r="6119" spans="1:20" x14ac:dyDescent="0.25">
      <c r="A6119" t="s">
        <v>29</v>
      </c>
      <c r="B6119" t="s">
        <v>30</v>
      </c>
      <c r="C6119" t="s">
        <v>22</v>
      </c>
      <c r="D6119" t="s">
        <v>23</v>
      </c>
      <c r="E6119" t="s">
        <v>5</v>
      </c>
      <c r="G6119" t="s">
        <v>24</v>
      </c>
      <c r="H6119">
        <v>3714824</v>
      </c>
      <c r="I6119">
        <v>3715012</v>
      </c>
      <c r="J6119" t="s">
        <v>25</v>
      </c>
      <c r="K6119" t="s">
        <v>13395</v>
      </c>
      <c r="L6119" t="s">
        <v>13395</v>
      </c>
      <c r="N6119" t="s">
        <v>36</v>
      </c>
      <c r="P6119" s="1" t="s">
        <v>13392</v>
      </c>
      <c r="Q6119" t="s">
        <v>13393</v>
      </c>
      <c r="R6119">
        <v>189</v>
      </c>
      <c r="S6119">
        <v>62</v>
      </c>
    </row>
    <row r="6120" spans="1:20" x14ac:dyDescent="0.25">
      <c r="A6120" t="s">
        <v>20</v>
      </c>
      <c r="B6120" t="s">
        <v>21</v>
      </c>
      <c r="C6120" t="s">
        <v>22</v>
      </c>
      <c r="D6120" t="s">
        <v>23</v>
      </c>
      <c r="E6120" t="s">
        <v>5</v>
      </c>
      <c r="G6120" t="s">
        <v>24</v>
      </c>
      <c r="H6120">
        <v>3715048</v>
      </c>
      <c r="I6120">
        <v>3715365</v>
      </c>
      <c r="J6120" t="s">
        <v>25</v>
      </c>
      <c r="P6120" s="1" t="s">
        <v>13396</v>
      </c>
      <c r="Q6120" t="s">
        <v>13397</v>
      </c>
      <c r="R6120">
        <v>318</v>
      </c>
      <c r="T6120" t="s">
        <v>13398</v>
      </c>
    </row>
    <row r="6121" spans="1:20" x14ac:dyDescent="0.25">
      <c r="A6121" t="s">
        <v>29</v>
      </c>
      <c r="B6121" t="s">
        <v>30</v>
      </c>
      <c r="C6121" t="s">
        <v>22</v>
      </c>
      <c r="D6121" t="s">
        <v>23</v>
      </c>
      <c r="E6121" t="s">
        <v>5</v>
      </c>
      <c r="G6121" t="s">
        <v>24</v>
      </c>
      <c r="H6121">
        <v>3715048</v>
      </c>
      <c r="I6121">
        <v>3715365</v>
      </c>
      <c r="J6121" t="s">
        <v>25</v>
      </c>
      <c r="K6121" t="s">
        <v>13399</v>
      </c>
      <c r="L6121" t="s">
        <v>13399</v>
      </c>
      <c r="N6121" t="s">
        <v>36</v>
      </c>
      <c r="P6121" s="1" t="s">
        <v>13396</v>
      </c>
      <c r="Q6121" t="s">
        <v>13397</v>
      </c>
      <c r="R6121">
        <v>318</v>
      </c>
      <c r="S6121">
        <v>105</v>
      </c>
    </row>
    <row r="6122" spans="1:20" x14ac:dyDescent="0.25">
      <c r="A6122" t="s">
        <v>20</v>
      </c>
      <c r="B6122" t="s">
        <v>21</v>
      </c>
      <c r="C6122" t="s">
        <v>22</v>
      </c>
      <c r="D6122" t="s">
        <v>23</v>
      </c>
      <c r="E6122" t="s">
        <v>5</v>
      </c>
      <c r="G6122" t="s">
        <v>24</v>
      </c>
      <c r="H6122">
        <v>3715365</v>
      </c>
      <c r="I6122">
        <v>3715691</v>
      </c>
      <c r="J6122" t="s">
        <v>25</v>
      </c>
      <c r="P6122" s="1" t="s">
        <v>13400</v>
      </c>
      <c r="Q6122" t="s">
        <v>13401</v>
      </c>
      <c r="R6122">
        <v>327</v>
      </c>
      <c r="T6122" t="s">
        <v>13402</v>
      </c>
    </row>
    <row r="6123" spans="1:20" x14ac:dyDescent="0.25">
      <c r="A6123" t="s">
        <v>29</v>
      </c>
      <c r="B6123" t="s">
        <v>30</v>
      </c>
      <c r="C6123" t="s">
        <v>22</v>
      </c>
      <c r="D6123" t="s">
        <v>23</v>
      </c>
      <c r="E6123" t="s">
        <v>5</v>
      </c>
      <c r="G6123" t="s">
        <v>24</v>
      </c>
      <c r="H6123">
        <v>3715365</v>
      </c>
      <c r="I6123">
        <v>3715691</v>
      </c>
      <c r="J6123" t="s">
        <v>25</v>
      </c>
      <c r="K6123" t="s">
        <v>13403</v>
      </c>
      <c r="L6123" t="s">
        <v>13403</v>
      </c>
      <c r="N6123" t="s">
        <v>36</v>
      </c>
      <c r="P6123" s="1" t="s">
        <v>13400</v>
      </c>
      <c r="Q6123" t="s">
        <v>13401</v>
      </c>
      <c r="R6123">
        <v>327</v>
      </c>
      <c r="S6123">
        <v>108</v>
      </c>
    </row>
    <row r="6124" spans="1:20" x14ac:dyDescent="0.25">
      <c r="A6124" t="s">
        <v>20</v>
      </c>
      <c r="B6124" t="s">
        <v>21</v>
      </c>
      <c r="C6124" t="s">
        <v>22</v>
      </c>
      <c r="D6124" t="s">
        <v>23</v>
      </c>
      <c r="E6124" t="s">
        <v>5</v>
      </c>
      <c r="G6124" t="s">
        <v>24</v>
      </c>
      <c r="H6124">
        <v>3715710</v>
      </c>
      <c r="I6124">
        <v>3716033</v>
      </c>
      <c r="J6124" t="s">
        <v>25</v>
      </c>
      <c r="P6124" s="1" t="s">
        <v>13404</v>
      </c>
      <c r="Q6124" t="s">
        <v>13405</v>
      </c>
      <c r="R6124">
        <v>324</v>
      </c>
    </row>
    <row r="6125" spans="1:20" x14ac:dyDescent="0.25">
      <c r="A6125" t="s">
        <v>29</v>
      </c>
      <c r="B6125" t="s">
        <v>30</v>
      </c>
      <c r="C6125" t="s">
        <v>22</v>
      </c>
      <c r="D6125" t="s">
        <v>23</v>
      </c>
      <c r="E6125" t="s">
        <v>5</v>
      </c>
      <c r="G6125" t="s">
        <v>24</v>
      </c>
      <c r="H6125">
        <v>3715710</v>
      </c>
      <c r="I6125">
        <v>3716033</v>
      </c>
      <c r="J6125" t="s">
        <v>25</v>
      </c>
      <c r="K6125" t="s">
        <v>13406</v>
      </c>
      <c r="L6125" t="s">
        <v>13406</v>
      </c>
      <c r="N6125" t="s">
        <v>36</v>
      </c>
      <c r="P6125" s="1" t="s">
        <v>13404</v>
      </c>
      <c r="Q6125" t="s">
        <v>13405</v>
      </c>
      <c r="R6125">
        <v>324</v>
      </c>
      <c r="S6125">
        <v>107</v>
      </c>
    </row>
    <row r="6126" spans="1:20" x14ac:dyDescent="0.25">
      <c r="A6126" t="s">
        <v>20</v>
      </c>
      <c r="B6126" t="s">
        <v>21</v>
      </c>
      <c r="C6126" t="s">
        <v>22</v>
      </c>
      <c r="D6126" t="s">
        <v>23</v>
      </c>
      <c r="E6126" t="s">
        <v>5</v>
      </c>
      <c r="G6126" t="s">
        <v>24</v>
      </c>
      <c r="H6126">
        <v>3716103</v>
      </c>
      <c r="I6126">
        <v>3717608</v>
      </c>
      <c r="J6126" t="s">
        <v>25</v>
      </c>
      <c r="O6126" t="s">
        <v>13407</v>
      </c>
      <c r="P6126" s="1" t="s">
        <v>13408</v>
      </c>
      <c r="Q6126" t="s">
        <v>13409</v>
      </c>
      <c r="R6126">
        <v>1506</v>
      </c>
      <c r="T6126" t="s">
        <v>13410</v>
      </c>
    </row>
    <row r="6127" spans="1:20" x14ac:dyDescent="0.25">
      <c r="A6127" t="s">
        <v>29</v>
      </c>
      <c r="B6127" t="s">
        <v>30</v>
      </c>
      <c r="C6127" t="s">
        <v>22</v>
      </c>
      <c r="D6127" t="s">
        <v>23</v>
      </c>
      <c r="E6127" t="s">
        <v>5</v>
      </c>
      <c r="G6127" t="s">
        <v>24</v>
      </c>
      <c r="H6127">
        <v>3716103</v>
      </c>
      <c r="I6127">
        <v>3717608</v>
      </c>
      <c r="J6127" t="s">
        <v>25</v>
      </c>
      <c r="K6127" t="s">
        <v>13411</v>
      </c>
      <c r="L6127" t="s">
        <v>13411</v>
      </c>
      <c r="N6127" t="s">
        <v>13412</v>
      </c>
      <c r="O6127" t="s">
        <v>13407</v>
      </c>
      <c r="P6127" s="1" t="s">
        <v>13408</v>
      </c>
      <c r="Q6127" t="s">
        <v>13409</v>
      </c>
      <c r="R6127">
        <v>1506</v>
      </c>
      <c r="S6127">
        <v>501</v>
      </c>
    </row>
    <row r="6128" spans="1:20" x14ac:dyDescent="0.25">
      <c r="A6128" t="s">
        <v>20</v>
      </c>
      <c r="B6128" t="s">
        <v>21</v>
      </c>
      <c r="C6128" t="s">
        <v>22</v>
      </c>
      <c r="D6128" t="s">
        <v>23</v>
      </c>
      <c r="E6128" t="s">
        <v>5</v>
      </c>
      <c r="G6128" t="s">
        <v>24</v>
      </c>
      <c r="H6128">
        <v>3717676</v>
      </c>
      <c r="I6128">
        <v>3718029</v>
      </c>
      <c r="J6128" t="s">
        <v>25</v>
      </c>
      <c r="P6128" s="1" t="s">
        <v>13413</v>
      </c>
      <c r="Q6128" t="s">
        <v>13414</v>
      </c>
      <c r="R6128">
        <v>354</v>
      </c>
      <c r="T6128" t="s">
        <v>13415</v>
      </c>
    </row>
    <row r="6129" spans="1:20" x14ac:dyDescent="0.25">
      <c r="A6129" t="s">
        <v>29</v>
      </c>
      <c r="B6129" t="s">
        <v>30</v>
      </c>
      <c r="C6129" t="s">
        <v>22</v>
      </c>
      <c r="D6129" t="s">
        <v>23</v>
      </c>
      <c r="E6129" t="s">
        <v>5</v>
      </c>
      <c r="G6129" t="s">
        <v>24</v>
      </c>
      <c r="H6129">
        <v>3717676</v>
      </c>
      <c r="I6129">
        <v>3718029</v>
      </c>
      <c r="J6129" t="s">
        <v>25</v>
      </c>
      <c r="K6129" t="s">
        <v>13416</v>
      </c>
      <c r="L6129" t="s">
        <v>13416</v>
      </c>
      <c r="N6129" t="s">
        <v>13417</v>
      </c>
      <c r="P6129" s="1" t="s">
        <v>13413</v>
      </c>
      <c r="Q6129" t="s">
        <v>13414</v>
      </c>
      <c r="R6129">
        <v>354</v>
      </c>
      <c r="S6129">
        <v>117</v>
      </c>
    </row>
    <row r="6130" spans="1:20" x14ac:dyDescent="0.25">
      <c r="A6130" t="s">
        <v>20</v>
      </c>
      <c r="B6130" t="s">
        <v>21</v>
      </c>
      <c r="C6130" t="s">
        <v>22</v>
      </c>
      <c r="D6130" t="s">
        <v>23</v>
      </c>
      <c r="E6130" t="s">
        <v>5</v>
      </c>
      <c r="G6130" t="s">
        <v>24</v>
      </c>
      <c r="H6130">
        <v>3718061</v>
      </c>
      <c r="I6130">
        <v>3719311</v>
      </c>
      <c r="J6130" t="s">
        <v>25</v>
      </c>
      <c r="P6130" s="1" t="s">
        <v>13418</v>
      </c>
      <c r="Q6130" t="s">
        <v>13419</v>
      </c>
      <c r="R6130">
        <v>1251</v>
      </c>
      <c r="T6130" t="s">
        <v>13420</v>
      </c>
    </row>
    <row r="6131" spans="1:20" x14ac:dyDescent="0.25">
      <c r="A6131" t="s">
        <v>29</v>
      </c>
      <c r="B6131" t="s">
        <v>30</v>
      </c>
      <c r="C6131" t="s">
        <v>22</v>
      </c>
      <c r="D6131" t="s">
        <v>23</v>
      </c>
      <c r="E6131" t="s">
        <v>5</v>
      </c>
      <c r="G6131" t="s">
        <v>24</v>
      </c>
      <c r="H6131">
        <v>3718061</v>
      </c>
      <c r="I6131">
        <v>3719311</v>
      </c>
      <c r="J6131" t="s">
        <v>25</v>
      </c>
      <c r="K6131" t="s">
        <v>13421</v>
      </c>
      <c r="L6131" t="s">
        <v>13421</v>
      </c>
      <c r="N6131" t="s">
        <v>13422</v>
      </c>
      <c r="P6131" s="1" t="s">
        <v>13418</v>
      </c>
      <c r="Q6131" t="s">
        <v>13419</v>
      </c>
      <c r="R6131">
        <v>1251</v>
      </c>
      <c r="S6131">
        <v>416</v>
      </c>
    </row>
    <row r="6132" spans="1:20" x14ac:dyDescent="0.25">
      <c r="A6132" t="s">
        <v>20</v>
      </c>
      <c r="B6132" t="s">
        <v>21</v>
      </c>
      <c r="C6132" t="s">
        <v>22</v>
      </c>
      <c r="D6132" t="s">
        <v>23</v>
      </c>
      <c r="E6132" t="s">
        <v>5</v>
      </c>
      <c r="G6132" t="s">
        <v>24</v>
      </c>
      <c r="H6132">
        <v>3719422</v>
      </c>
      <c r="I6132">
        <v>3720093</v>
      </c>
      <c r="J6132" t="s">
        <v>25</v>
      </c>
      <c r="P6132" s="1" t="s">
        <v>13423</v>
      </c>
      <c r="Q6132" t="s">
        <v>13424</v>
      </c>
      <c r="R6132">
        <v>672</v>
      </c>
      <c r="T6132" t="s">
        <v>13425</v>
      </c>
    </row>
    <row r="6133" spans="1:20" x14ac:dyDescent="0.25">
      <c r="A6133" t="s">
        <v>29</v>
      </c>
      <c r="B6133" t="s">
        <v>30</v>
      </c>
      <c r="C6133" t="s">
        <v>22</v>
      </c>
      <c r="D6133" t="s">
        <v>23</v>
      </c>
      <c r="E6133" t="s">
        <v>5</v>
      </c>
      <c r="G6133" t="s">
        <v>24</v>
      </c>
      <c r="H6133">
        <v>3719422</v>
      </c>
      <c r="I6133">
        <v>3720093</v>
      </c>
      <c r="J6133" t="s">
        <v>25</v>
      </c>
      <c r="K6133" t="s">
        <v>13426</v>
      </c>
      <c r="L6133" t="s">
        <v>13426</v>
      </c>
      <c r="N6133" t="s">
        <v>2261</v>
      </c>
      <c r="P6133" s="1" t="s">
        <v>13423</v>
      </c>
      <c r="Q6133" t="s">
        <v>13424</v>
      </c>
      <c r="R6133">
        <v>672</v>
      </c>
      <c r="S6133">
        <v>223</v>
      </c>
    </row>
    <row r="6134" spans="1:20" x14ac:dyDescent="0.25">
      <c r="A6134" t="s">
        <v>20</v>
      </c>
      <c r="B6134" t="s">
        <v>21</v>
      </c>
      <c r="C6134" t="s">
        <v>22</v>
      </c>
      <c r="D6134" t="s">
        <v>23</v>
      </c>
      <c r="E6134" t="s">
        <v>5</v>
      </c>
      <c r="G6134" t="s">
        <v>24</v>
      </c>
      <c r="H6134">
        <v>3720335</v>
      </c>
      <c r="I6134">
        <v>3722851</v>
      </c>
      <c r="J6134" t="s">
        <v>25</v>
      </c>
      <c r="P6134" s="1" t="s">
        <v>13427</v>
      </c>
      <c r="Q6134" t="s">
        <v>13428</v>
      </c>
      <c r="R6134">
        <v>2517</v>
      </c>
      <c r="T6134" t="s">
        <v>13429</v>
      </c>
    </row>
    <row r="6135" spans="1:20" x14ac:dyDescent="0.25">
      <c r="A6135" t="s">
        <v>29</v>
      </c>
      <c r="B6135" t="s">
        <v>30</v>
      </c>
      <c r="C6135" t="s">
        <v>22</v>
      </c>
      <c r="D6135" t="s">
        <v>23</v>
      </c>
      <c r="E6135" t="s">
        <v>5</v>
      </c>
      <c r="G6135" t="s">
        <v>24</v>
      </c>
      <c r="H6135">
        <v>3720335</v>
      </c>
      <c r="I6135">
        <v>3722851</v>
      </c>
      <c r="J6135" t="s">
        <v>25</v>
      </c>
      <c r="K6135" t="s">
        <v>13430</v>
      </c>
      <c r="L6135" t="s">
        <v>13430</v>
      </c>
      <c r="N6135" t="s">
        <v>13431</v>
      </c>
      <c r="P6135" s="1" t="s">
        <v>13427</v>
      </c>
      <c r="Q6135" t="s">
        <v>13428</v>
      </c>
      <c r="R6135">
        <v>2517</v>
      </c>
      <c r="S6135">
        <v>838</v>
      </c>
    </row>
    <row r="6136" spans="1:20" x14ac:dyDescent="0.25">
      <c r="A6136" t="s">
        <v>20</v>
      </c>
      <c r="B6136" t="s">
        <v>21</v>
      </c>
      <c r="C6136" t="s">
        <v>22</v>
      </c>
      <c r="D6136" t="s">
        <v>23</v>
      </c>
      <c r="E6136" t="s">
        <v>5</v>
      </c>
      <c r="G6136" t="s">
        <v>24</v>
      </c>
      <c r="H6136">
        <v>3722939</v>
      </c>
      <c r="I6136">
        <v>3723535</v>
      </c>
      <c r="J6136" t="s">
        <v>25</v>
      </c>
      <c r="P6136" s="1" t="s">
        <v>13432</v>
      </c>
      <c r="Q6136" t="s">
        <v>13433</v>
      </c>
      <c r="R6136">
        <v>597</v>
      </c>
      <c r="T6136" t="s">
        <v>13434</v>
      </c>
    </row>
    <row r="6137" spans="1:20" x14ac:dyDescent="0.25">
      <c r="A6137" t="s">
        <v>29</v>
      </c>
      <c r="B6137" t="s">
        <v>30</v>
      </c>
      <c r="C6137" t="s">
        <v>22</v>
      </c>
      <c r="D6137" t="s">
        <v>23</v>
      </c>
      <c r="E6137" t="s">
        <v>5</v>
      </c>
      <c r="G6137" t="s">
        <v>24</v>
      </c>
      <c r="H6137">
        <v>3722939</v>
      </c>
      <c r="I6137">
        <v>3723535</v>
      </c>
      <c r="J6137" t="s">
        <v>25</v>
      </c>
      <c r="K6137" t="s">
        <v>13435</v>
      </c>
      <c r="L6137" t="s">
        <v>13435</v>
      </c>
      <c r="N6137" t="s">
        <v>13436</v>
      </c>
      <c r="P6137" s="1" t="s">
        <v>13432</v>
      </c>
      <c r="Q6137" t="s">
        <v>13433</v>
      </c>
      <c r="R6137">
        <v>597</v>
      </c>
      <c r="S6137">
        <v>198</v>
      </c>
    </row>
    <row r="6138" spans="1:20" x14ac:dyDescent="0.25">
      <c r="A6138" t="s">
        <v>20</v>
      </c>
      <c r="B6138" t="s">
        <v>21</v>
      </c>
      <c r="C6138" t="s">
        <v>22</v>
      </c>
      <c r="D6138" t="s">
        <v>23</v>
      </c>
      <c r="E6138" t="s">
        <v>5</v>
      </c>
      <c r="G6138" t="s">
        <v>24</v>
      </c>
      <c r="H6138">
        <v>3723789</v>
      </c>
      <c r="I6138">
        <v>3724622</v>
      </c>
      <c r="J6138" t="s">
        <v>25</v>
      </c>
      <c r="P6138" s="1" t="s">
        <v>13437</v>
      </c>
      <c r="Q6138" t="s">
        <v>13438</v>
      </c>
      <c r="R6138">
        <v>834</v>
      </c>
      <c r="T6138" t="s">
        <v>13439</v>
      </c>
    </row>
    <row r="6139" spans="1:20" x14ac:dyDescent="0.25">
      <c r="A6139" t="s">
        <v>29</v>
      </c>
      <c r="B6139" t="s">
        <v>30</v>
      </c>
      <c r="C6139" t="s">
        <v>22</v>
      </c>
      <c r="D6139" t="s">
        <v>23</v>
      </c>
      <c r="E6139" t="s">
        <v>5</v>
      </c>
      <c r="G6139" t="s">
        <v>24</v>
      </c>
      <c r="H6139">
        <v>3723789</v>
      </c>
      <c r="I6139">
        <v>3724622</v>
      </c>
      <c r="J6139" t="s">
        <v>25</v>
      </c>
      <c r="K6139" t="s">
        <v>13440</v>
      </c>
      <c r="L6139" t="s">
        <v>13440</v>
      </c>
      <c r="N6139" t="s">
        <v>3174</v>
      </c>
      <c r="P6139" s="1" t="s">
        <v>13437</v>
      </c>
      <c r="Q6139" t="s">
        <v>13438</v>
      </c>
      <c r="R6139">
        <v>834</v>
      </c>
      <c r="S6139">
        <v>277</v>
      </c>
    </row>
    <row r="6140" spans="1:20" x14ac:dyDescent="0.25">
      <c r="A6140" t="s">
        <v>20</v>
      </c>
      <c r="B6140" t="s">
        <v>21</v>
      </c>
      <c r="C6140" t="s">
        <v>22</v>
      </c>
      <c r="D6140" t="s">
        <v>23</v>
      </c>
      <c r="E6140" t="s">
        <v>5</v>
      </c>
      <c r="G6140" t="s">
        <v>24</v>
      </c>
      <c r="H6140">
        <v>3724624</v>
      </c>
      <c r="I6140">
        <v>3725934</v>
      </c>
      <c r="J6140" t="s">
        <v>25</v>
      </c>
      <c r="P6140" s="1" t="s">
        <v>13441</v>
      </c>
      <c r="Q6140" t="s">
        <v>13442</v>
      </c>
      <c r="R6140">
        <v>1311</v>
      </c>
      <c r="T6140" t="s">
        <v>13443</v>
      </c>
    </row>
    <row r="6141" spans="1:20" x14ac:dyDescent="0.25">
      <c r="A6141" t="s">
        <v>29</v>
      </c>
      <c r="B6141" t="s">
        <v>30</v>
      </c>
      <c r="C6141" t="s">
        <v>22</v>
      </c>
      <c r="D6141" t="s">
        <v>23</v>
      </c>
      <c r="E6141" t="s">
        <v>5</v>
      </c>
      <c r="G6141" t="s">
        <v>24</v>
      </c>
      <c r="H6141">
        <v>3724624</v>
      </c>
      <c r="I6141">
        <v>3725934</v>
      </c>
      <c r="J6141" t="s">
        <v>25</v>
      </c>
      <c r="K6141" t="s">
        <v>13444</v>
      </c>
      <c r="L6141" t="s">
        <v>13444</v>
      </c>
      <c r="N6141" t="s">
        <v>36</v>
      </c>
      <c r="P6141" s="1" t="s">
        <v>13441</v>
      </c>
      <c r="Q6141" t="s">
        <v>13442</v>
      </c>
      <c r="R6141">
        <v>1311</v>
      </c>
      <c r="S6141">
        <v>436</v>
      </c>
    </row>
    <row r="6142" spans="1:20" x14ac:dyDescent="0.25">
      <c r="A6142" t="s">
        <v>20</v>
      </c>
      <c r="B6142" t="s">
        <v>21</v>
      </c>
      <c r="C6142" t="s">
        <v>22</v>
      </c>
      <c r="D6142" t="s">
        <v>23</v>
      </c>
      <c r="E6142" t="s">
        <v>5</v>
      </c>
      <c r="G6142" t="s">
        <v>24</v>
      </c>
      <c r="H6142">
        <v>3725972</v>
      </c>
      <c r="I6142">
        <v>3726850</v>
      </c>
      <c r="J6142" t="s">
        <v>25</v>
      </c>
      <c r="P6142" s="1" t="s">
        <v>13445</v>
      </c>
      <c r="Q6142" t="s">
        <v>13446</v>
      </c>
      <c r="R6142">
        <v>879</v>
      </c>
      <c r="T6142" t="s">
        <v>13447</v>
      </c>
    </row>
    <row r="6143" spans="1:20" x14ac:dyDescent="0.25">
      <c r="A6143" t="s">
        <v>29</v>
      </c>
      <c r="B6143" t="s">
        <v>30</v>
      </c>
      <c r="C6143" t="s">
        <v>22</v>
      </c>
      <c r="D6143" t="s">
        <v>23</v>
      </c>
      <c r="E6143" t="s">
        <v>5</v>
      </c>
      <c r="G6143" t="s">
        <v>24</v>
      </c>
      <c r="H6143">
        <v>3725972</v>
      </c>
      <c r="I6143">
        <v>3726850</v>
      </c>
      <c r="J6143" t="s">
        <v>25</v>
      </c>
      <c r="K6143" t="s">
        <v>13448</v>
      </c>
      <c r="L6143" t="s">
        <v>13448</v>
      </c>
      <c r="N6143" t="s">
        <v>36</v>
      </c>
      <c r="P6143" s="1" t="s">
        <v>13445</v>
      </c>
      <c r="Q6143" t="s">
        <v>13446</v>
      </c>
      <c r="R6143">
        <v>879</v>
      </c>
      <c r="S6143">
        <v>292</v>
      </c>
    </row>
    <row r="6144" spans="1:20" x14ac:dyDescent="0.25">
      <c r="A6144" t="s">
        <v>20</v>
      </c>
      <c r="B6144" t="s">
        <v>21</v>
      </c>
      <c r="C6144" t="s">
        <v>22</v>
      </c>
      <c r="D6144" t="s">
        <v>23</v>
      </c>
      <c r="E6144" t="s">
        <v>5</v>
      </c>
      <c r="G6144" t="s">
        <v>24</v>
      </c>
      <c r="H6144">
        <v>3726955</v>
      </c>
      <c r="I6144">
        <v>3728046</v>
      </c>
      <c r="J6144" t="s">
        <v>71</v>
      </c>
      <c r="O6144" t="s">
        <v>13449</v>
      </c>
      <c r="P6144" s="1" t="s">
        <v>13450</v>
      </c>
      <c r="Q6144" t="s">
        <v>13451</v>
      </c>
      <c r="R6144">
        <v>1092</v>
      </c>
      <c r="T6144" t="s">
        <v>13452</v>
      </c>
    </row>
    <row r="6145" spans="1:20" x14ac:dyDescent="0.25">
      <c r="A6145" t="s">
        <v>29</v>
      </c>
      <c r="B6145" t="s">
        <v>30</v>
      </c>
      <c r="C6145" t="s">
        <v>22</v>
      </c>
      <c r="D6145" t="s">
        <v>23</v>
      </c>
      <c r="E6145" t="s">
        <v>5</v>
      </c>
      <c r="G6145" t="s">
        <v>24</v>
      </c>
      <c r="H6145">
        <v>3726955</v>
      </c>
      <c r="I6145">
        <v>3728046</v>
      </c>
      <c r="J6145" t="s">
        <v>71</v>
      </c>
      <c r="K6145" t="s">
        <v>13453</v>
      </c>
      <c r="L6145" t="s">
        <v>13453</v>
      </c>
      <c r="N6145" t="s">
        <v>13454</v>
      </c>
      <c r="O6145" t="s">
        <v>13449</v>
      </c>
      <c r="P6145" s="1" t="s">
        <v>13450</v>
      </c>
      <c r="Q6145" t="s">
        <v>13451</v>
      </c>
      <c r="R6145">
        <v>1092</v>
      </c>
      <c r="S6145">
        <v>363</v>
      </c>
    </row>
    <row r="6146" spans="1:20" x14ac:dyDescent="0.25">
      <c r="A6146" t="s">
        <v>20</v>
      </c>
      <c r="B6146" t="s">
        <v>21</v>
      </c>
      <c r="C6146" t="s">
        <v>22</v>
      </c>
      <c r="D6146" t="s">
        <v>23</v>
      </c>
      <c r="E6146" t="s">
        <v>5</v>
      </c>
      <c r="G6146" t="s">
        <v>24</v>
      </c>
      <c r="H6146">
        <v>3728166</v>
      </c>
      <c r="I6146">
        <v>3729203</v>
      </c>
      <c r="J6146" t="s">
        <v>71</v>
      </c>
      <c r="P6146" s="1" t="s">
        <v>13455</v>
      </c>
      <c r="Q6146" t="s">
        <v>13456</v>
      </c>
      <c r="R6146">
        <v>1038</v>
      </c>
      <c r="T6146" t="s">
        <v>13457</v>
      </c>
    </row>
    <row r="6147" spans="1:20" x14ac:dyDescent="0.25">
      <c r="A6147" t="s">
        <v>29</v>
      </c>
      <c r="B6147" t="s">
        <v>30</v>
      </c>
      <c r="C6147" t="s">
        <v>22</v>
      </c>
      <c r="D6147" t="s">
        <v>23</v>
      </c>
      <c r="E6147" t="s">
        <v>5</v>
      </c>
      <c r="G6147" t="s">
        <v>24</v>
      </c>
      <c r="H6147">
        <v>3728166</v>
      </c>
      <c r="I6147">
        <v>3729203</v>
      </c>
      <c r="J6147" t="s">
        <v>71</v>
      </c>
      <c r="K6147" t="s">
        <v>13458</v>
      </c>
      <c r="L6147" t="s">
        <v>13458</v>
      </c>
      <c r="N6147" t="s">
        <v>13459</v>
      </c>
      <c r="P6147" s="1" t="s">
        <v>13455</v>
      </c>
      <c r="Q6147" t="s">
        <v>13456</v>
      </c>
      <c r="R6147">
        <v>1038</v>
      </c>
      <c r="S6147">
        <v>345</v>
      </c>
    </row>
    <row r="6148" spans="1:20" x14ac:dyDescent="0.25">
      <c r="A6148" t="s">
        <v>20</v>
      </c>
      <c r="B6148" t="s">
        <v>21</v>
      </c>
      <c r="C6148" t="s">
        <v>22</v>
      </c>
      <c r="D6148" t="s">
        <v>23</v>
      </c>
      <c r="E6148" t="s">
        <v>5</v>
      </c>
      <c r="G6148" t="s">
        <v>24</v>
      </c>
      <c r="H6148">
        <v>3729248</v>
      </c>
      <c r="I6148">
        <v>3729856</v>
      </c>
      <c r="J6148" t="s">
        <v>71</v>
      </c>
      <c r="O6148" t="s">
        <v>13460</v>
      </c>
      <c r="P6148" s="1" t="s">
        <v>13461</v>
      </c>
      <c r="Q6148" t="s">
        <v>13462</v>
      </c>
      <c r="R6148">
        <v>609</v>
      </c>
    </row>
    <row r="6149" spans="1:20" x14ac:dyDescent="0.25">
      <c r="A6149" t="s">
        <v>29</v>
      </c>
      <c r="B6149" t="s">
        <v>30</v>
      </c>
      <c r="C6149" t="s">
        <v>22</v>
      </c>
      <c r="D6149" t="s">
        <v>23</v>
      </c>
      <c r="E6149" t="s">
        <v>5</v>
      </c>
      <c r="G6149" t="s">
        <v>24</v>
      </c>
      <c r="H6149">
        <v>3729248</v>
      </c>
      <c r="I6149">
        <v>3729856</v>
      </c>
      <c r="J6149" t="s">
        <v>71</v>
      </c>
      <c r="K6149" t="s">
        <v>13463</v>
      </c>
      <c r="L6149" t="s">
        <v>13463</v>
      </c>
      <c r="N6149" t="s">
        <v>13464</v>
      </c>
      <c r="O6149" t="s">
        <v>13460</v>
      </c>
      <c r="P6149" s="1" t="s">
        <v>13461</v>
      </c>
      <c r="Q6149" t="s">
        <v>13462</v>
      </c>
      <c r="R6149">
        <v>609</v>
      </c>
      <c r="S6149">
        <v>202</v>
      </c>
    </row>
    <row r="6150" spans="1:20" x14ac:dyDescent="0.25">
      <c r="A6150" t="s">
        <v>20</v>
      </c>
      <c r="B6150" t="s">
        <v>21</v>
      </c>
      <c r="C6150" t="s">
        <v>22</v>
      </c>
      <c r="D6150" t="s">
        <v>23</v>
      </c>
      <c r="E6150" t="s">
        <v>5</v>
      </c>
      <c r="G6150" t="s">
        <v>24</v>
      </c>
      <c r="H6150">
        <v>3730141</v>
      </c>
      <c r="I6150">
        <v>3730452</v>
      </c>
      <c r="J6150" t="s">
        <v>25</v>
      </c>
      <c r="P6150" s="1" t="s">
        <v>13465</v>
      </c>
      <c r="Q6150" t="s">
        <v>13466</v>
      </c>
      <c r="R6150">
        <v>312</v>
      </c>
      <c r="T6150" t="s">
        <v>13467</v>
      </c>
    </row>
    <row r="6151" spans="1:20" x14ac:dyDescent="0.25">
      <c r="A6151" t="s">
        <v>29</v>
      </c>
      <c r="B6151" t="s">
        <v>30</v>
      </c>
      <c r="C6151" t="s">
        <v>22</v>
      </c>
      <c r="D6151" t="s">
        <v>23</v>
      </c>
      <c r="E6151" t="s">
        <v>5</v>
      </c>
      <c r="G6151" t="s">
        <v>24</v>
      </c>
      <c r="H6151">
        <v>3730141</v>
      </c>
      <c r="I6151">
        <v>3730452</v>
      </c>
      <c r="J6151" t="s">
        <v>25</v>
      </c>
      <c r="K6151" t="s">
        <v>13468</v>
      </c>
      <c r="L6151" t="s">
        <v>13468</v>
      </c>
      <c r="N6151" t="s">
        <v>36</v>
      </c>
      <c r="P6151" s="1" t="s">
        <v>13465</v>
      </c>
      <c r="Q6151" t="s">
        <v>13466</v>
      </c>
      <c r="R6151">
        <v>312</v>
      </c>
      <c r="S6151">
        <v>103</v>
      </c>
    </row>
    <row r="6152" spans="1:20" x14ac:dyDescent="0.25">
      <c r="A6152" t="s">
        <v>20</v>
      </c>
      <c r="B6152" t="s">
        <v>21</v>
      </c>
      <c r="C6152" t="s">
        <v>22</v>
      </c>
      <c r="D6152" t="s">
        <v>23</v>
      </c>
      <c r="E6152" t="s">
        <v>5</v>
      </c>
      <c r="G6152" t="s">
        <v>24</v>
      </c>
      <c r="H6152">
        <v>3730627</v>
      </c>
      <c r="I6152">
        <v>3731889</v>
      </c>
      <c r="J6152" t="s">
        <v>25</v>
      </c>
      <c r="P6152" s="1" t="s">
        <v>13469</v>
      </c>
      <c r="Q6152" t="s">
        <v>13470</v>
      </c>
      <c r="R6152">
        <v>1263</v>
      </c>
      <c r="T6152" t="s">
        <v>13471</v>
      </c>
    </row>
    <row r="6153" spans="1:20" x14ac:dyDescent="0.25">
      <c r="A6153" t="s">
        <v>29</v>
      </c>
      <c r="B6153" t="s">
        <v>30</v>
      </c>
      <c r="C6153" t="s">
        <v>22</v>
      </c>
      <c r="D6153" t="s">
        <v>23</v>
      </c>
      <c r="E6153" t="s">
        <v>5</v>
      </c>
      <c r="G6153" t="s">
        <v>24</v>
      </c>
      <c r="H6153">
        <v>3730627</v>
      </c>
      <c r="I6153">
        <v>3731889</v>
      </c>
      <c r="J6153" t="s">
        <v>25</v>
      </c>
      <c r="K6153" t="s">
        <v>13472</v>
      </c>
      <c r="L6153" t="s">
        <v>13472</v>
      </c>
      <c r="N6153" t="s">
        <v>13473</v>
      </c>
      <c r="P6153" s="1" t="s">
        <v>13469</v>
      </c>
      <c r="Q6153" t="s">
        <v>13470</v>
      </c>
      <c r="R6153">
        <v>1263</v>
      </c>
      <c r="S6153">
        <v>420</v>
      </c>
    </row>
    <row r="6154" spans="1:20" x14ac:dyDescent="0.25">
      <c r="A6154" t="s">
        <v>20</v>
      </c>
      <c r="B6154" t="s">
        <v>21</v>
      </c>
      <c r="C6154" t="s">
        <v>22</v>
      </c>
      <c r="D6154" t="s">
        <v>23</v>
      </c>
      <c r="E6154" t="s">
        <v>5</v>
      </c>
      <c r="G6154" t="s">
        <v>24</v>
      </c>
      <c r="H6154">
        <v>3731892</v>
      </c>
      <c r="I6154">
        <v>3732512</v>
      </c>
      <c r="J6154" t="s">
        <v>25</v>
      </c>
      <c r="P6154" s="1" t="s">
        <v>13474</v>
      </c>
      <c r="Q6154" t="s">
        <v>13475</v>
      </c>
      <c r="R6154">
        <v>621</v>
      </c>
      <c r="T6154" t="s">
        <v>13476</v>
      </c>
    </row>
    <row r="6155" spans="1:20" x14ac:dyDescent="0.25">
      <c r="A6155" t="s">
        <v>29</v>
      </c>
      <c r="B6155" t="s">
        <v>30</v>
      </c>
      <c r="C6155" t="s">
        <v>22</v>
      </c>
      <c r="D6155" t="s">
        <v>23</v>
      </c>
      <c r="E6155" t="s">
        <v>5</v>
      </c>
      <c r="G6155" t="s">
        <v>24</v>
      </c>
      <c r="H6155">
        <v>3731892</v>
      </c>
      <c r="I6155">
        <v>3732512</v>
      </c>
      <c r="J6155" t="s">
        <v>25</v>
      </c>
      <c r="K6155" t="s">
        <v>13477</v>
      </c>
      <c r="L6155" t="s">
        <v>13477</v>
      </c>
      <c r="N6155" t="s">
        <v>11732</v>
      </c>
      <c r="P6155" s="1" t="s">
        <v>13474</v>
      </c>
      <c r="Q6155" t="s">
        <v>13475</v>
      </c>
      <c r="R6155">
        <v>621</v>
      </c>
      <c r="S6155">
        <v>206</v>
      </c>
    </row>
    <row r="6156" spans="1:20" x14ac:dyDescent="0.25">
      <c r="A6156" t="s">
        <v>20</v>
      </c>
      <c r="B6156" t="s">
        <v>21</v>
      </c>
      <c r="C6156" t="s">
        <v>22</v>
      </c>
      <c r="D6156" t="s">
        <v>23</v>
      </c>
      <c r="E6156" t="s">
        <v>5</v>
      </c>
      <c r="G6156" t="s">
        <v>24</v>
      </c>
      <c r="H6156">
        <v>3732475</v>
      </c>
      <c r="I6156">
        <v>3733419</v>
      </c>
      <c r="J6156" t="s">
        <v>25</v>
      </c>
      <c r="P6156" s="1" t="s">
        <v>13478</v>
      </c>
      <c r="Q6156" t="s">
        <v>13479</v>
      </c>
      <c r="R6156">
        <v>945</v>
      </c>
      <c r="T6156" t="s">
        <v>13480</v>
      </c>
    </row>
    <row r="6157" spans="1:20" x14ac:dyDescent="0.25">
      <c r="A6157" t="s">
        <v>29</v>
      </c>
      <c r="B6157" t="s">
        <v>30</v>
      </c>
      <c r="C6157" t="s">
        <v>22</v>
      </c>
      <c r="D6157" t="s">
        <v>23</v>
      </c>
      <c r="E6157" t="s">
        <v>5</v>
      </c>
      <c r="G6157" t="s">
        <v>24</v>
      </c>
      <c r="H6157">
        <v>3732475</v>
      </c>
      <c r="I6157">
        <v>3733419</v>
      </c>
      <c r="J6157" t="s">
        <v>25</v>
      </c>
      <c r="K6157" t="s">
        <v>13481</v>
      </c>
      <c r="L6157" t="s">
        <v>13481</v>
      </c>
      <c r="N6157" t="s">
        <v>13482</v>
      </c>
      <c r="P6157" s="1" t="s">
        <v>13478</v>
      </c>
      <c r="Q6157" t="s">
        <v>13479</v>
      </c>
      <c r="R6157">
        <v>945</v>
      </c>
      <c r="S6157">
        <v>314</v>
      </c>
    </row>
    <row r="6158" spans="1:20" x14ac:dyDescent="0.25">
      <c r="A6158" t="s">
        <v>20</v>
      </c>
      <c r="B6158" t="s">
        <v>21</v>
      </c>
      <c r="C6158" t="s">
        <v>22</v>
      </c>
      <c r="D6158" t="s">
        <v>23</v>
      </c>
      <c r="E6158" t="s">
        <v>5</v>
      </c>
      <c r="G6158" t="s">
        <v>24</v>
      </c>
      <c r="H6158">
        <v>3733423</v>
      </c>
      <c r="I6158">
        <v>3734382</v>
      </c>
      <c r="J6158" t="s">
        <v>25</v>
      </c>
      <c r="P6158" s="1" t="s">
        <v>13483</v>
      </c>
      <c r="Q6158" t="s">
        <v>13484</v>
      </c>
      <c r="R6158">
        <v>960</v>
      </c>
    </row>
    <row r="6159" spans="1:20" x14ac:dyDescent="0.25">
      <c r="A6159" t="s">
        <v>29</v>
      </c>
      <c r="B6159" t="s">
        <v>30</v>
      </c>
      <c r="C6159" t="s">
        <v>22</v>
      </c>
      <c r="D6159" t="s">
        <v>23</v>
      </c>
      <c r="E6159" t="s">
        <v>5</v>
      </c>
      <c r="G6159" t="s">
        <v>24</v>
      </c>
      <c r="H6159">
        <v>3733423</v>
      </c>
      <c r="I6159">
        <v>3734382</v>
      </c>
      <c r="J6159" t="s">
        <v>25</v>
      </c>
      <c r="K6159" t="s">
        <v>13485</v>
      </c>
      <c r="L6159" t="s">
        <v>13485</v>
      </c>
      <c r="N6159" t="s">
        <v>13486</v>
      </c>
      <c r="P6159" s="1" t="s">
        <v>13483</v>
      </c>
      <c r="Q6159" t="s">
        <v>13484</v>
      </c>
      <c r="R6159">
        <v>960</v>
      </c>
      <c r="S6159">
        <v>319</v>
      </c>
    </row>
    <row r="6160" spans="1:20" x14ac:dyDescent="0.25">
      <c r="A6160" t="s">
        <v>20</v>
      </c>
      <c r="B6160" t="s">
        <v>21</v>
      </c>
      <c r="C6160" t="s">
        <v>22</v>
      </c>
      <c r="D6160" t="s">
        <v>23</v>
      </c>
      <c r="E6160" t="s">
        <v>5</v>
      </c>
      <c r="G6160" t="s">
        <v>24</v>
      </c>
      <c r="H6160">
        <v>3734383</v>
      </c>
      <c r="I6160">
        <v>3735489</v>
      </c>
      <c r="J6160" t="s">
        <v>25</v>
      </c>
      <c r="P6160" s="1" t="s">
        <v>13487</v>
      </c>
      <c r="Q6160" t="s">
        <v>13488</v>
      </c>
      <c r="R6160">
        <v>1107</v>
      </c>
      <c r="T6160" t="s">
        <v>13489</v>
      </c>
    </row>
    <row r="6161" spans="1:20" x14ac:dyDescent="0.25">
      <c r="A6161" t="s">
        <v>29</v>
      </c>
      <c r="B6161" t="s">
        <v>30</v>
      </c>
      <c r="C6161" t="s">
        <v>22</v>
      </c>
      <c r="D6161" t="s">
        <v>23</v>
      </c>
      <c r="E6161" t="s">
        <v>5</v>
      </c>
      <c r="G6161" t="s">
        <v>24</v>
      </c>
      <c r="H6161">
        <v>3734383</v>
      </c>
      <c r="I6161">
        <v>3735489</v>
      </c>
      <c r="J6161" t="s">
        <v>25</v>
      </c>
      <c r="K6161" t="s">
        <v>13490</v>
      </c>
      <c r="L6161" t="s">
        <v>13490</v>
      </c>
      <c r="N6161" t="s">
        <v>4920</v>
      </c>
      <c r="P6161" s="1" t="s">
        <v>13487</v>
      </c>
      <c r="Q6161" t="s">
        <v>13488</v>
      </c>
      <c r="R6161">
        <v>1107</v>
      </c>
      <c r="S6161">
        <v>368</v>
      </c>
    </row>
    <row r="6162" spans="1:20" x14ac:dyDescent="0.25">
      <c r="A6162" t="s">
        <v>20</v>
      </c>
      <c r="B6162" t="s">
        <v>21</v>
      </c>
      <c r="C6162" t="s">
        <v>22</v>
      </c>
      <c r="D6162" t="s">
        <v>23</v>
      </c>
      <c r="E6162" t="s">
        <v>5</v>
      </c>
      <c r="G6162" t="s">
        <v>24</v>
      </c>
      <c r="H6162">
        <v>3735486</v>
      </c>
      <c r="I6162">
        <v>3736526</v>
      </c>
      <c r="J6162" t="s">
        <v>25</v>
      </c>
      <c r="P6162" s="1" t="s">
        <v>13491</v>
      </c>
      <c r="Q6162" t="s">
        <v>13492</v>
      </c>
      <c r="R6162">
        <v>1041</v>
      </c>
      <c r="T6162" t="s">
        <v>13493</v>
      </c>
    </row>
    <row r="6163" spans="1:20" x14ac:dyDescent="0.25">
      <c r="A6163" t="s">
        <v>29</v>
      </c>
      <c r="B6163" t="s">
        <v>30</v>
      </c>
      <c r="C6163" t="s">
        <v>22</v>
      </c>
      <c r="D6163" t="s">
        <v>23</v>
      </c>
      <c r="E6163" t="s">
        <v>5</v>
      </c>
      <c r="G6163" t="s">
        <v>24</v>
      </c>
      <c r="H6163">
        <v>3735486</v>
      </c>
      <c r="I6163">
        <v>3736526</v>
      </c>
      <c r="J6163" t="s">
        <v>25</v>
      </c>
      <c r="K6163" t="s">
        <v>13494</v>
      </c>
      <c r="L6163" t="s">
        <v>13494</v>
      </c>
      <c r="N6163" t="s">
        <v>3579</v>
      </c>
      <c r="P6163" s="1" t="s">
        <v>13491</v>
      </c>
      <c r="Q6163" t="s">
        <v>13492</v>
      </c>
      <c r="R6163">
        <v>1041</v>
      </c>
      <c r="S6163">
        <v>346</v>
      </c>
    </row>
    <row r="6164" spans="1:20" x14ac:dyDescent="0.25">
      <c r="A6164" t="s">
        <v>20</v>
      </c>
      <c r="B6164" t="s">
        <v>21</v>
      </c>
      <c r="C6164" t="s">
        <v>22</v>
      </c>
      <c r="D6164" t="s">
        <v>23</v>
      </c>
      <c r="E6164" t="s">
        <v>5</v>
      </c>
      <c r="G6164" t="s">
        <v>24</v>
      </c>
      <c r="H6164">
        <v>3736513</v>
      </c>
      <c r="I6164">
        <v>3738870</v>
      </c>
      <c r="J6164" t="s">
        <v>25</v>
      </c>
      <c r="P6164" s="1" t="s">
        <v>13495</v>
      </c>
      <c r="Q6164" t="s">
        <v>13496</v>
      </c>
      <c r="R6164">
        <v>2358</v>
      </c>
      <c r="T6164" t="s">
        <v>13497</v>
      </c>
    </row>
    <row r="6165" spans="1:20" x14ac:dyDescent="0.25">
      <c r="A6165" t="s">
        <v>29</v>
      </c>
      <c r="B6165" t="s">
        <v>30</v>
      </c>
      <c r="C6165" t="s">
        <v>22</v>
      </c>
      <c r="D6165" t="s">
        <v>23</v>
      </c>
      <c r="E6165" t="s">
        <v>5</v>
      </c>
      <c r="G6165" t="s">
        <v>24</v>
      </c>
      <c r="H6165">
        <v>3736513</v>
      </c>
      <c r="I6165">
        <v>3738870</v>
      </c>
      <c r="J6165" t="s">
        <v>25</v>
      </c>
      <c r="K6165" t="s">
        <v>13498</v>
      </c>
      <c r="L6165" t="s">
        <v>13498</v>
      </c>
      <c r="N6165" t="s">
        <v>36</v>
      </c>
      <c r="P6165" s="1" t="s">
        <v>13495</v>
      </c>
      <c r="Q6165" t="s">
        <v>13496</v>
      </c>
      <c r="R6165">
        <v>2358</v>
      </c>
      <c r="S6165">
        <v>785</v>
      </c>
    </row>
    <row r="6166" spans="1:20" x14ac:dyDescent="0.25">
      <c r="A6166" t="s">
        <v>20</v>
      </c>
      <c r="B6166" t="s">
        <v>21</v>
      </c>
      <c r="C6166" t="s">
        <v>22</v>
      </c>
      <c r="D6166" t="s">
        <v>23</v>
      </c>
      <c r="E6166" t="s">
        <v>5</v>
      </c>
      <c r="G6166" t="s">
        <v>24</v>
      </c>
      <c r="H6166">
        <v>3738890</v>
      </c>
      <c r="I6166">
        <v>3739852</v>
      </c>
      <c r="J6166" t="s">
        <v>25</v>
      </c>
      <c r="P6166" s="1" t="s">
        <v>13499</v>
      </c>
      <c r="Q6166" t="s">
        <v>13500</v>
      </c>
      <c r="R6166">
        <v>963</v>
      </c>
      <c r="T6166" t="s">
        <v>13501</v>
      </c>
    </row>
    <row r="6167" spans="1:20" x14ac:dyDescent="0.25">
      <c r="A6167" t="s">
        <v>29</v>
      </c>
      <c r="B6167" t="s">
        <v>30</v>
      </c>
      <c r="C6167" t="s">
        <v>22</v>
      </c>
      <c r="D6167" t="s">
        <v>23</v>
      </c>
      <c r="E6167" t="s">
        <v>5</v>
      </c>
      <c r="G6167" t="s">
        <v>24</v>
      </c>
      <c r="H6167">
        <v>3738890</v>
      </c>
      <c r="I6167">
        <v>3739852</v>
      </c>
      <c r="J6167" t="s">
        <v>25</v>
      </c>
      <c r="K6167" t="s">
        <v>13502</v>
      </c>
      <c r="L6167" t="s">
        <v>13502</v>
      </c>
      <c r="N6167" t="s">
        <v>1243</v>
      </c>
      <c r="P6167" s="1" t="s">
        <v>13499</v>
      </c>
      <c r="Q6167" t="s">
        <v>13500</v>
      </c>
      <c r="R6167">
        <v>963</v>
      </c>
      <c r="S6167">
        <v>320</v>
      </c>
    </row>
    <row r="6168" spans="1:20" x14ac:dyDescent="0.25">
      <c r="A6168" t="s">
        <v>20</v>
      </c>
      <c r="B6168" t="s">
        <v>21</v>
      </c>
      <c r="C6168" t="s">
        <v>22</v>
      </c>
      <c r="D6168" t="s">
        <v>23</v>
      </c>
      <c r="E6168" t="s">
        <v>5</v>
      </c>
      <c r="G6168" t="s">
        <v>24</v>
      </c>
      <c r="H6168">
        <v>3739895</v>
      </c>
      <c r="I6168">
        <v>3740905</v>
      </c>
      <c r="J6168" t="s">
        <v>25</v>
      </c>
      <c r="P6168" s="1" t="s">
        <v>13503</v>
      </c>
      <c r="Q6168" t="s">
        <v>13504</v>
      </c>
      <c r="R6168">
        <v>1011</v>
      </c>
      <c r="T6168" t="s">
        <v>13505</v>
      </c>
    </row>
    <row r="6169" spans="1:20" x14ac:dyDescent="0.25">
      <c r="A6169" t="s">
        <v>29</v>
      </c>
      <c r="B6169" t="s">
        <v>30</v>
      </c>
      <c r="C6169" t="s">
        <v>22</v>
      </c>
      <c r="D6169" t="s">
        <v>23</v>
      </c>
      <c r="E6169" t="s">
        <v>5</v>
      </c>
      <c r="G6169" t="s">
        <v>24</v>
      </c>
      <c r="H6169">
        <v>3739895</v>
      </c>
      <c r="I6169">
        <v>3740905</v>
      </c>
      <c r="J6169" t="s">
        <v>25</v>
      </c>
      <c r="K6169" t="s">
        <v>13506</v>
      </c>
      <c r="L6169" t="s">
        <v>13506</v>
      </c>
      <c r="N6169" t="s">
        <v>13507</v>
      </c>
      <c r="P6169" s="1" t="s">
        <v>13503</v>
      </c>
      <c r="Q6169" t="s">
        <v>13504</v>
      </c>
      <c r="R6169">
        <v>1011</v>
      </c>
      <c r="S6169">
        <v>336</v>
      </c>
    </row>
    <row r="6170" spans="1:20" x14ac:dyDescent="0.25">
      <c r="A6170" t="s">
        <v>20</v>
      </c>
      <c r="B6170" t="s">
        <v>21</v>
      </c>
      <c r="C6170" t="s">
        <v>22</v>
      </c>
      <c r="D6170" t="s">
        <v>23</v>
      </c>
      <c r="E6170" t="s">
        <v>5</v>
      </c>
      <c r="G6170" t="s">
        <v>24</v>
      </c>
      <c r="H6170">
        <v>3740906</v>
      </c>
      <c r="I6170">
        <v>3741457</v>
      </c>
      <c r="J6170" t="s">
        <v>25</v>
      </c>
      <c r="P6170" s="1" t="s">
        <v>13508</v>
      </c>
      <c r="Q6170" t="s">
        <v>13509</v>
      </c>
      <c r="R6170">
        <v>552</v>
      </c>
      <c r="T6170" t="s">
        <v>13510</v>
      </c>
    </row>
    <row r="6171" spans="1:20" x14ac:dyDescent="0.25">
      <c r="A6171" t="s">
        <v>29</v>
      </c>
      <c r="B6171" t="s">
        <v>30</v>
      </c>
      <c r="C6171" t="s">
        <v>22</v>
      </c>
      <c r="D6171" t="s">
        <v>23</v>
      </c>
      <c r="E6171" t="s">
        <v>5</v>
      </c>
      <c r="G6171" t="s">
        <v>24</v>
      </c>
      <c r="H6171">
        <v>3740906</v>
      </c>
      <c r="I6171">
        <v>3741457</v>
      </c>
      <c r="J6171" t="s">
        <v>25</v>
      </c>
      <c r="K6171" t="s">
        <v>13511</v>
      </c>
      <c r="L6171" t="s">
        <v>13511</v>
      </c>
      <c r="N6171" t="s">
        <v>2415</v>
      </c>
      <c r="P6171" s="1" t="s">
        <v>13508</v>
      </c>
      <c r="Q6171" t="s">
        <v>13509</v>
      </c>
      <c r="R6171">
        <v>552</v>
      </c>
      <c r="S6171">
        <v>183</v>
      </c>
    </row>
    <row r="6172" spans="1:20" x14ac:dyDescent="0.25">
      <c r="A6172" t="s">
        <v>20</v>
      </c>
      <c r="B6172" t="s">
        <v>21</v>
      </c>
      <c r="C6172" t="s">
        <v>22</v>
      </c>
      <c r="D6172" t="s">
        <v>23</v>
      </c>
      <c r="E6172" t="s">
        <v>5</v>
      </c>
      <c r="G6172" t="s">
        <v>24</v>
      </c>
      <c r="H6172">
        <v>3741508</v>
      </c>
      <c r="I6172">
        <v>3742539</v>
      </c>
      <c r="J6172" t="s">
        <v>25</v>
      </c>
      <c r="P6172" s="1" t="s">
        <v>13512</v>
      </c>
      <c r="Q6172" t="s">
        <v>13513</v>
      </c>
      <c r="R6172">
        <v>1032</v>
      </c>
      <c r="T6172" t="s">
        <v>13514</v>
      </c>
    </row>
    <row r="6173" spans="1:20" x14ac:dyDescent="0.25">
      <c r="A6173" t="s">
        <v>29</v>
      </c>
      <c r="B6173" t="s">
        <v>30</v>
      </c>
      <c r="C6173" t="s">
        <v>22</v>
      </c>
      <c r="D6173" t="s">
        <v>23</v>
      </c>
      <c r="E6173" t="s">
        <v>5</v>
      </c>
      <c r="G6173" t="s">
        <v>24</v>
      </c>
      <c r="H6173">
        <v>3741508</v>
      </c>
      <c r="I6173">
        <v>3742539</v>
      </c>
      <c r="J6173" t="s">
        <v>25</v>
      </c>
      <c r="K6173" t="s">
        <v>13515</v>
      </c>
      <c r="L6173" t="s">
        <v>13515</v>
      </c>
      <c r="N6173" t="s">
        <v>4045</v>
      </c>
      <c r="P6173" s="1" t="s">
        <v>13512</v>
      </c>
      <c r="Q6173" t="s">
        <v>13513</v>
      </c>
      <c r="R6173">
        <v>1032</v>
      </c>
      <c r="S6173">
        <v>343</v>
      </c>
    </row>
    <row r="6174" spans="1:20" x14ac:dyDescent="0.25">
      <c r="A6174" t="s">
        <v>20</v>
      </c>
      <c r="B6174" t="s">
        <v>21</v>
      </c>
      <c r="C6174" t="s">
        <v>22</v>
      </c>
      <c r="D6174" t="s">
        <v>23</v>
      </c>
      <c r="E6174" t="s">
        <v>5</v>
      </c>
      <c r="G6174" t="s">
        <v>24</v>
      </c>
      <c r="H6174">
        <v>3742767</v>
      </c>
      <c r="I6174">
        <v>3743741</v>
      </c>
      <c r="J6174" t="s">
        <v>71</v>
      </c>
      <c r="P6174" s="1" t="s">
        <v>13516</v>
      </c>
      <c r="Q6174" t="s">
        <v>13517</v>
      </c>
      <c r="R6174">
        <v>975</v>
      </c>
      <c r="T6174" t="s">
        <v>13518</v>
      </c>
    </row>
    <row r="6175" spans="1:20" x14ac:dyDescent="0.25">
      <c r="A6175" t="s">
        <v>29</v>
      </c>
      <c r="B6175" t="s">
        <v>30</v>
      </c>
      <c r="C6175" t="s">
        <v>22</v>
      </c>
      <c r="D6175" t="s">
        <v>23</v>
      </c>
      <c r="E6175" t="s">
        <v>5</v>
      </c>
      <c r="G6175" t="s">
        <v>24</v>
      </c>
      <c r="H6175">
        <v>3742767</v>
      </c>
      <c r="I6175">
        <v>3743741</v>
      </c>
      <c r="J6175" t="s">
        <v>71</v>
      </c>
      <c r="K6175" t="s">
        <v>13519</v>
      </c>
      <c r="L6175" t="s">
        <v>13519</v>
      </c>
      <c r="N6175" t="s">
        <v>12382</v>
      </c>
      <c r="P6175" s="1" t="s">
        <v>13516</v>
      </c>
      <c r="Q6175" t="s">
        <v>13517</v>
      </c>
      <c r="R6175">
        <v>975</v>
      </c>
      <c r="S6175">
        <v>324</v>
      </c>
    </row>
    <row r="6176" spans="1:20" x14ac:dyDescent="0.25">
      <c r="A6176" t="s">
        <v>20</v>
      </c>
      <c r="B6176" t="s">
        <v>21</v>
      </c>
      <c r="C6176" t="s">
        <v>22</v>
      </c>
      <c r="D6176" t="s">
        <v>23</v>
      </c>
      <c r="E6176" t="s">
        <v>5</v>
      </c>
      <c r="G6176" t="s">
        <v>24</v>
      </c>
      <c r="H6176">
        <v>3743704</v>
      </c>
      <c r="I6176">
        <v>3744702</v>
      </c>
      <c r="J6176" t="s">
        <v>71</v>
      </c>
      <c r="P6176" s="1" t="s">
        <v>13520</v>
      </c>
      <c r="Q6176" t="s">
        <v>13521</v>
      </c>
      <c r="R6176">
        <v>999</v>
      </c>
      <c r="T6176" t="s">
        <v>13522</v>
      </c>
    </row>
    <row r="6177" spans="1:20" x14ac:dyDescent="0.25">
      <c r="A6177" t="s">
        <v>29</v>
      </c>
      <c r="B6177" t="s">
        <v>30</v>
      </c>
      <c r="C6177" t="s">
        <v>22</v>
      </c>
      <c r="D6177" t="s">
        <v>23</v>
      </c>
      <c r="E6177" t="s">
        <v>5</v>
      </c>
      <c r="G6177" t="s">
        <v>24</v>
      </c>
      <c r="H6177">
        <v>3743704</v>
      </c>
      <c r="I6177">
        <v>3744702</v>
      </c>
      <c r="J6177" t="s">
        <v>71</v>
      </c>
      <c r="K6177" t="s">
        <v>13523</v>
      </c>
      <c r="L6177" t="s">
        <v>13523</v>
      </c>
      <c r="N6177" t="s">
        <v>4710</v>
      </c>
      <c r="P6177" s="1" t="s">
        <v>13520</v>
      </c>
      <c r="Q6177" t="s">
        <v>13521</v>
      </c>
      <c r="R6177">
        <v>999</v>
      </c>
      <c r="S6177">
        <v>332</v>
      </c>
    </row>
    <row r="6178" spans="1:20" x14ac:dyDescent="0.25">
      <c r="A6178" t="s">
        <v>20</v>
      </c>
      <c r="B6178" t="s">
        <v>21</v>
      </c>
      <c r="C6178" t="s">
        <v>22</v>
      </c>
      <c r="D6178" t="s">
        <v>23</v>
      </c>
      <c r="E6178" t="s">
        <v>5</v>
      </c>
      <c r="G6178" t="s">
        <v>24</v>
      </c>
      <c r="H6178">
        <v>3744709</v>
      </c>
      <c r="I6178">
        <v>3745554</v>
      </c>
      <c r="J6178" t="s">
        <v>71</v>
      </c>
      <c r="P6178" s="1" t="s">
        <v>13524</v>
      </c>
      <c r="Q6178" t="s">
        <v>13525</v>
      </c>
      <c r="R6178">
        <v>846</v>
      </c>
      <c r="T6178" t="s">
        <v>13526</v>
      </c>
    </row>
    <row r="6179" spans="1:20" x14ac:dyDescent="0.25">
      <c r="A6179" t="s">
        <v>29</v>
      </c>
      <c r="B6179" t="s">
        <v>30</v>
      </c>
      <c r="C6179" t="s">
        <v>22</v>
      </c>
      <c r="D6179" t="s">
        <v>23</v>
      </c>
      <c r="E6179" t="s">
        <v>5</v>
      </c>
      <c r="G6179" t="s">
        <v>24</v>
      </c>
      <c r="H6179">
        <v>3744709</v>
      </c>
      <c r="I6179">
        <v>3745554</v>
      </c>
      <c r="J6179" t="s">
        <v>71</v>
      </c>
      <c r="K6179" t="s">
        <v>13527</v>
      </c>
      <c r="L6179" t="s">
        <v>13527</v>
      </c>
      <c r="N6179" t="s">
        <v>3529</v>
      </c>
      <c r="P6179" s="1" t="s">
        <v>13524</v>
      </c>
      <c r="Q6179" t="s">
        <v>13525</v>
      </c>
      <c r="R6179">
        <v>846</v>
      </c>
      <c r="S6179">
        <v>281</v>
      </c>
    </row>
    <row r="6180" spans="1:20" x14ac:dyDescent="0.25">
      <c r="A6180" t="s">
        <v>20</v>
      </c>
      <c r="B6180" t="s">
        <v>21</v>
      </c>
      <c r="C6180" t="s">
        <v>22</v>
      </c>
      <c r="D6180" t="s">
        <v>23</v>
      </c>
      <c r="E6180" t="s">
        <v>5</v>
      </c>
      <c r="G6180" t="s">
        <v>24</v>
      </c>
      <c r="H6180">
        <v>3745572</v>
      </c>
      <c r="I6180">
        <v>3746651</v>
      </c>
      <c r="J6180" t="s">
        <v>71</v>
      </c>
      <c r="P6180" s="1" t="s">
        <v>13528</v>
      </c>
      <c r="Q6180" t="s">
        <v>13529</v>
      </c>
      <c r="R6180">
        <v>1080</v>
      </c>
      <c r="T6180" t="s">
        <v>13530</v>
      </c>
    </row>
    <row r="6181" spans="1:20" x14ac:dyDescent="0.25">
      <c r="A6181" t="s">
        <v>29</v>
      </c>
      <c r="B6181" t="s">
        <v>30</v>
      </c>
      <c r="C6181" t="s">
        <v>22</v>
      </c>
      <c r="D6181" t="s">
        <v>23</v>
      </c>
      <c r="E6181" t="s">
        <v>5</v>
      </c>
      <c r="G6181" t="s">
        <v>24</v>
      </c>
      <c r="H6181">
        <v>3745572</v>
      </c>
      <c r="I6181">
        <v>3746651</v>
      </c>
      <c r="J6181" t="s">
        <v>71</v>
      </c>
      <c r="K6181" t="s">
        <v>13531</v>
      </c>
      <c r="L6181" t="s">
        <v>13531</v>
      </c>
      <c r="N6181" t="s">
        <v>36</v>
      </c>
      <c r="P6181" s="1" t="s">
        <v>13528</v>
      </c>
      <c r="Q6181" t="s">
        <v>13529</v>
      </c>
      <c r="R6181">
        <v>1080</v>
      </c>
      <c r="S6181">
        <v>359</v>
      </c>
    </row>
    <row r="6182" spans="1:20" x14ac:dyDescent="0.25">
      <c r="A6182" t="s">
        <v>20</v>
      </c>
      <c r="B6182" t="s">
        <v>21</v>
      </c>
      <c r="C6182" t="s">
        <v>22</v>
      </c>
      <c r="D6182" t="s">
        <v>23</v>
      </c>
      <c r="E6182" t="s">
        <v>5</v>
      </c>
      <c r="G6182" t="s">
        <v>24</v>
      </c>
      <c r="H6182">
        <v>3746653</v>
      </c>
      <c r="I6182">
        <v>3747156</v>
      </c>
      <c r="J6182" t="s">
        <v>71</v>
      </c>
      <c r="P6182" s="1" t="s">
        <v>13532</v>
      </c>
      <c r="Q6182" t="s">
        <v>13533</v>
      </c>
      <c r="R6182">
        <v>504</v>
      </c>
      <c r="T6182" t="s">
        <v>13534</v>
      </c>
    </row>
    <row r="6183" spans="1:20" x14ac:dyDescent="0.25">
      <c r="A6183" t="s">
        <v>29</v>
      </c>
      <c r="B6183" t="s">
        <v>30</v>
      </c>
      <c r="C6183" t="s">
        <v>22</v>
      </c>
      <c r="D6183" t="s">
        <v>23</v>
      </c>
      <c r="E6183" t="s">
        <v>5</v>
      </c>
      <c r="G6183" t="s">
        <v>24</v>
      </c>
      <c r="H6183">
        <v>3746653</v>
      </c>
      <c r="I6183">
        <v>3747156</v>
      </c>
      <c r="J6183" t="s">
        <v>71</v>
      </c>
      <c r="K6183" t="s">
        <v>13535</v>
      </c>
      <c r="L6183" t="s">
        <v>13535</v>
      </c>
      <c r="N6183" t="s">
        <v>3529</v>
      </c>
      <c r="P6183" s="1" t="s">
        <v>13532</v>
      </c>
      <c r="Q6183" t="s">
        <v>13533</v>
      </c>
      <c r="R6183">
        <v>504</v>
      </c>
      <c r="S6183">
        <v>167</v>
      </c>
    </row>
    <row r="6184" spans="1:20" x14ac:dyDescent="0.25">
      <c r="A6184" t="s">
        <v>20</v>
      </c>
      <c r="B6184" t="s">
        <v>21</v>
      </c>
      <c r="C6184" t="s">
        <v>22</v>
      </c>
      <c r="D6184" t="s">
        <v>23</v>
      </c>
      <c r="E6184" t="s">
        <v>5</v>
      </c>
      <c r="G6184" t="s">
        <v>24</v>
      </c>
      <c r="H6184">
        <v>3747153</v>
      </c>
      <c r="I6184">
        <v>3748490</v>
      </c>
      <c r="J6184" t="s">
        <v>71</v>
      </c>
      <c r="P6184" s="1" t="s">
        <v>13536</v>
      </c>
      <c r="Q6184" t="s">
        <v>13537</v>
      </c>
      <c r="R6184">
        <v>1338</v>
      </c>
      <c r="T6184" t="s">
        <v>13538</v>
      </c>
    </row>
    <row r="6185" spans="1:20" x14ac:dyDescent="0.25">
      <c r="A6185" t="s">
        <v>29</v>
      </c>
      <c r="B6185" t="s">
        <v>30</v>
      </c>
      <c r="C6185" t="s">
        <v>22</v>
      </c>
      <c r="D6185" t="s">
        <v>23</v>
      </c>
      <c r="E6185" t="s">
        <v>5</v>
      </c>
      <c r="G6185" t="s">
        <v>24</v>
      </c>
      <c r="H6185">
        <v>3747153</v>
      </c>
      <c r="I6185">
        <v>3748490</v>
      </c>
      <c r="J6185" t="s">
        <v>71</v>
      </c>
      <c r="K6185" t="s">
        <v>13539</v>
      </c>
      <c r="L6185" t="s">
        <v>13539</v>
      </c>
      <c r="N6185" t="s">
        <v>13540</v>
      </c>
      <c r="P6185" s="1" t="s">
        <v>13536</v>
      </c>
      <c r="Q6185" t="s">
        <v>13537</v>
      </c>
      <c r="R6185">
        <v>1338</v>
      </c>
      <c r="S6185">
        <v>445</v>
      </c>
    </row>
    <row r="6186" spans="1:20" x14ac:dyDescent="0.25">
      <c r="A6186" t="s">
        <v>20</v>
      </c>
      <c r="B6186" t="s">
        <v>21</v>
      </c>
      <c r="C6186" t="s">
        <v>22</v>
      </c>
      <c r="D6186" t="s">
        <v>23</v>
      </c>
      <c r="E6186" t="s">
        <v>5</v>
      </c>
      <c r="G6186" t="s">
        <v>24</v>
      </c>
      <c r="H6186">
        <v>3748583</v>
      </c>
      <c r="I6186">
        <v>3749668</v>
      </c>
      <c r="J6186" t="s">
        <v>71</v>
      </c>
      <c r="P6186" s="1" t="s">
        <v>13541</v>
      </c>
      <c r="Q6186" t="s">
        <v>13542</v>
      </c>
      <c r="R6186">
        <v>1086</v>
      </c>
      <c r="T6186" t="s">
        <v>13543</v>
      </c>
    </row>
    <row r="6187" spans="1:20" x14ac:dyDescent="0.25">
      <c r="A6187" t="s">
        <v>29</v>
      </c>
      <c r="B6187" t="s">
        <v>30</v>
      </c>
      <c r="C6187" t="s">
        <v>22</v>
      </c>
      <c r="D6187" t="s">
        <v>23</v>
      </c>
      <c r="E6187" t="s">
        <v>5</v>
      </c>
      <c r="G6187" t="s">
        <v>24</v>
      </c>
      <c r="H6187">
        <v>3748583</v>
      </c>
      <c r="I6187">
        <v>3749668</v>
      </c>
      <c r="J6187" t="s">
        <v>71</v>
      </c>
      <c r="K6187" t="s">
        <v>13544</v>
      </c>
      <c r="L6187" t="s">
        <v>13544</v>
      </c>
      <c r="N6187" t="s">
        <v>13545</v>
      </c>
      <c r="P6187" s="1" t="s">
        <v>13541</v>
      </c>
      <c r="Q6187" t="s">
        <v>13542</v>
      </c>
      <c r="R6187">
        <v>1086</v>
      </c>
      <c r="S6187">
        <v>361</v>
      </c>
    </row>
    <row r="6188" spans="1:20" x14ac:dyDescent="0.25">
      <c r="A6188" t="s">
        <v>20</v>
      </c>
      <c r="B6188" t="s">
        <v>21</v>
      </c>
      <c r="C6188" t="s">
        <v>22</v>
      </c>
      <c r="D6188" t="s">
        <v>23</v>
      </c>
      <c r="E6188" t="s">
        <v>5</v>
      </c>
      <c r="G6188" t="s">
        <v>24</v>
      </c>
      <c r="H6188">
        <v>3749679</v>
      </c>
      <c r="I6188">
        <v>3750782</v>
      </c>
      <c r="J6188" t="s">
        <v>71</v>
      </c>
      <c r="P6188" s="1" t="s">
        <v>13546</v>
      </c>
      <c r="Q6188" t="s">
        <v>13547</v>
      </c>
      <c r="R6188">
        <v>1104</v>
      </c>
      <c r="T6188" t="s">
        <v>13548</v>
      </c>
    </row>
    <row r="6189" spans="1:20" x14ac:dyDescent="0.25">
      <c r="A6189" t="s">
        <v>29</v>
      </c>
      <c r="B6189" t="s">
        <v>30</v>
      </c>
      <c r="C6189" t="s">
        <v>22</v>
      </c>
      <c r="D6189" t="s">
        <v>23</v>
      </c>
      <c r="E6189" t="s">
        <v>5</v>
      </c>
      <c r="G6189" t="s">
        <v>24</v>
      </c>
      <c r="H6189">
        <v>3749679</v>
      </c>
      <c r="I6189">
        <v>3750782</v>
      </c>
      <c r="J6189" t="s">
        <v>71</v>
      </c>
      <c r="K6189" t="s">
        <v>13549</v>
      </c>
      <c r="L6189" t="s">
        <v>13549</v>
      </c>
      <c r="N6189" t="s">
        <v>36</v>
      </c>
      <c r="P6189" s="1" t="s">
        <v>13546</v>
      </c>
      <c r="Q6189" t="s">
        <v>13547</v>
      </c>
      <c r="R6189">
        <v>1104</v>
      </c>
      <c r="S6189">
        <v>367</v>
      </c>
    </row>
    <row r="6190" spans="1:20" x14ac:dyDescent="0.25">
      <c r="A6190" t="s">
        <v>20</v>
      </c>
      <c r="B6190" t="s">
        <v>21</v>
      </c>
      <c r="C6190" t="s">
        <v>22</v>
      </c>
      <c r="D6190" t="s">
        <v>23</v>
      </c>
      <c r="E6190" t="s">
        <v>5</v>
      </c>
      <c r="G6190" t="s">
        <v>24</v>
      </c>
      <c r="H6190">
        <v>3750813</v>
      </c>
      <c r="I6190">
        <v>3751946</v>
      </c>
      <c r="J6190" t="s">
        <v>71</v>
      </c>
      <c r="P6190" s="1" t="s">
        <v>13550</v>
      </c>
      <c r="Q6190" t="s">
        <v>13551</v>
      </c>
      <c r="R6190">
        <v>1134</v>
      </c>
      <c r="T6190" t="s">
        <v>13552</v>
      </c>
    </row>
    <row r="6191" spans="1:20" x14ac:dyDescent="0.25">
      <c r="A6191" t="s">
        <v>29</v>
      </c>
      <c r="B6191" t="s">
        <v>30</v>
      </c>
      <c r="C6191" t="s">
        <v>22</v>
      </c>
      <c r="D6191" t="s">
        <v>23</v>
      </c>
      <c r="E6191" t="s">
        <v>5</v>
      </c>
      <c r="G6191" t="s">
        <v>24</v>
      </c>
      <c r="H6191">
        <v>3750813</v>
      </c>
      <c r="I6191">
        <v>3751946</v>
      </c>
      <c r="J6191" t="s">
        <v>71</v>
      </c>
      <c r="K6191" t="s">
        <v>13553</v>
      </c>
      <c r="L6191" t="s">
        <v>13553</v>
      </c>
      <c r="N6191" t="s">
        <v>36</v>
      </c>
      <c r="P6191" s="1" t="s">
        <v>13550</v>
      </c>
      <c r="Q6191" t="s">
        <v>13551</v>
      </c>
      <c r="R6191">
        <v>1134</v>
      </c>
      <c r="S6191">
        <v>377</v>
      </c>
    </row>
    <row r="6192" spans="1:20" x14ac:dyDescent="0.25">
      <c r="A6192" t="s">
        <v>20</v>
      </c>
      <c r="B6192" t="s">
        <v>21</v>
      </c>
      <c r="C6192" t="s">
        <v>22</v>
      </c>
      <c r="D6192" t="s">
        <v>23</v>
      </c>
      <c r="E6192" t="s">
        <v>5</v>
      </c>
      <c r="G6192" t="s">
        <v>24</v>
      </c>
      <c r="H6192">
        <v>3751958</v>
      </c>
      <c r="I6192">
        <v>3753199</v>
      </c>
      <c r="J6192" t="s">
        <v>71</v>
      </c>
      <c r="P6192" s="1" t="s">
        <v>13554</v>
      </c>
      <c r="Q6192" t="s">
        <v>13555</v>
      </c>
      <c r="R6192">
        <v>1242</v>
      </c>
      <c r="T6192" t="s">
        <v>13556</v>
      </c>
    </row>
    <row r="6193" spans="1:20" x14ac:dyDescent="0.25">
      <c r="A6193" t="s">
        <v>29</v>
      </c>
      <c r="B6193" t="s">
        <v>30</v>
      </c>
      <c r="C6193" t="s">
        <v>22</v>
      </c>
      <c r="D6193" t="s">
        <v>23</v>
      </c>
      <c r="E6193" t="s">
        <v>5</v>
      </c>
      <c r="G6193" t="s">
        <v>24</v>
      </c>
      <c r="H6193">
        <v>3751958</v>
      </c>
      <c r="I6193">
        <v>3753199</v>
      </c>
      <c r="J6193" t="s">
        <v>71</v>
      </c>
      <c r="K6193" t="s">
        <v>13557</v>
      </c>
      <c r="L6193" t="s">
        <v>13557</v>
      </c>
      <c r="N6193" t="s">
        <v>10879</v>
      </c>
      <c r="P6193" s="1" t="s">
        <v>13554</v>
      </c>
      <c r="Q6193" t="s">
        <v>13555</v>
      </c>
      <c r="R6193">
        <v>1242</v>
      </c>
      <c r="S6193">
        <v>413</v>
      </c>
    </row>
    <row r="6194" spans="1:20" x14ac:dyDescent="0.25">
      <c r="A6194" t="s">
        <v>20</v>
      </c>
      <c r="B6194" t="s">
        <v>21</v>
      </c>
      <c r="C6194" t="s">
        <v>22</v>
      </c>
      <c r="D6194" t="s">
        <v>23</v>
      </c>
      <c r="E6194" t="s">
        <v>5</v>
      </c>
      <c r="G6194" t="s">
        <v>24</v>
      </c>
      <c r="H6194">
        <v>3753222</v>
      </c>
      <c r="I6194">
        <v>3754121</v>
      </c>
      <c r="J6194" t="s">
        <v>71</v>
      </c>
      <c r="P6194" s="1" t="s">
        <v>13558</v>
      </c>
      <c r="Q6194" t="s">
        <v>13559</v>
      </c>
      <c r="R6194">
        <v>900</v>
      </c>
      <c r="T6194" t="s">
        <v>13560</v>
      </c>
    </row>
    <row r="6195" spans="1:20" x14ac:dyDescent="0.25">
      <c r="A6195" t="s">
        <v>29</v>
      </c>
      <c r="B6195" t="s">
        <v>30</v>
      </c>
      <c r="C6195" t="s">
        <v>22</v>
      </c>
      <c r="D6195" t="s">
        <v>23</v>
      </c>
      <c r="E6195" t="s">
        <v>5</v>
      </c>
      <c r="G6195" t="s">
        <v>24</v>
      </c>
      <c r="H6195">
        <v>3753222</v>
      </c>
      <c r="I6195">
        <v>3754121</v>
      </c>
      <c r="J6195" t="s">
        <v>71</v>
      </c>
      <c r="K6195" t="s">
        <v>13561</v>
      </c>
      <c r="L6195" t="s">
        <v>13561</v>
      </c>
      <c r="N6195" t="s">
        <v>36</v>
      </c>
      <c r="P6195" s="1" t="s">
        <v>13558</v>
      </c>
      <c r="Q6195" t="s">
        <v>13559</v>
      </c>
      <c r="R6195">
        <v>900</v>
      </c>
      <c r="S6195">
        <v>299</v>
      </c>
    </row>
    <row r="6196" spans="1:20" x14ac:dyDescent="0.25">
      <c r="A6196" t="s">
        <v>20</v>
      </c>
      <c r="B6196" t="s">
        <v>21</v>
      </c>
      <c r="C6196" t="s">
        <v>22</v>
      </c>
      <c r="D6196" t="s">
        <v>23</v>
      </c>
      <c r="E6196" t="s">
        <v>5</v>
      </c>
      <c r="G6196" t="s">
        <v>24</v>
      </c>
      <c r="H6196">
        <v>3754140</v>
      </c>
      <c r="I6196">
        <v>3755255</v>
      </c>
      <c r="J6196" t="s">
        <v>71</v>
      </c>
      <c r="P6196" s="1" t="s">
        <v>13562</v>
      </c>
      <c r="Q6196" t="s">
        <v>13563</v>
      </c>
      <c r="R6196">
        <v>1116</v>
      </c>
      <c r="T6196" t="s">
        <v>13564</v>
      </c>
    </row>
    <row r="6197" spans="1:20" x14ac:dyDescent="0.25">
      <c r="A6197" t="s">
        <v>29</v>
      </c>
      <c r="B6197" t="s">
        <v>30</v>
      </c>
      <c r="C6197" t="s">
        <v>22</v>
      </c>
      <c r="D6197" t="s">
        <v>23</v>
      </c>
      <c r="E6197" t="s">
        <v>5</v>
      </c>
      <c r="G6197" t="s">
        <v>24</v>
      </c>
      <c r="H6197">
        <v>3754140</v>
      </c>
      <c r="I6197">
        <v>3755255</v>
      </c>
      <c r="J6197" t="s">
        <v>71</v>
      </c>
      <c r="K6197" t="s">
        <v>13565</v>
      </c>
      <c r="L6197" t="s">
        <v>13565</v>
      </c>
      <c r="N6197" t="s">
        <v>2210</v>
      </c>
      <c r="P6197" s="1" t="s">
        <v>13562</v>
      </c>
      <c r="Q6197" t="s">
        <v>13563</v>
      </c>
      <c r="R6197">
        <v>1116</v>
      </c>
      <c r="S6197">
        <v>371</v>
      </c>
    </row>
    <row r="6198" spans="1:20" x14ac:dyDescent="0.25">
      <c r="A6198" t="s">
        <v>20</v>
      </c>
      <c r="B6198" t="s">
        <v>21</v>
      </c>
      <c r="C6198" t="s">
        <v>22</v>
      </c>
      <c r="D6198" t="s">
        <v>23</v>
      </c>
      <c r="E6198" t="s">
        <v>5</v>
      </c>
      <c r="G6198" t="s">
        <v>24</v>
      </c>
      <c r="H6198">
        <v>3755292</v>
      </c>
      <c r="I6198">
        <v>3756734</v>
      </c>
      <c r="J6198" t="s">
        <v>71</v>
      </c>
      <c r="P6198" s="1" t="s">
        <v>13566</v>
      </c>
      <c r="Q6198" t="s">
        <v>13567</v>
      </c>
      <c r="R6198">
        <v>1443</v>
      </c>
      <c r="T6198" t="s">
        <v>13568</v>
      </c>
    </row>
    <row r="6199" spans="1:20" x14ac:dyDescent="0.25">
      <c r="A6199" t="s">
        <v>29</v>
      </c>
      <c r="B6199" t="s">
        <v>30</v>
      </c>
      <c r="C6199" t="s">
        <v>22</v>
      </c>
      <c r="D6199" t="s">
        <v>23</v>
      </c>
      <c r="E6199" t="s">
        <v>5</v>
      </c>
      <c r="G6199" t="s">
        <v>24</v>
      </c>
      <c r="H6199">
        <v>3755292</v>
      </c>
      <c r="I6199">
        <v>3756734</v>
      </c>
      <c r="J6199" t="s">
        <v>71</v>
      </c>
      <c r="K6199" t="s">
        <v>13569</v>
      </c>
      <c r="L6199" t="s">
        <v>13569</v>
      </c>
      <c r="N6199" t="s">
        <v>13570</v>
      </c>
      <c r="P6199" s="1" t="s">
        <v>13566</v>
      </c>
      <c r="Q6199" t="s">
        <v>13567</v>
      </c>
      <c r="R6199">
        <v>1443</v>
      </c>
      <c r="S6199">
        <v>480</v>
      </c>
    </row>
    <row r="6200" spans="1:20" x14ac:dyDescent="0.25">
      <c r="A6200" t="s">
        <v>20</v>
      </c>
      <c r="B6200" t="s">
        <v>21</v>
      </c>
      <c r="C6200" t="s">
        <v>22</v>
      </c>
      <c r="D6200" t="s">
        <v>23</v>
      </c>
      <c r="E6200" t="s">
        <v>5</v>
      </c>
      <c r="G6200" t="s">
        <v>24</v>
      </c>
      <c r="H6200">
        <v>3756759</v>
      </c>
      <c r="I6200">
        <v>3756998</v>
      </c>
      <c r="J6200" t="s">
        <v>71</v>
      </c>
      <c r="P6200" s="1" t="s">
        <v>13571</v>
      </c>
      <c r="Q6200" t="s">
        <v>13572</v>
      </c>
      <c r="R6200">
        <v>240</v>
      </c>
    </row>
    <row r="6201" spans="1:20" x14ac:dyDescent="0.25">
      <c r="A6201" t="s">
        <v>29</v>
      </c>
      <c r="B6201" t="s">
        <v>30</v>
      </c>
      <c r="C6201" t="s">
        <v>22</v>
      </c>
      <c r="D6201" t="s">
        <v>23</v>
      </c>
      <c r="E6201" t="s">
        <v>5</v>
      </c>
      <c r="G6201" t="s">
        <v>24</v>
      </c>
      <c r="H6201">
        <v>3756759</v>
      </c>
      <c r="I6201">
        <v>3756998</v>
      </c>
      <c r="J6201" t="s">
        <v>71</v>
      </c>
      <c r="K6201" t="s">
        <v>13573</v>
      </c>
      <c r="L6201" t="s">
        <v>13573</v>
      </c>
      <c r="N6201" t="s">
        <v>36</v>
      </c>
      <c r="P6201" s="1" t="s">
        <v>13571</v>
      </c>
      <c r="Q6201" t="s">
        <v>13572</v>
      </c>
      <c r="R6201">
        <v>240</v>
      </c>
      <c r="S6201">
        <v>79</v>
      </c>
    </row>
    <row r="6202" spans="1:20" x14ac:dyDescent="0.25">
      <c r="A6202" t="s">
        <v>20</v>
      </c>
      <c r="B6202" t="s">
        <v>21</v>
      </c>
      <c r="C6202" t="s">
        <v>22</v>
      </c>
      <c r="D6202" t="s">
        <v>23</v>
      </c>
      <c r="E6202" t="s">
        <v>5</v>
      </c>
      <c r="G6202" t="s">
        <v>24</v>
      </c>
      <c r="H6202">
        <v>3757009</v>
      </c>
      <c r="I6202">
        <v>3758871</v>
      </c>
      <c r="J6202" t="s">
        <v>71</v>
      </c>
      <c r="P6202" s="1" t="s">
        <v>13574</v>
      </c>
      <c r="Q6202" t="s">
        <v>13575</v>
      </c>
      <c r="R6202">
        <v>1863</v>
      </c>
      <c r="T6202" t="s">
        <v>13576</v>
      </c>
    </row>
    <row r="6203" spans="1:20" x14ac:dyDescent="0.25">
      <c r="A6203" t="s">
        <v>29</v>
      </c>
      <c r="B6203" t="s">
        <v>30</v>
      </c>
      <c r="C6203" t="s">
        <v>22</v>
      </c>
      <c r="D6203" t="s">
        <v>23</v>
      </c>
      <c r="E6203" t="s">
        <v>5</v>
      </c>
      <c r="G6203" t="s">
        <v>24</v>
      </c>
      <c r="H6203">
        <v>3757009</v>
      </c>
      <c r="I6203">
        <v>3758871</v>
      </c>
      <c r="J6203" t="s">
        <v>71</v>
      </c>
      <c r="K6203" t="s">
        <v>13577</v>
      </c>
      <c r="L6203" t="s">
        <v>13577</v>
      </c>
      <c r="N6203" t="s">
        <v>732</v>
      </c>
      <c r="P6203" s="1" t="s">
        <v>13574</v>
      </c>
      <c r="Q6203" t="s">
        <v>13575</v>
      </c>
      <c r="R6203">
        <v>1863</v>
      </c>
      <c r="S6203">
        <v>620</v>
      </c>
    </row>
    <row r="6204" spans="1:20" x14ac:dyDescent="0.25">
      <c r="A6204" t="s">
        <v>20</v>
      </c>
      <c r="B6204" t="s">
        <v>21</v>
      </c>
      <c r="C6204" t="s">
        <v>22</v>
      </c>
      <c r="D6204" t="s">
        <v>23</v>
      </c>
      <c r="E6204" t="s">
        <v>5</v>
      </c>
      <c r="G6204" t="s">
        <v>24</v>
      </c>
      <c r="H6204">
        <v>3758927</v>
      </c>
      <c r="I6204">
        <v>3759937</v>
      </c>
      <c r="J6204" t="s">
        <v>71</v>
      </c>
      <c r="P6204" s="1" t="s">
        <v>13578</v>
      </c>
      <c r="Q6204" t="s">
        <v>13579</v>
      </c>
      <c r="R6204">
        <v>1011</v>
      </c>
      <c r="T6204" t="s">
        <v>13580</v>
      </c>
    </row>
    <row r="6205" spans="1:20" x14ac:dyDescent="0.25">
      <c r="A6205" t="s">
        <v>29</v>
      </c>
      <c r="B6205" t="s">
        <v>30</v>
      </c>
      <c r="C6205" t="s">
        <v>22</v>
      </c>
      <c r="D6205" t="s">
        <v>23</v>
      </c>
      <c r="E6205" t="s">
        <v>5</v>
      </c>
      <c r="G6205" t="s">
        <v>24</v>
      </c>
      <c r="H6205">
        <v>3758927</v>
      </c>
      <c r="I6205">
        <v>3759937</v>
      </c>
      <c r="J6205" t="s">
        <v>71</v>
      </c>
      <c r="K6205" t="s">
        <v>13581</v>
      </c>
      <c r="L6205" t="s">
        <v>13581</v>
      </c>
      <c r="N6205" t="s">
        <v>13507</v>
      </c>
      <c r="P6205" s="1" t="s">
        <v>13578</v>
      </c>
      <c r="Q6205" t="s">
        <v>13579</v>
      </c>
      <c r="R6205">
        <v>1011</v>
      </c>
      <c r="S6205">
        <v>336</v>
      </c>
    </row>
    <row r="6206" spans="1:20" x14ac:dyDescent="0.25">
      <c r="A6206" t="s">
        <v>20</v>
      </c>
      <c r="B6206" t="s">
        <v>21</v>
      </c>
      <c r="C6206" t="s">
        <v>22</v>
      </c>
      <c r="D6206" t="s">
        <v>23</v>
      </c>
      <c r="E6206" t="s">
        <v>5</v>
      </c>
      <c r="G6206" t="s">
        <v>24</v>
      </c>
      <c r="H6206">
        <v>3759944</v>
      </c>
      <c r="I6206">
        <v>3760759</v>
      </c>
      <c r="J6206" t="s">
        <v>71</v>
      </c>
      <c r="P6206" s="1" t="s">
        <v>13582</v>
      </c>
      <c r="Q6206" t="s">
        <v>13583</v>
      </c>
      <c r="R6206">
        <v>816</v>
      </c>
      <c r="T6206" t="s">
        <v>13584</v>
      </c>
    </row>
    <row r="6207" spans="1:20" x14ac:dyDescent="0.25">
      <c r="A6207" t="s">
        <v>29</v>
      </c>
      <c r="B6207" t="s">
        <v>30</v>
      </c>
      <c r="C6207" t="s">
        <v>22</v>
      </c>
      <c r="D6207" t="s">
        <v>23</v>
      </c>
      <c r="E6207" t="s">
        <v>5</v>
      </c>
      <c r="G6207" t="s">
        <v>24</v>
      </c>
      <c r="H6207">
        <v>3759944</v>
      </c>
      <c r="I6207">
        <v>3760759</v>
      </c>
      <c r="J6207" t="s">
        <v>71</v>
      </c>
      <c r="K6207" t="s">
        <v>13585</v>
      </c>
      <c r="L6207" t="s">
        <v>13585</v>
      </c>
      <c r="N6207" t="s">
        <v>4920</v>
      </c>
      <c r="P6207" s="1" t="s">
        <v>13582</v>
      </c>
      <c r="Q6207" t="s">
        <v>13583</v>
      </c>
      <c r="R6207">
        <v>816</v>
      </c>
      <c r="S6207">
        <v>271</v>
      </c>
    </row>
    <row r="6208" spans="1:20" x14ac:dyDescent="0.25">
      <c r="A6208" t="s">
        <v>20</v>
      </c>
      <c r="B6208" t="s">
        <v>21</v>
      </c>
      <c r="C6208" t="s">
        <v>22</v>
      </c>
      <c r="D6208" t="s">
        <v>23</v>
      </c>
      <c r="E6208" t="s">
        <v>5</v>
      </c>
      <c r="G6208" t="s">
        <v>24</v>
      </c>
      <c r="H6208">
        <v>3760919</v>
      </c>
      <c r="I6208">
        <v>3761995</v>
      </c>
      <c r="J6208" t="s">
        <v>71</v>
      </c>
      <c r="P6208" s="1" t="s">
        <v>13586</v>
      </c>
      <c r="Q6208" t="s">
        <v>13587</v>
      </c>
      <c r="R6208">
        <v>1077</v>
      </c>
      <c r="T6208" t="s">
        <v>13588</v>
      </c>
    </row>
    <row r="6209" spans="1:20" x14ac:dyDescent="0.25">
      <c r="A6209" t="s">
        <v>29</v>
      </c>
      <c r="B6209" t="s">
        <v>30</v>
      </c>
      <c r="C6209" t="s">
        <v>22</v>
      </c>
      <c r="D6209" t="s">
        <v>23</v>
      </c>
      <c r="E6209" t="s">
        <v>5</v>
      </c>
      <c r="G6209" t="s">
        <v>24</v>
      </c>
      <c r="H6209">
        <v>3760919</v>
      </c>
      <c r="I6209">
        <v>3761995</v>
      </c>
      <c r="J6209" t="s">
        <v>71</v>
      </c>
      <c r="K6209" t="s">
        <v>13589</v>
      </c>
      <c r="L6209" t="s">
        <v>13589</v>
      </c>
      <c r="N6209" t="s">
        <v>13590</v>
      </c>
      <c r="P6209" s="1" t="s">
        <v>13586</v>
      </c>
      <c r="Q6209" t="s">
        <v>13587</v>
      </c>
      <c r="R6209">
        <v>1077</v>
      </c>
      <c r="S6209">
        <v>358</v>
      </c>
    </row>
    <row r="6210" spans="1:20" x14ac:dyDescent="0.25">
      <c r="A6210" t="s">
        <v>20</v>
      </c>
      <c r="B6210" t="s">
        <v>21</v>
      </c>
      <c r="C6210" t="s">
        <v>22</v>
      </c>
      <c r="D6210" t="s">
        <v>23</v>
      </c>
      <c r="E6210" t="s">
        <v>5</v>
      </c>
      <c r="G6210" t="s">
        <v>24</v>
      </c>
      <c r="H6210">
        <v>3761995</v>
      </c>
      <c r="I6210">
        <v>3763011</v>
      </c>
      <c r="J6210" t="s">
        <v>71</v>
      </c>
      <c r="P6210" s="1" t="s">
        <v>13591</v>
      </c>
      <c r="Q6210" t="s">
        <v>13592</v>
      </c>
      <c r="R6210">
        <v>1017</v>
      </c>
      <c r="T6210" t="s">
        <v>13593</v>
      </c>
    </row>
    <row r="6211" spans="1:20" x14ac:dyDescent="0.25">
      <c r="A6211" t="s">
        <v>29</v>
      </c>
      <c r="B6211" t="s">
        <v>30</v>
      </c>
      <c r="C6211" t="s">
        <v>22</v>
      </c>
      <c r="D6211" t="s">
        <v>23</v>
      </c>
      <c r="E6211" t="s">
        <v>5</v>
      </c>
      <c r="G6211" t="s">
        <v>24</v>
      </c>
      <c r="H6211">
        <v>3761995</v>
      </c>
      <c r="I6211">
        <v>3763011</v>
      </c>
      <c r="J6211" t="s">
        <v>71</v>
      </c>
      <c r="K6211" t="s">
        <v>13594</v>
      </c>
      <c r="L6211" t="s">
        <v>13594</v>
      </c>
      <c r="N6211" t="s">
        <v>36</v>
      </c>
      <c r="P6211" s="1" t="s">
        <v>13591</v>
      </c>
      <c r="Q6211" t="s">
        <v>13592</v>
      </c>
      <c r="R6211">
        <v>1017</v>
      </c>
      <c r="S6211">
        <v>338</v>
      </c>
    </row>
    <row r="6212" spans="1:20" x14ac:dyDescent="0.25">
      <c r="A6212" t="s">
        <v>20</v>
      </c>
      <c r="B6212" t="s">
        <v>21</v>
      </c>
      <c r="C6212" t="s">
        <v>22</v>
      </c>
      <c r="D6212" t="s">
        <v>23</v>
      </c>
      <c r="E6212" t="s">
        <v>5</v>
      </c>
      <c r="G6212" t="s">
        <v>24</v>
      </c>
      <c r="H6212">
        <v>3763016</v>
      </c>
      <c r="I6212">
        <v>3763972</v>
      </c>
      <c r="J6212" t="s">
        <v>71</v>
      </c>
      <c r="P6212" s="1" t="s">
        <v>13595</v>
      </c>
      <c r="Q6212" t="s">
        <v>13596</v>
      </c>
      <c r="R6212">
        <v>957</v>
      </c>
      <c r="T6212" t="s">
        <v>13597</v>
      </c>
    </row>
    <row r="6213" spans="1:20" x14ac:dyDescent="0.25">
      <c r="A6213" t="s">
        <v>29</v>
      </c>
      <c r="B6213" t="s">
        <v>30</v>
      </c>
      <c r="C6213" t="s">
        <v>22</v>
      </c>
      <c r="D6213" t="s">
        <v>23</v>
      </c>
      <c r="E6213" t="s">
        <v>5</v>
      </c>
      <c r="G6213" t="s">
        <v>24</v>
      </c>
      <c r="H6213">
        <v>3763016</v>
      </c>
      <c r="I6213">
        <v>3763972</v>
      </c>
      <c r="J6213" t="s">
        <v>71</v>
      </c>
      <c r="K6213" t="s">
        <v>13598</v>
      </c>
      <c r="L6213" t="s">
        <v>13598</v>
      </c>
      <c r="N6213" t="s">
        <v>1243</v>
      </c>
      <c r="P6213" s="1" t="s">
        <v>13595</v>
      </c>
      <c r="Q6213" t="s">
        <v>13596</v>
      </c>
      <c r="R6213">
        <v>957</v>
      </c>
      <c r="S6213">
        <v>318</v>
      </c>
    </row>
    <row r="6214" spans="1:20" x14ac:dyDescent="0.25">
      <c r="A6214" t="s">
        <v>20</v>
      </c>
      <c r="B6214" t="s">
        <v>21</v>
      </c>
      <c r="C6214" t="s">
        <v>22</v>
      </c>
      <c r="D6214" t="s">
        <v>23</v>
      </c>
      <c r="E6214" t="s">
        <v>5</v>
      </c>
      <c r="G6214" t="s">
        <v>24</v>
      </c>
      <c r="H6214">
        <v>3764037</v>
      </c>
      <c r="I6214">
        <v>3765020</v>
      </c>
      <c r="J6214" t="s">
        <v>71</v>
      </c>
      <c r="P6214" s="1" t="s">
        <v>13599</v>
      </c>
      <c r="Q6214" t="s">
        <v>13600</v>
      </c>
      <c r="R6214">
        <v>984</v>
      </c>
      <c r="T6214" t="s">
        <v>13601</v>
      </c>
    </row>
    <row r="6215" spans="1:20" x14ac:dyDescent="0.25">
      <c r="A6215" t="s">
        <v>29</v>
      </c>
      <c r="B6215" t="s">
        <v>30</v>
      </c>
      <c r="C6215" t="s">
        <v>22</v>
      </c>
      <c r="D6215" t="s">
        <v>23</v>
      </c>
      <c r="E6215" t="s">
        <v>5</v>
      </c>
      <c r="G6215" t="s">
        <v>24</v>
      </c>
      <c r="H6215">
        <v>3764037</v>
      </c>
      <c r="I6215">
        <v>3765020</v>
      </c>
      <c r="J6215" t="s">
        <v>71</v>
      </c>
      <c r="K6215" t="s">
        <v>13602</v>
      </c>
      <c r="L6215" t="s">
        <v>13602</v>
      </c>
      <c r="N6215" t="s">
        <v>3758</v>
      </c>
      <c r="P6215" s="1" t="s">
        <v>13599</v>
      </c>
      <c r="Q6215" t="s">
        <v>13600</v>
      </c>
      <c r="R6215">
        <v>984</v>
      </c>
      <c r="S6215">
        <v>327</v>
      </c>
    </row>
    <row r="6216" spans="1:20" x14ac:dyDescent="0.25">
      <c r="A6216" t="s">
        <v>20</v>
      </c>
      <c r="B6216" t="s">
        <v>21</v>
      </c>
      <c r="C6216" t="s">
        <v>22</v>
      </c>
      <c r="D6216" t="s">
        <v>23</v>
      </c>
      <c r="E6216" t="s">
        <v>5</v>
      </c>
      <c r="G6216" t="s">
        <v>24</v>
      </c>
      <c r="H6216">
        <v>3765026</v>
      </c>
      <c r="I6216">
        <v>3766156</v>
      </c>
      <c r="J6216" t="s">
        <v>71</v>
      </c>
      <c r="P6216" s="1" t="s">
        <v>13603</v>
      </c>
      <c r="Q6216" t="s">
        <v>13604</v>
      </c>
      <c r="R6216">
        <v>1131</v>
      </c>
      <c r="T6216" t="s">
        <v>13605</v>
      </c>
    </row>
    <row r="6217" spans="1:20" x14ac:dyDescent="0.25">
      <c r="A6217" t="s">
        <v>29</v>
      </c>
      <c r="B6217" t="s">
        <v>30</v>
      </c>
      <c r="C6217" t="s">
        <v>22</v>
      </c>
      <c r="D6217" t="s">
        <v>23</v>
      </c>
      <c r="E6217" t="s">
        <v>5</v>
      </c>
      <c r="G6217" t="s">
        <v>24</v>
      </c>
      <c r="H6217">
        <v>3765026</v>
      </c>
      <c r="I6217">
        <v>3766156</v>
      </c>
      <c r="J6217" t="s">
        <v>71</v>
      </c>
      <c r="K6217" t="s">
        <v>13606</v>
      </c>
      <c r="L6217" t="s">
        <v>13606</v>
      </c>
      <c r="N6217" t="s">
        <v>13607</v>
      </c>
      <c r="P6217" s="1" t="s">
        <v>13603</v>
      </c>
      <c r="Q6217" t="s">
        <v>13604</v>
      </c>
      <c r="R6217">
        <v>1131</v>
      </c>
      <c r="S6217">
        <v>376</v>
      </c>
    </row>
    <row r="6218" spans="1:20" x14ac:dyDescent="0.25">
      <c r="A6218" t="s">
        <v>20</v>
      </c>
      <c r="B6218" t="s">
        <v>21</v>
      </c>
      <c r="C6218" t="s">
        <v>22</v>
      </c>
      <c r="D6218" t="s">
        <v>23</v>
      </c>
      <c r="E6218" t="s">
        <v>5</v>
      </c>
      <c r="G6218" t="s">
        <v>24</v>
      </c>
      <c r="H6218">
        <v>3766181</v>
      </c>
      <c r="I6218">
        <v>3767035</v>
      </c>
      <c r="J6218" t="s">
        <v>71</v>
      </c>
      <c r="P6218" s="1" t="s">
        <v>13608</v>
      </c>
      <c r="Q6218" t="s">
        <v>13609</v>
      </c>
      <c r="R6218">
        <v>855</v>
      </c>
      <c r="T6218" t="s">
        <v>13610</v>
      </c>
    </row>
    <row r="6219" spans="1:20" x14ac:dyDescent="0.25">
      <c r="A6219" t="s">
        <v>29</v>
      </c>
      <c r="B6219" t="s">
        <v>30</v>
      </c>
      <c r="C6219" t="s">
        <v>22</v>
      </c>
      <c r="D6219" t="s">
        <v>23</v>
      </c>
      <c r="E6219" t="s">
        <v>5</v>
      </c>
      <c r="G6219" t="s">
        <v>24</v>
      </c>
      <c r="H6219">
        <v>3766181</v>
      </c>
      <c r="I6219">
        <v>3767035</v>
      </c>
      <c r="J6219" t="s">
        <v>71</v>
      </c>
      <c r="K6219" t="s">
        <v>13611</v>
      </c>
      <c r="L6219" t="s">
        <v>13611</v>
      </c>
      <c r="N6219" t="s">
        <v>13612</v>
      </c>
      <c r="P6219" s="1" t="s">
        <v>13608</v>
      </c>
      <c r="Q6219" t="s">
        <v>13609</v>
      </c>
      <c r="R6219">
        <v>855</v>
      </c>
      <c r="S6219">
        <v>284</v>
      </c>
    </row>
    <row r="6220" spans="1:20" x14ac:dyDescent="0.25">
      <c r="A6220" t="s">
        <v>20</v>
      </c>
      <c r="B6220" t="s">
        <v>21</v>
      </c>
      <c r="C6220" t="s">
        <v>22</v>
      </c>
      <c r="D6220" t="s">
        <v>23</v>
      </c>
      <c r="E6220" t="s">
        <v>5</v>
      </c>
      <c r="G6220" t="s">
        <v>24</v>
      </c>
      <c r="H6220">
        <v>3767048</v>
      </c>
      <c r="I6220">
        <v>3768088</v>
      </c>
      <c r="J6220" t="s">
        <v>71</v>
      </c>
      <c r="P6220" s="1" t="s">
        <v>13613</v>
      </c>
      <c r="Q6220" t="s">
        <v>13614</v>
      </c>
      <c r="R6220">
        <v>1041</v>
      </c>
      <c r="T6220" t="s">
        <v>13615</v>
      </c>
    </row>
    <row r="6221" spans="1:20" x14ac:dyDescent="0.25">
      <c r="A6221" t="s">
        <v>29</v>
      </c>
      <c r="B6221" t="s">
        <v>30</v>
      </c>
      <c r="C6221" t="s">
        <v>22</v>
      </c>
      <c r="D6221" t="s">
        <v>23</v>
      </c>
      <c r="E6221" t="s">
        <v>5</v>
      </c>
      <c r="G6221" t="s">
        <v>24</v>
      </c>
      <c r="H6221">
        <v>3767048</v>
      </c>
      <c r="I6221">
        <v>3768088</v>
      </c>
      <c r="J6221" t="s">
        <v>71</v>
      </c>
      <c r="K6221" t="s">
        <v>13616</v>
      </c>
      <c r="L6221" t="s">
        <v>13616</v>
      </c>
      <c r="N6221" t="s">
        <v>3281</v>
      </c>
      <c r="P6221" s="1" t="s">
        <v>13613</v>
      </c>
      <c r="Q6221" t="s">
        <v>13614</v>
      </c>
      <c r="R6221">
        <v>1041</v>
      </c>
      <c r="S6221">
        <v>346</v>
      </c>
    </row>
    <row r="6222" spans="1:20" x14ac:dyDescent="0.25">
      <c r="A6222" t="s">
        <v>20</v>
      </c>
      <c r="B6222" t="s">
        <v>21</v>
      </c>
      <c r="C6222" t="s">
        <v>22</v>
      </c>
      <c r="D6222" t="s">
        <v>23</v>
      </c>
      <c r="E6222" t="s">
        <v>5</v>
      </c>
      <c r="G6222" t="s">
        <v>24</v>
      </c>
      <c r="H6222">
        <v>3768089</v>
      </c>
      <c r="I6222">
        <v>3769318</v>
      </c>
      <c r="J6222" t="s">
        <v>71</v>
      </c>
      <c r="P6222" s="1" t="s">
        <v>13617</v>
      </c>
      <c r="Q6222" t="s">
        <v>13618</v>
      </c>
      <c r="R6222">
        <v>1230</v>
      </c>
      <c r="T6222" t="s">
        <v>13619</v>
      </c>
    </row>
    <row r="6223" spans="1:20" x14ac:dyDescent="0.25">
      <c r="A6223" t="s">
        <v>29</v>
      </c>
      <c r="B6223" t="s">
        <v>30</v>
      </c>
      <c r="C6223" t="s">
        <v>22</v>
      </c>
      <c r="D6223" t="s">
        <v>23</v>
      </c>
      <c r="E6223" t="s">
        <v>5</v>
      </c>
      <c r="G6223" t="s">
        <v>24</v>
      </c>
      <c r="H6223">
        <v>3768089</v>
      </c>
      <c r="I6223">
        <v>3769318</v>
      </c>
      <c r="J6223" t="s">
        <v>71</v>
      </c>
      <c r="K6223" t="s">
        <v>13620</v>
      </c>
      <c r="L6223" t="s">
        <v>13620</v>
      </c>
      <c r="N6223" t="s">
        <v>13621</v>
      </c>
      <c r="P6223" s="1" t="s">
        <v>13617</v>
      </c>
      <c r="Q6223" t="s">
        <v>13618</v>
      </c>
      <c r="R6223">
        <v>1230</v>
      </c>
      <c r="S6223">
        <v>409</v>
      </c>
    </row>
    <row r="6224" spans="1:20" x14ac:dyDescent="0.25">
      <c r="A6224" t="s">
        <v>20</v>
      </c>
      <c r="B6224" t="s">
        <v>21</v>
      </c>
      <c r="C6224" t="s">
        <v>22</v>
      </c>
      <c r="D6224" t="s">
        <v>23</v>
      </c>
      <c r="E6224" t="s">
        <v>5</v>
      </c>
      <c r="G6224" t="s">
        <v>24</v>
      </c>
      <c r="H6224">
        <v>3769321</v>
      </c>
      <c r="I6224">
        <v>3770199</v>
      </c>
      <c r="J6224" t="s">
        <v>71</v>
      </c>
      <c r="P6224" s="1" t="s">
        <v>13622</v>
      </c>
      <c r="Q6224" t="s">
        <v>13623</v>
      </c>
      <c r="R6224">
        <v>879</v>
      </c>
      <c r="T6224" t="s">
        <v>13624</v>
      </c>
    </row>
    <row r="6225" spans="1:20" x14ac:dyDescent="0.25">
      <c r="A6225" t="s">
        <v>29</v>
      </c>
      <c r="B6225" t="s">
        <v>30</v>
      </c>
      <c r="C6225" t="s">
        <v>22</v>
      </c>
      <c r="D6225" t="s">
        <v>23</v>
      </c>
      <c r="E6225" t="s">
        <v>5</v>
      </c>
      <c r="G6225" t="s">
        <v>24</v>
      </c>
      <c r="H6225">
        <v>3769321</v>
      </c>
      <c r="I6225">
        <v>3770199</v>
      </c>
      <c r="J6225" t="s">
        <v>71</v>
      </c>
      <c r="K6225" t="s">
        <v>13625</v>
      </c>
      <c r="L6225" t="s">
        <v>13625</v>
      </c>
      <c r="N6225" t="s">
        <v>13626</v>
      </c>
      <c r="P6225" s="1" t="s">
        <v>13622</v>
      </c>
      <c r="Q6225" t="s">
        <v>13623</v>
      </c>
      <c r="R6225">
        <v>879</v>
      </c>
      <c r="S6225">
        <v>292</v>
      </c>
    </row>
    <row r="6226" spans="1:20" x14ac:dyDescent="0.25">
      <c r="A6226" t="s">
        <v>20</v>
      </c>
      <c r="B6226" t="s">
        <v>21</v>
      </c>
      <c r="C6226" t="s">
        <v>22</v>
      </c>
      <c r="D6226" t="s">
        <v>23</v>
      </c>
      <c r="E6226" t="s">
        <v>5</v>
      </c>
      <c r="G6226" t="s">
        <v>24</v>
      </c>
      <c r="H6226">
        <v>3770196</v>
      </c>
      <c r="I6226">
        <v>3770831</v>
      </c>
      <c r="J6226" t="s">
        <v>71</v>
      </c>
      <c r="P6226" s="1" t="s">
        <v>13627</v>
      </c>
      <c r="Q6226" t="s">
        <v>13628</v>
      </c>
      <c r="R6226">
        <v>636</v>
      </c>
      <c r="T6226" t="s">
        <v>13629</v>
      </c>
    </row>
    <row r="6227" spans="1:20" x14ac:dyDescent="0.25">
      <c r="A6227" t="s">
        <v>29</v>
      </c>
      <c r="B6227" t="s">
        <v>30</v>
      </c>
      <c r="C6227" t="s">
        <v>22</v>
      </c>
      <c r="D6227" t="s">
        <v>23</v>
      </c>
      <c r="E6227" t="s">
        <v>5</v>
      </c>
      <c r="G6227" t="s">
        <v>24</v>
      </c>
      <c r="H6227">
        <v>3770196</v>
      </c>
      <c r="I6227">
        <v>3770831</v>
      </c>
      <c r="J6227" t="s">
        <v>71</v>
      </c>
      <c r="K6227" t="s">
        <v>13630</v>
      </c>
      <c r="L6227" t="s">
        <v>13630</v>
      </c>
      <c r="N6227" t="s">
        <v>11732</v>
      </c>
      <c r="P6227" s="1" t="s">
        <v>13627</v>
      </c>
      <c r="Q6227" t="s">
        <v>13628</v>
      </c>
      <c r="R6227">
        <v>636</v>
      </c>
      <c r="S6227">
        <v>211</v>
      </c>
    </row>
    <row r="6228" spans="1:20" x14ac:dyDescent="0.25">
      <c r="A6228" t="s">
        <v>20</v>
      </c>
      <c r="B6228" t="s">
        <v>21</v>
      </c>
      <c r="C6228" t="s">
        <v>22</v>
      </c>
      <c r="D6228" t="s">
        <v>23</v>
      </c>
      <c r="E6228" t="s">
        <v>5</v>
      </c>
      <c r="G6228" t="s">
        <v>24</v>
      </c>
      <c r="H6228">
        <v>3770824</v>
      </c>
      <c r="I6228">
        <v>3771342</v>
      </c>
      <c r="J6228" t="s">
        <v>71</v>
      </c>
      <c r="P6228" s="1" t="s">
        <v>13631</v>
      </c>
      <c r="Q6228" t="s">
        <v>13632</v>
      </c>
      <c r="R6228">
        <v>519</v>
      </c>
      <c r="T6228" t="s">
        <v>13633</v>
      </c>
    </row>
    <row r="6229" spans="1:20" x14ac:dyDescent="0.25">
      <c r="A6229" t="s">
        <v>29</v>
      </c>
      <c r="B6229" t="s">
        <v>30</v>
      </c>
      <c r="C6229" t="s">
        <v>22</v>
      </c>
      <c r="D6229" t="s">
        <v>23</v>
      </c>
      <c r="E6229" t="s">
        <v>5</v>
      </c>
      <c r="G6229" t="s">
        <v>24</v>
      </c>
      <c r="H6229">
        <v>3770824</v>
      </c>
      <c r="I6229">
        <v>3771342</v>
      </c>
      <c r="J6229" t="s">
        <v>71</v>
      </c>
      <c r="K6229" t="s">
        <v>13634</v>
      </c>
      <c r="L6229" t="s">
        <v>13634</v>
      </c>
      <c r="N6229" t="s">
        <v>36</v>
      </c>
      <c r="P6229" s="1" t="s">
        <v>13631</v>
      </c>
      <c r="Q6229" t="s">
        <v>13632</v>
      </c>
      <c r="R6229">
        <v>519</v>
      </c>
      <c r="S6229">
        <v>172</v>
      </c>
    </row>
    <row r="6230" spans="1:20" x14ac:dyDescent="0.25">
      <c r="A6230" t="s">
        <v>20</v>
      </c>
      <c r="B6230" t="s">
        <v>21</v>
      </c>
      <c r="C6230" t="s">
        <v>22</v>
      </c>
      <c r="D6230" t="s">
        <v>23</v>
      </c>
      <c r="E6230" t="s">
        <v>5</v>
      </c>
      <c r="G6230" t="s">
        <v>24</v>
      </c>
      <c r="H6230">
        <v>3771567</v>
      </c>
      <c r="I6230">
        <v>3771872</v>
      </c>
      <c r="J6230" t="s">
        <v>25</v>
      </c>
      <c r="P6230" s="1" t="s">
        <v>13635</v>
      </c>
      <c r="Q6230" t="s">
        <v>13636</v>
      </c>
      <c r="R6230">
        <v>306</v>
      </c>
      <c r="T6230" t="s">
        <v>13637</v>
      </c>
    </row>
    <row r="6231" spans="1:20" x14ac:dyDescent="0.25">
      <c r="A6231" t="s">
        <v>29</v>
      </c>
      <c r="B6231" t="s">
        <v>30</v>
      </c>
      <c r="C6231" t="s">
        <v>22</v>
      </c>
      <c r="D6231" t="s">
        <v>23</v>
      </c>
      <c r="E6231" t="s">
        <v>5</v>
      </c>
      <c r="G6231" t="s">
        <v>24</v>
      </c>
      <c r="H6231">
        <v>3771567</v>
      </c>
      <c r="I6231">
        <v>3771872</v>
      </c>
      <c r="J6231" t="s">
        <v>25</v>
      </c>
      <c r="K6231" t="s">
        <v>13638</v>
      </c>
      <c r="L6231" t="s">
        <v>13638</v>
      </c>
      <c r="N6231" t="s">
        <v>36</v>
      </c>
      <c r="P6231" s="1" t="s">
        <v>13635</v>
      </c>
      <c r="Q6231" t="s">
        <v>13636</v>
      </c>
      <c r="R6231">
        <v>306</v>
      </c>
      <c r="S6231">
        <v>101</v>
      </c>
    </row>
    <row r="6232" spans="1:20" x14ac:dyDescent="0.25">
      <c r="A6232" t="s">
        <v>20</v>
      </c>
      <c r="B6232" t="s">
        <v>21</v>
      </c>
      <c r="C6232" t="s">
        <v>22</v>
      </c>
      <c r="D6232" t="s">
        <v>23</v>
      </c>
      <c r="E6232" t="s">
        <v>5</v>
      </c>
      <c r="G6232" t="s">
        <v>24</v>
      </c>
      <c r="H6232">
        <v>3771866</v>
      </c>
      <c r="I6232">
        <v>3772081</v>
      </c>
      <c r="J6232" t="s">
        <v>71</v>
      </c>
      <c r="P6232" s="1" t="s">
        <v>13639</v>
      </c>
      <c r="Q6232" t="s">
        <v>13640</v>
      </c>
      <c r="R6232">
        <v>216</v>
      </c>
      <c r="T6232" t="s">
        <v>13641</v>
      </c>
    </row>
    <row r="6233" spans="1:20" x14ac:dyDescent="0.25">
      <c r="A6233" t="s">
        <v>29</v>
      </c>
      <c r="B6233" t="s">
        <v>30</v>
      </c>
      <c r="C6233" t="s">
        <v>22</v>
      </c>
      <c r="D6233" t="s">
        <v>23</v>
      </c>
      <c r="E6233" t="s">
        <v>5</v>
      </c>
      <c r="G6233" t="s">
        <v>24</v>
      </c>
      <c r="H6233">
        <v>3771866</v>
      </c>
      <c r="I6233">
        <v>3772081</v>
      </c>
      <c r="J6233" t="s">
        <v>71</v>
      </c>
      <c r="K6233" t="s">
        <v>13642</v>
      </c>
      <c r="L6233" t="s">
        <v>13642</v>
      </c>
      <c r="N6233" t="s">
        <v>36</v>
      </c>
      <c r="P6233" s="1" t="s">
        <v>13639</v>
      </c>
      <c r="Q6233" t="s">
        <v>13640</v>
      </c>
      <c r="R6233">
        <v>216</v>
      </c>
      <c r="S6233">
        <v>71</v>
      </c>
    </row>
    <row r="6234" spans="1:20" x14ac:dyDescent="0.25">
      <c r="A6234" t="s">
        <v>20</v>
      </c>
      <c r="B6234" t="s">
        <v>21</v>
      </c>
      <c r="C6234" t="s">
        <v>22</v>
      </c>
      <c r="D6234" t="s">
        <v>23</v>
      </c>
      <c r="E6234" t="s">
        <v>5</v>
      </c>
      <c r="G6234" t="s">
        <v>24</v>
      </c>
      <c r="H6234">
        <v>3772303</v>
      </c>
      <c r="I6234">
        <v>3775896</v>
      </c>
      <c r="J6234" t="s">
        <v>25</v>
      </c>
      <c r="P6234" s="1" t="s">
        <v>13643</v>
      </c>
      <c r="Q6234" t="s">
        <v>13644</v>
      </c>
      <c r="R6234">
        <v>3594</v>
      </c>
      <c r="T6234" t="s">
        <v>13645</v>
      </c>
    </row>
    <row r="6235" spans="1:20" x14ac:dyDescent="0.25">
      <c r="A6235" t="s">
        <v>29</v>
      </c>
      <c r="B6235" t="s">
        <v>30</v>
      </c>
      <c r="C6235" t="s">
        <v>22</v>
      </c>
      <c r="D6235" t="s">
        <v>23</v>
      </c>
      <c r="E6235" t="s">
        <v>5</v>
      </c>
      <c r="G6235" t="s">
        <v>24</v>
      </c>
      <c r="H6235">
        <v>3772303</v>
      </c>
      <c r="I6235">
        <v>3775896</v>
      </c>
      <c r="J6235" t="s">
        <v>25</v>
      </c>
      <c r="K6235" t="s">
        <v>13646</v>
      </c>
      <c r="L6235" t="s">
        <v>13646</v>
      </c>
      <c r="N6235" t="s">
        <v>36</v>
      </c>
      <c r="P6235" s="1" t="s">
        <v>13643</v>
      </c>
      <c r="Q6235" t="s">
        <v>13644</v>
      </c>
      <c r="R6235">
        <v>3594</v>
      </c>
      <c r="S6235">
        <v>1197</v>
      </c>
    </row>
    <row r="6236" spans="1:20" x14ac:dyDescent="0.25">
      <c r="A6236" t="s">
        <v>20</v>
      </c>
      <c r="B6236" t="s">
        <v>21</v>
      </c>
      <c r="C6236" t="s">
        <v>22</v>
      </c>
      <c r="D6236" t="s">
        <v>23</v>
      </c>
      <c r="E6236" t="s">
        <v>5</v>
      </c>
      <c r="G6236" t="s">
        <v>24</v>
      </c>
      <c r="H6236">
        <v>3775993</v>
      </c>
      <c r="I6236">
        <v>3776598</v>
      </c>
      <c r="J6236" t="s">
        <v>71</v>
      </c>
      <c r="P6236" s="1" t="s">
        <v>13647</v>
      </c>
      <c r="Q6236" t="s">
        <v>13648</v>
      </c>
      <c r="R6236">
        <v>606</v>
      </c>
    </row>
    <row r="6237" spans="1:20" x14ac:dyDescent="0.25">
      <c r="A6237" t="s">
        <v>29</v>
      </c>
      <c r="B6237" t="s">
        <v>30</v>
      </c>
      <c r="C6237" t="s">
        <v>22</v>
      </c>
      <c r="D6237" t="s">
        <v>23</v>
      </c>
      <c r="E6237" t="s">
        <v>5</v>
      </c>
      <c r="G6237" t="s">
        <v>24</v>
      </c>
      <c r="H6237">
        <v>3775993</v>
      </c>
      <c r="I6237">
        <v>3776598</v>
      </c>
      <c r="J6237" t="s">
        <v>71</v>
      </c>
      <c r="K6237" t="s">
        <v>13649</v>
      </c>
      <c r="L6237" t="s">
        <v>13649</v>
      </c>
      <c r="N6237" t="s">
        <v>13650</v>
      </c>
      <c r="P6237" s="1" t="s">
        <v>13647</v>
      </c>
      <c r="Q6237" t="s">
        <v>13648</v>
      </c>
      <c r="R6237">
        <v>606</v>
      </c>
      <c r="S6237">
        <v>201</v>
      </c>
    </row>
    <row r="6238" spans="1:20" x14ac:dyDescent="0.25">
      <c r="A6238" t="s">
        <v>20</v>
      </c>
      <c r="B6238" t="s">
        <v>21</v>
      </c>
      <c r="C6238" t="s">
        <v>22</v>
      </c>
      <c r="D6238" t="s">
        <v>23</v>
      </c>
      <c r="E6238" t="s">
        <v>5</v>
      </c>
      <c r="G6238" t="s">
        <v>24</v>
      </c>
      <c r="H6238">
        <v>3776595</v>
      </c>
      <c r="I6238">
        <v>3777878</v>
      </c>
      <c r="J6238" t="s">
        <v>71</v>
      </c>
      <c r="P6238" s="1" t="s">
        <v>13651</v>
      </c>
      <c r="Q6238" t="s">
        <v>13652</v>
      </c>
      <c r="R6238">
        <v>1284</v>
      </c>
      <c r="T6238" t="s">
        <v>13653</v>
      </c>
    </row>
    <row r="6239" spans="1:20" x14ac:dyDescent="0.25">
      <c r="A6239" t="s">
        <v>29</v>
      </c>
      <c r="B6239" t="s">
        <v>30</v>
      </c>
      <c r="C6239" t="s">
        <v>22</v>
      </c>
      <c r="D6239" t="s">
        <v>23</v>
      </c>
      <c r="E6239" t="s">
        <v>5</v>
      </c>
      <c r="G6239" t="s">
        <v>24</v>
      </c>
      <c r="H6239">
        <v>3776595</v>
      </c>
      <c r="I6239">
        <v>3777878</v>
      </c>
      <c r="J6239" t="s">
        <v>71</v>
      </c>
      <c r="K6239" t="s">
        <v>13654</v>
      </c>
      <c r="L6239" t="s">
        <v>13654</v>
      </c>
      <c r="N6239" t="s">
        <v>7006</v>
      </c>
      <c r="P6239" s="1" t="s">
        <v>13651</v>
      </c>
      <c r="Q6239" t="s">
        <v>13652</v>
      </c>
      <c r="R6239">
        <v>1284</v>
      </c>
      <c r="S6239">
        <v>427</v>
      </c>
    </row>
    <row r="6240" spans="1:20" x14ac:dyDescent="0.25">
      <c r="A6240" t="s">
        <v>20</v>
      </c>
      <c r="B6240" t="s">
        <v>21</v>
      </c>
      <c r="C6240" t="s">
        <v>22</v>
      </c>
      <c r="D6240" t="s">
        <v>23</v>
      </c>
      <c r="E6240" t="s">
        <v>5</v>
      </c>
      <c r="G6240" t="s">
        <v>24</v>
      </c>
      <c r="H6240">
        <v>3778172</v>
      </c>
      <c r="I6240">
        <v>3779191</v>
      </c>
      <c r="J6240" t="s">
        <v>25</v>
      </c>
      <c r="P6240" s="1" t="s">
        <v>13655</v>
      </c>
      <c r="Q6240" t="s">
        <v>13656</v>
      </c>
      <c r="R6240">
        <v>1020</v>
      </c>
    </row>
    <row r="6241" spans="1:20" x14ac:dyDescent="0.25">
      <c r="A6241" t="s">
        <v>29</v>
      </c>
      <c r="B6241" t="s">
        <v>30</v>
      </c>
      <c r="C6241" t="s">
        <v>22</v>
      </c>
      <c r="D6241" t="s">
        <v>23</v>
      </c>
      <c r="E6241" t="s">
        <v>5</v>
      </c>
      <c r="G6241" t="s">
        <v>24</v>
      </c>
      <c r="H6241">
        <v>3778172</v>
      </c>
      <c r="I6241">
        <v>3779191</v>
      </c>
      <c r="J6241" t="s">
        <v>25</v>
      </c>
      <c r="K6241" t="s">
        <v>13657</v>
      </c>
      <c r="L6241" t="s">
        <v>13657</v>
      </c>
      <c r="N6241" t="s">
        <v>820</v>
      </c>
      <c r="P6241" s="1" t="s">
        <v>13655</v>
      </c>
      <c r="Q6241" t="s">
        <v>13656</v>
      </c>
      <c r="R6241">
        <v>1020</v>
      </c>
      <c r="S6241">
        <v>339</v>
      </c>
    </row>
    <row r="6242" spans="1:20" x14ac:dyDescent="0.25">
      <c r="A6242" t="s">
        <v>20</v>
      </c>
      <c r="B6242" t="s">
        <v>21</v>
      </c>
      <c r="C6242" t="s">
        <v>22</v>
      </c>
      <c r="D6242" t="s">
        <v>23</v>
      </c>
      <c r="E6242" t="s">
        <v>5</v>
      </c>
      <c r="G6242" t="s">
        <v>24</v>
      </c>
      <c r="H6242">
        <v>3779191</v>
      </c>
      <c r="I6242">
        <v>3780396</v>
      </c>
      <c r="J6242" t="s">
        <v>25</v>
      </c>
      <c r="P6242" s="1" t="s">
        <v>13658</v>
      </c>
      <c r="Q6242" t="s">
        <v>13659</v>
      </c>
      <c r="R6242">
        <v>1206</v>
      </c>
      <c r="T6242" t="s">
        <v>13660</v>
      </c>
    </row>
    <row r="6243" spans="1:20" x14ac:dyDescent="0.25">
      <c r="A6243" t="s">
        <v>29</v>
      </c>
      <c r="B6243" t="s">
        <v>30</v>
      </c>
      <c r="C6243" t="s">
        <v>22</v>
      </c>
      <c r="D6243" t="s">
        <v>23</v>
      </c>
      <c r="E6243" t="s">
        <v>5</v>
      </c>
      <c r="G6243" t="s">
        <v>24</v>
      </c>
      <c r="H6243">
        <v>3779191</v>
      </c>
      <c r="I6243">
        <v>3780396</v>
      </c>
      <c r="J6243" t="s">
        <v>25</v>
      </c>
      <c r="K6243" t="s">
        <v>13661</v>
      </c>
      <c r="L6243" t="s">
        <v>13661</v>
      </c>
      <c r="N6243" t="s">
        <v>13662</v>
      </c>
      <c r="P6243" s="1" t="s">
        <v>13658</v>
      </c>
      <c r="Q6243" t="s">
        <v>13659</v>
      </c>
      <c r="R6243">
        <v>1206</v>
      </c>
      <c r="S6243">
        <v>401</v>
      </c>
    </row>
    <row r="6244" spans="1:20" x14ac:dyDescent="0.25">
      <c r="A6244" t="s">
        <v>20</v>
      </c>
      <c r="B6244" t="s">
        <v>21</v>
      </c>
      <c r="C6244" t="s">
        <v>22</v>
      </c>
      <c r="D6244" t="s">
        <v>23</v>
      </c>
      <c r="E6244" t="s">
        <v>5</v>
      </c>
      <c r="G6244" t="s">
        <v>24</v>
      </c>
      <c r="H6244">
        <v>3780396</v>
      </c>
      <c r="I6244">
        <v>3781580</v>
      </c>
      <c r="J6244" t="s">
        <v>25</v>
      </c>
      <c r="P6244" s="1" t="s">
        <v>13663</v>
      </c>
      <c r="Q6244" t="s">
        <v>13664</v>
      </c>
      <c r="R6244">
        <v>1185</v>
      </c>
      <c r="T6244" t="s">
        <v>13665</v>
      </c>
    </row>
    <row r="6245" spans="1:20" x14ac:dyDescent="0.25">
      <c r="A6245" t="s">
        <v>29</v>
      </c>
      <c r="B6245" t="s">
        <v>30</v>
      </c>
      <c r="C6245" t="s">
        <v>22</v>
      </c>
      <c r="D6245" t="s">
        <v>23</v>
      </c>
      <c r="E6245" t="s">
        <v>5</v>
      </c>
      <c r="G6245" t="s">
        <v>24</v>
      </c>
      <c r="H6245">
        <v>3780396</v>
      </c>
      <c r="I6245">
        <v>3781580</v>
      </c>
      <c r="J6245" t="s">
        <v>25</v>
      </c>
      <c r="K6245" t="s">
        <v>13666</v>
      </c>
      <c r="L6245" t="s">
        <v>13666</v>
      </c>
      <c r="N6245" t="s">
        <v>13607</v>
      </c>
      <c r="P6245" s="1" t="s">
        <v>13663</v>
      </c>
      <c r="Q6245" t="s">
        <v>13664</v>
      </c>
      <c r="R6245">
        <v>1185</v>
      </c>
      <c r="S6245">
        <v>394</v>
      </c>
    </row>
    <row r="6246" spans="1:20" x14ac:dyDescent="0.25">
      <c r="A6246" t="s">
        <v>20</v>
      </c>
      <c r="B6246" t="s">
        <v>21</v>
      </c>
      <c r="C6246" t="s">
        <v>22</v>
      </c>
      <c r="D6246" t="s">
        <v>23</v>
      </c>
      <c r="E6246" t="s">
        <v>5</v>
      </c>
      <c r="G6246" t="s">
        <v>24</v>
      </c>
      <c r="H6246">
        <v>3781595</v>
      </c>
      <c r="I6246">
        <v>3781990</v>
      </c>
      <c r="J6246" t="s">
        <v>25</v>
      </c>
      <c r="P6246" s="1" t="s">
        <v>13667</v>
      </c>
      <c r="Q6246" t="s">
        <v>13668</v>
      </c>
      <c r="R6246">
        <v>396</v>
      </c>
      <c r="T6246" t="s">
        <v>13669</v>
      </c>
    </row>
    <row r="6247" spans="1:20" x14ac:dyDescent="0.25">
      <c r="A6247" t="s">
        <v>29</v>
      </c>
      <c r="B6247" t="s">
        <v>30</v>
      </c>
      <c r="C6247" t="s">
        <v>22</v>
      </c>
      <c r="D6247" t="s">
        <v>23</v>
      </c>
      <c r="E6247" t="s">
        <v>5</v>
      </c>
      <c r="G6247" t="s">
        <v>24</v>
      </c>
      <c r="H6247">
        <v>3781595</v>
      </c>
      <c r="I6247">
        <v>3781990</v>
      </c>
      <c r="J6247" t="s">
        <v>25</v>
      </c>
      <c r="K6247" t="s">
        <v>13670</v>
      </c>
      <c r="L6247" t="s">
        <v>13670</v>
      </c>
      <c r="N6247" t="s">
        <v>36</v>
      </c>
      <c r="P6247" s="1" t="s">
        <v>13667</v>
      </c>
      <c r="Q6247" t="s">
        <v>13668</v>
      </c>
      <c r="R6247">
        <v>396</v>
      </c>
      <c r="S6247">
        <v>131</v>
      </c>
    </row>
    <row r="6248" spans="1:20" x14ac:dyDescent="0.25">
      <c r="A6248" t="s">
        <v>20</v>
      </c>
      <c r="B6248" t="s">
        <v>21</v>
      </c>
      <c r="C6248" t="s">
        <v>22</v>
      </c>
      <c r="D6248" t="s">
        <v>23</v>
      </c>
      <c r="E6248" t="s">
        <v>5</v>
      </c>
      <c r="G6248" t="s">
        <v>24</v>
      </c>
      <c r="H6248">
        <v>3781965</v>
      </c>
      <c r="I6248">
        <v>3782264</v>
      </c>
      <c r="J6248" t="s">
        <v>25</v>
      </c>
      <c r="P6248" s="1" t="s">
        <v>13671</v>
      </c>
      <c r="Q6248" t="s">
        <v>13672</v>
      </c>
      <c r="R6248">
        <v>300</v>
      </c>
      <c r="T6248" t="s">
        <v>13673</v>
      </c>
    </row>
    <row r="6249" spans="1:20" x14ac:dyDescent="0.25">
      <c r="A6249" t="s">
        <v>29</v>
      </c>
      <c r="B6249" t="s">
        <v>30</v>
      </c>
      <c r="C6249" t="s">
        <v>22</v>
      </c>
      <c r="D6249" t="s">
        <v>23</v>
      </c>
      <c r="E6249" t="s">
        <v>5</v>
      </c>
      <c r="G6249" t="s">
        <v>24</v>
      </c>
      <c r="H6249">
        <v>3781965</v>
      </c>
      <c r="I6249">
        <v>3782264</v>
      </c>
      <c r="J6249" t="s">
        <v>25</v>
      </c>
      <c r="K6249" t="s">
        <v>13674</v>
      </c>
      <c r="L6249" t="s">
        <v>13674</v>
      </c>
      <c r="N6249" t="s">
        <v>36</v>
      </c>
      <c r="P6249" s="1" t="s">
        <v>13671</v>
      </c>
      <c r="Q6249" t="s">
        <v>13672</v>
      </c>
      <c r="R6249">
        <v>300</v>
      </c>
      <c r="S6249">
        <v>99</v>
      </c>
    </row>
    <row r="6250" spans="1:20" x14ac:dyDescent="0.25">
      <c r="A6250" t="s">
        <v>20</v>
      </c>
      <c r="B6250" t="s">
        <v>21</v>
      </c>
      <c r="C6250" t="s">
        <v>22</v>
      </c>
      <c r="D6250" t="s">
        <v>23</v>
      </c>
      <c r="E6250" t="s">
        <v>5</v>
      </c>
      <c r="G6250" t="s">
        <v>24</v>
      </c>
      <c r="H6250">
        <v>3782419</v>
      </c>
      <c r="I6250">
        <v>3782982</v>
      </c>
      <c r="J6250" t="s">
        <v>25</v>
      </c>
      <c r="P6250" s="1" t="s">
        <v>13675</v>
      </c>
      <c r="Q6250" t="s">
        <v>13676</v>
      </c>
      <c r="R6250">
        <v>564</v>
      </c>
      <c r="T6250" t="s">
        <v>13677</v>
      </c>
    </row>
    <row r="6251" spans="1:20" x14ac:dyDescent="0.25">
      <c r="A6251" t="s">
        <v>29</v>
      </c>
      <c r="B6251" t="s">
        <v>30</v>
      </c>
      <c r="C6251" t="s">
        <v>22</v>
      </c>
      <c r="D6251" t="s">
        <v>23</v>
      </c>
      <c r="E6251" t="s">
        <v>5</v>
      </c>
      <c r="G6251" t="s">
        <v>24</v>
      </c>
      <c r="H6251">
        <v>3782419</v>
      </c>
      <c r="I6251">
        <v>3782982</v>
      </c>
      <c r="J6251" t="s">
        <v>25</v>
      </c>
      <c r="K6251" t="s">
        <v>13678</v>
      </c>
      <c r="L6251" t="s">
        <v>13678</v>
      </c>
      <c r="N6251" t="s">
        <v>12717</v>
      </c>
      <c r="P6251" s="1" t="s">
        <v>13675</v>
      </c>
      <c r="Q6251" t="s">
        <v>13676</v>
      </c>
      <c r="R6251">
        <v>564</v>
      </c>
      <c r="S6251">
        <v>187</v>
      </c>
    </row>
    <row r="6252" spans="1:20" x14ac:dyDescent="0.25">
      <c r="A6252" t="s">
        <v>20</v>
      </c>
      <c r="B6252" t="s">
        <v>21</v>
      </c>
      <c r="C6252" t="s">
        <v>22</v>
      </c>
      <c r="D6252" t="s">
        <v>23</v>
      </c>
      <c r="E6252" t="s">
        <v>5</v>
      </c>
      <c r="G6252" t="s">
        <v>24</v>
      </c>
      <c r="H6252">
        <v>3782982</v>
      </c>
      <c r="I6252">
        <v>3783473</v>
      </c>
      <c r="J6252" t="s">
        <v>25</v>
      </c>
      <c r="P6252" s="1" t="s">
        <v>13679</v>
      </c>
      <c r="Q6252" t="s">
        <v>13680</v>
      </c>
      <c r="R6252">
        <v>492</v>
      </c>
      <c r="T6252" t="s">
        <v>13681</v>
      </c>
    </row>
    <row r="6253" spans="1:20" x14ac:dyDescent="0.25">
      <c r="A6253" t="s">
        <v>29</v>
      </c>
      <c r="B6253" t="s">
        <v>30</v>
      </c>
      <c r="C6253" t="s">
        <v>22</v>
      </c>
      <c r="D6253" t="s">
        <v>23</v>
      </c>
      <c r="E6253" t="s">
        <v>5</v>
      </c>
      <c r="G6253" t="s">
        <v>24</v>
      </c>
      <c r="H6253">
        <v>3782982</v>
      </c>
      <c r="I6253">
        <v>3783473</v>
      </c>
      <c r="J6253" t="s">
        <v>25</v>
      </c>
      <c r="K6253" t="s">
        <v>13682</v>
      </c>
      <c r="L6253" t="s">
        <v>13682</v>
      </c>
      <c r="N6253" t="s">
        <v>36</v>
      </c>
      <c r="P6253" s="1" t="s">
        <v>13679</v>
      </c>
      <c r="Q6253" t="s">
        <v>13680</v>
      </c>
      <c r="R6253">
        <v>492</v>
      </c>
      <c r="S6253">
        <v>163</v>
      </c>
    </row>
    <row r="6254" spans="1:20" x14ac:dyDescent="0.25">
      <c r="A6254" t="s">
        <v>20</v>
      </c>
      <c r="B6254" t="s">
        <v>21</v>
      </c>
      <c r="C6254" t="s">
        <v>22</v>
      </c>
      <c r="D6254" t="s">
        <v>23</v>
      </c>
      <c r="E6254" t="s">
        <v>5</v>
      </c>
      <c r="G6254" t="s">
        <v>24</v>
      </c>
      <c r="H6254">
        <v>3783972</v>
      </c>
      <c r="I6254">
        <v>3784514</v>
      </c>
      <c r="J6254" t="s">
        <v>25</v>
      </c>
      <c r="P6254" s="1" t="s">
        <v>13683</v>
      </c>
      <c r="Q6254" t="s">
        <v>13684</v>
      </c>
      <c r="R6254">
        <v>543</v>
      </c>
      <c r="T6254" t="s">
        <v>13685</v>
      </c>
    </row>
    <row r="6255" spans="1:20" x14ac:dyDescent="0.25">
      <c r="A6255" t="s">
        <v>29</v>
      </c>
      <c r="B6255" t="s">
        <v>30</v>
      </c>
      <c r="C6255" t="s">
        <v>22</v>
      </c>
      <c r="D6255" t="s">
        <v>23</v>
      </c>
      <c r="E6255" t="s">
        <v>5</v>
      </c>
      <c r="G6255" t="s">
        <v>24</v>
      </c>
      <c r="H6255">
        <v>3783972</v>
      </c>
      <c r="I6255">
        <v>3784514</v>
      </c>
      <c r="J6255" t="s">
        <v>25</v>
      </c>
      <c r="K6255" t="s">
        <v>13686</v>
      </c>
      <c r="L6255" t="s">
        <v>13686</v>
      </c>
      <c r="N6255" t="s">
        <v>12717</v>
      </c>
      <c r="P6255" s="1" t="s">
        <v>13683</v>
      </c>
      <c r="Q6255" t="s">
        <v>13684</v>
      </c>
      <c r="R6255">
        <v>543</v>
      </c>
      <c r="S6255">
        <v>180</v>
      </c>
    </row>
    <row r="6256" spans="1:20" x14ac:dyDescent="0.25">
      <c r="A6256" t="s">
        <v>20</v>
      </c>
      <c r="B6256" t="s">
        <v>21</v>
      </c>
      <c r="C6256" t="s">
        <v>22</v>
      </c>
      <c r="D6256" t="s">
        <v>23</v>
      </c>
      <c r="E6256" t="s">
        <v>5</v>
      </c>
      <c r="G6256" t="s">
        <v>24</v>
      </c>
      <c r="H6256">
        <v>3784517</v>
      </c>
      <c r="I6256">
        <v>3784924</v>
      </c>
      <c r="J6256" t="s">
        <v>25</v>
      </c>
      <c r="P6256" s="1" t="s">
        <v>13687</v>
      </c>
      <c r="Q6256" t="s">
        <v>13688</v>
      </c>
      <c r="R6256">
        <v>408</v>
      </c>
      <c r="T6256" t="s">
        <v>13689</v>
      </c>
    </row>
    <row r="6257" spans="1:20" x14ac:dyDescent="0.25">
      <c r="A6257" t="s">
        <v>29</v>
      </c>
      <c r="B6257" t="s">
        <v>30</v>
      </c>
      <c r="C6257" t="s">
        <v>22</v>
      </c>
      <c r="D6257" t="s">
        <v>23</v>
      </c>
      <c r="E6257" t="s">
        <v>5</v>
      </c>
      <c r="G6257" t="s">
        <v>24</v>
      </c>
      <c r="H6257">
        <v>3784517</v>
      </c>
      <c r="I6257">
        <v>3784924</v>
      </c>
      <c r="J6257" t="s">
        <v>25</v>
      </c>
      <c r="K6257" t="s">
        <v>13690</v>
      </c>
      <c r="L6257" t="s">
        <v>13690</v>
      </c>
      <c r="N6257" t="s">
        <v>36</v>
      </c>
      <c r="P6257" s="1" t="s">
        <v>13687</v>
      </c>
      <c r="Q6257" t="s">
        <v>13688</v>
      </c>
      <c r="R6257">
        <v>408</v>
      </c>
      <c r="S6257">
        <v>135</v>
      </c>
    </row>
    <row r="6258" spans="1:20" x14ac:dyDescent="0.25">
      <c r="A6258" t="s">
        <v>20</v>
      </c>
      <c r="B6258" t="s">
        <v>21</v>
      </c>
      <c r="C6258" t="s">
        <v>22</v>
      </c>
      <c r="D6258" t="s">
        <v>23</v>
      </c>
      <c r="E6258" t="s">
        <v>5</v>
      </c>
      <c r="G6258" t="s">
        <v>24</v>
      </c>
      <c r="H6258">
        <v>3785166</v>
      </c>
      <c r="I6258">
        <v>3785384</v>
      </c>
      <c r="J6258" t="s">
        <v>25</v>
      </c>
      <c r="P6258" s="1" t="s">
        <v>13691</v>
      </c>
      <c r="Q6258" t="s">
        <v>13692</v>
      </c>
      <c r="R6258">
        <v>219</v>
      </c>
    </row>
    <row r="6259" spans="1:20" x14ac:dyDescent="0.25">
      <c r="A6259" t="s">
        <v>29</v>
      </c>
      <c r="B6259" t="s">
        <v>30</v>
      </c>
      <c r="C6259" t="s">
        <v>22</v>
      </c>
      <c r="D6259" t="s">
        <v>23</v>
      </c>
      <c r="E6259" t="s">
        <v>5</v>
      </c>
      <c r="G6259" t="s">
        <v>24</v>
      </c>
      <c r="H6259">
        <v>3785166</v>
      </c>
      <c r="I6259">
        <v>3785384</v>
      </c>
      <c r="J6259" t="s">
        <v>25</v>
      </c>
      <c r="K6259" t="s">
        <v>13693</v>
      </c>
      <c r="L6259" t="s">
        <v>13693</v>
      </c>
      <c r="N6259" t="s">
        <v>36</v>
      </c>
      <c r="P6259" s="1" t="s">
        <v>13691</v>
      </c>
      <c r="Q6259" t="s">
        <v>13692</v>
      </c>
      <c r="R6259">
        <v>219</v>
      </c>
      <c r="S6259">
        <v>72</v>
      </c>
    </row>
    <row r="6260" spans="1:20" x14ac:dyDescent="0.25">
      <c r="A6260" t="s">
        <v>20</v>
      </c>
      <c r="B6260" t="s">
        <v>21</v>
      </c>
      <c r="C6260" t="s">
        <v>22</v>
      </c>
      <c r="D6260" t="s">
        <v>23</v>
      </c>
      <c r="E6260" t="s">
        <v>5</v>
      </c>
      <c r="G6260" t="s">
        <v>24</v>
      </c>
      <c r="H6260">
        <v>3785510</v>
      </c>
      <c r="I6260">
        <v>3787699</v>
      </c>
      <c r="J6260" t="s">
        <v>25</v>
      </c>
      <c r="P6260" s="1" t="s">
        <v>13694</v>
      </c>
      <c r="Q6260" t="s">
        <v>13695</v>
      </c>
      <c r="R6260">
        <v>2190</v>
      </c>
      <c r="T6260" t="s">
        <v>13696</v>
      </c>
    </row>
    <row r="6261" spans="1:20" x14ac:dyDescent="0.25">
      <c r="A6261" t="s">
        <v>29</v>
      </c>
      <c r="B6261" t="s">
        <v>30</v>
      </c>
      <c r="C6261" t="s">
        <v>22</v>
      </c>
      <c r="D6261" t="s">
        <v>23</v>
      </c>
      <c r="E6261" t="s">
        <v>5</v>
      </c>
      <c r="G6261" t="s">
        <v>24</v>
      </c>
      <c r="H6261">
        <v>3785510</v>
      </c>
      <c r="I6261">
        <v>3787699</v>
      </c>
      <c r="J6261" t="s">
        <v>25</v>
      </c>
      <c r="K6261" t="s">
        <v>13697</v>
      </c>
      <c r="L6261" t="s">
        <v>13697</v>
      </c>
      <c r="N6261" t="s">
        <v>3453</v>
      </c>
      <c r="P6261" s="1" t="s">
        <v>13694</v>
      </c>
      <c r="Q6261" t="s">
        <v>13695</v>
      </c>
      <c r="R6261">
        <v>2190</v>
      </c>
      <c r="S6261">
        <v>729</v>
      </c>
    </row>
    <row r="6262" spans="1:20" x14ac:dyDescent="0.25">
      <c r="A6262" t="s">
        <v>20</v>
      </c>
      <c r="B6262" t="s">
        <v>21</v>
      </c>
      <c r="C6262" t="s">
        <v>22</v>
      </c>
      <c r="D6262" t="s">
        <v>23</v>
      </c>
      <c r="E6262" t="s">
        <v>5</v>
      </c>
      <c r="G6262" t="s">
        <v>24</v>
      </c>
      <c r="H6262">
        <v>3787941</v>
      </c>
      <c r="I6262">
        <v>3791084</v>
      </c>
      <c r="J6262" t="s">
        <v>71</v>
      </c>
      <c r="P6262" s="1" t="s">
        <v>13698</v>
      </c>
      <c r="Q6262" t="s">
        <v>13699</v>
      </c>
      <c r="R6262">
        <v>3144</v>
      </c>
      <c r="T6262" t="s">
        <v>13700</v>
      </c>
    </row>
    <row r="6263" spans="1:20" x14ac:dyDescent="0.25">
      <c r="A6263" t="s">
        <v>29</v>
      </c>
      <c r="B6263" t="s">
        <v>30</v>
      </c>
      <c r="C6263" t="s">
        <v>22</v>
      </c>
      <c r="D6263" t="s">
        <v>23</v>
      </c>
      <c r="E6263" t="s">
        <v>5</v>
      </c>
      <c r="G6263" t="s">
        <v>24</v>
      </c>
      <c r="H6263">
        <v>3787941</v>
      </c>
      <c r="I6263">
        <v>3791084</v>
      </c>
      <c r="J6263" t="s">
        <v>71</v>
      </c>
      <c r="K6263" t="s">
        <v>13701</v>
      </c>
      <c r="L6263" t="s">
        <v>13701</v>
      </c>
      <c r="N6263" t="s">
        <v>13702</v>
      </c>
      <c r="P6263" s="1" t="s">
        <v>13698</v>
      </c>
      <c r="Q6263" t="s">
        <v>13699</v>
      </c>
      <c r="R6263">
        <v>3144</v>
      </c>
      <c r="S6263">
        <v>1047</v>
      </c>
    </row>
    <row r="6264" spans="1:20" x14ac:dyDescent="0.25">
      <c r="A6264" t="s">
        <v>20</v>
      </c>
      <c r="B6264" t="s">
        <v>21</v>
      </c>
      <c r="C6264" t="s">
        <v>22</v>
      </c>
      <c r="D6264" t="s">
        <v>23</v>
      </c>
      <c r="E6264" t="s">
        <v>5</v>
      </c>
      <c r="G6264" t="s">
        <v>24</v>
      </c>
      <c r="H6264">
        <v>3791289</v>
      </c>
      <c r="I6264">
        <v>3791489</v>
      </c>
      <c r="J6264" t="s">
        <v>25</v>
      </c>
      <c r="P6264" s="1" t="s">
        <v>13703</v>
      </c>
      <c r="Q6264" t="s">
        <v>13704</v>
      </c>
      <c r="R6264">
        <v>201</v>
      </c>
      <c r="T6264" t="s">
        <v>13705</v>
      </c>
    </row>
    <row r="6265" spans="1:20" x14ac:dyDescent="0.25">
      <c r="A6265" t="s">
        <v>29</v>
      </c>
      <c r="B6265" t="s">
        <v>30</v>
      </c>
      <c r="C6265" t="s">
        <v>22</v>
      </c>
      <c r="D6265" t="s">
        <v>23</v>
      </c>
      <c r="E6265" t="s">
        <v>5</v>
      </c>
      <c r="G6265" t="s">
        <v>24</v>
      </c>
      <c r="H6265">
        <v>3791289</v>
      </c>
      <c r="I6265">
        <v>3791489</v>
      </c>
      <c r="J6265" t="s">
        <v>25</v>
      </c>
      <c r="K6265" t="s">
        <v>13706</v>
      </c>
      <c r="L6265" t="s">
        <v>13706</v>
      </c>
      <c r="N6265" t="s">
        <v>36</v>
      </c>
      <c r="P6265" s="1" t="s">
        <v>13703</v>
      </c>
      <c r="Q6265" t="s">
        <v>13704</v>
      </c>
      <c r="R6265">
        <v>201</v>
      </c>
      <c r="S6265">
        <v>66</v>
      </c>
    </row>
    <row r="6266" spans="1:20" x14ac:dyDescent="0.25">
      <c r="A6266" t="s">
        <v>20</v>
      </c>
      <c r="B6266" t="s">
        <v>21</v>
      </c>
      <c r="C6266" t="s">
        <v>22</v>
      </c>
      <c r="D6266" t="s">
        <v>23</v>
      </c>
      <c r="E6266" t="s">
        <v>5</v>
      </c>
      <c r="G6266" t="s">
        <v>24</v>
      </c>
      <c r="H6266">
        <v>3791626</v>
      </c>
      <c r="I6266">
        <v>3792216</v>
      </c>
      <c r="J6266" t="s">
        <v>25</v>
      </c>
      <c r="P6266" s="1" t="s">
        <v>13707</v>
      </c>
      <c r="Q6266" t="s">
        <v>13708</v>
      </c>
      <c r="R6266">
        <v>591</v>
      </c>
      <c r="T6266" t="s">
        <v>13709</v>
      </c>
    </row>
    <row r="6267" spans="1:20" x14ac:dyDescent="0.25">
      <c r="A6267" t="s">
        <v>29</v>
      </c>
      <c r="B6267" t="s">
        <v>30</v>
      </c>
      <c r="C6267" t="s">
        <v>22</v>
      </c>
      <c r="D6267" t="s">
        <v>23</v>
      </c>
      <c r="E6267" t="s">
        <v>5</v>
      </c>
      <c r="G6267" t="s">
        <v>24</v>
      </c>
      <c r="H6267">
        <v>3791626</v>
      </c>
      <c r="I6267">
        <v>3792216</v>
      </c>
      <c r="J6267" t="s">
        <v>25</v>
      </c>
      <c r="K6267" t="s">
        <v>13710</v>
      </c>
      <c r="L6267" t="s">
        <v>13710</v>
      </c>
      <c r="N6267" t="s">
        <v>13711</v>
      </c>
      <c r="P6267" s="1" t="s">
        <v>13707</v>
      </c>
      <c r="Q6267" t="s">
        <v>13708</v>
      </c>
      <c r="R6267">
        <v>591</v>
      </c>
      <c r="S6267">
        <v>196</v>
      </c>
    </row>
    <row r="6268" spans="1:20" x14ac:dyDescent="0.25">
      <c r="A6268" t="s">
        <v>20</v>
      </c>
      <c r="B6268" t="s">
        <v>21</v>
      </c>
      <c r="C6268" t="s">
        <v>22</v>
      </c>
      <c r="D6268" t="s">
        <v>23</v>
      </c>
      <c r="E6268" t="s">
        <v>5</v>
      </c>
      <c r="G6268" t="s">
        <v>24</v>
      </c>
      <c r="H6268">
        <v>3792213</v>
      </c>
      <c r="I6268">
        <v>3792956</v>
      </c>
      <c r="J6268" t="s">
        <v>25</v>
      </c>
      <c r="P6268" s="1" t="s">
        <v>13712</v>
      </c>
      <c r="Q6268" t="s">
        <v>13713</v>
      </c>
      <c r="R6268">
        <v>744</v>
      </c>
      <c r="T6268" t="s">
        <v>13714</v>
      </c>
    </row>
    <row r="6269" spans="1:20" x14ac:dyDescent="0.25">
      <c r="A6269" t="s">
        <v>29</v>
      </c>
      <c r="B6269" t="s">
        <v>30</v>
      </c>
      <c r="C6269" t="s">
        <v>22</v>
      </c>
      <c r="D6269" t="s">
        <v>23</v>
      </c>
      <c r="E6269" t="s">
        <v>5</v>
      </c>
      <c r="G6269" t="s">
        <v>24</v>
      </c>
      <c r="H6269">
        <v>3792213</v>
      </c>
      <c r="I6269">
        <v>3792956</v>
      </c>
      <c r="J6269" t="s">
        <v>25</v>
      </c>
      <c r="K6269" t="s">
        <v>13715</v>
      </c>
      <c r="L6269" t="s">
        <v>13715</v>
      </c>
      <c r="N6269" t="s">
        <v>13716</v>
      </c>
      <c r="P6269" s="1" t="s">
        <v>13712</v>
      </c>
      <c r="Q6269" t="s">
        <v>13713</v>
      </c>
      <c r="R6269">
        <v>744</v>
      </c>
      <c r="S6269">
        <v>247</v>
      </c>
    </row>
    <row r="6270" spans="1:20" x14ac:dyDescent="0.25">
      <c r="A6270" t="s">
        <v>20</v>
      </c>
      <c r="B6270" t="s">
        <v>21</v>
      </c>
      <c r="C6270" t="s">
        <v>22</v>
      </c>
      <c r="D6270" t="s">
        <v>23</v>
      </c>
      <c r="E6270" t="s">
        <v>5</v>
      </c>
      <c r="G6270" t="s">
        <v>24</v>
      </c>
      <c r="H6270">
        <v>3793136</v>
      </c>
      <c r="I6270">
        <v>3793675</v>
      </c>
      <c r="J6270" t="s">
        <v>71</v>
      </c>
      <c r="P6270" s="1" t="s">
        <v>13717</v>
      </c>
      <c r="Q6270" t="s">
        <v>13718</v>
      </c>
      <c r="R6270">
        <v>540</v>
      </c>
      <c r="T6270" t="s">
        <v>13719</v>
      </c>
    </row>
    <row r="6271" spans="1:20" x14ac:dyDescent="0.25">
      <c r="A6271" t="s">
        <v>29</v>
      </c>
      <c r="B6271" t="s">
        <v>30</v>
      </c>
      <c r="C6271" t="s">
        <v>22</v>
      </c>
      <c r="D6271" t="s">
        <v>23</v>
      </c>
      <c r="E6271" t="s">
        <v>5</v>
      </c>
      <c r="G6271" t="s">
        <v>24</v>
      </c>
      <c r="H6271">
        <v>3793136</v>
      </c>
      <c r="I6271">
        <v>3793675</v>
      </c>
      <c r="J6271" t="s">
        <v>71</v>
      </c>
      <c r="K6271" t="s">
        <v>13720</v>
      </c>
      <c r="L6271" t="s">
        <v>13720</v>
      </c>
      <c r="N6271" t="s">
        <v>13721</v>
      </c>
      <c r="P6271" s="1" t="s">
        <v>13717</v>
      </c>
      <c r="Q6271" t="s">
        <v>13718</v>
      </c>
      <c r="R6271">
        <v>540</v>
      </c>
      <c r="S6271">
        <v>179</v>
      </c>
    </row>
    <row r="6272" spans="1:20" x14ac:dyDescent="0.25">
      <c r="A6272" t="s">
        <v>20</v>
      </c>
      <c r="B6272" t="s">
        <v>21</v>
      </c>
      <c r="C6272" t="s">
        <v>22</v>
      </c>
      <c r="D6272" t="s">
        <v>23</v>
      </c>
      <c r="E6272" t="s">
        <v>5</v>
      </c>
      <c r="G6272" t="s">
        <v>24</v>
      </c>
      <c r="H6272">
        <v>3793851</v>
      </c>
      <c r="I6272">
        <v>3795416</v>
      </c>
      <c r="J6272" t="s">
        <v>25</v>
      </c>
      <c r="P6272" s="1" t="s">
        <v>13722</v>
      </c>
      <c r="Q6272" t="s">
        <v>13723</v>
      </c>
      <c r="R6272">
        <v>1566</v>
      </c>
      <c r="T6272" t="s">
        <v>13724</v>
      </c>
    </row>
    <row r="6273" spans="1:20" x14ac:dyDescent="0.25">
      <c r="A6273" t="s">
        <v>29</v>
      </c>
      <c r="B6273" t="s">
        <v>30</v>
      </c>
      <c r="C6273" t="s">
        <v>22</v>
      </c>
      <c r="D6273" t="s">
        <v>23</v>
      </c>
      <c r="E6273" t="s">
        <v>5</v>
      </c>
      <c r="G6273" t="s">
        <v>24</v>
      </c>
      <c r="H6273">
        <v>3793851</v>
      </c>
      <c r="I6273">
        <v>3795416</v>
      </c>
      <c r="J6273" t="s">
        <v>25</v>
      </c>
      <c r="K6273" t="s">
        <v>13725</v>
      </c>
      <c r="L6273" t="s">
        <v>13725</v>
      </c>
      <c r="N6273" t="s">
        <v>13726</v>
      </c>
      <c r="P6273" s="1" t="s">
        <v>13722</v>
      </c>
      <c r="Q6273" t="s">
        <v>13723</v>
      </c>
      <c r="R6273">
        <v>1566</v>
      </c>
      <c r="S6273">
        <v>521</v>
      </c>
    </row>
    <row r="6274" spans="1:20" x14ac:dyDescent="0.25">
      <c r="A6274" t="s">
        <v>20</v>
      </c>
      <c r="B6274" t="s">
        <v>13727</v>
      </c>
      <c r="C6274" t="s">
        <v>22</v>
      </c>
      <c r="D6274" t="s">
        <v>23</v>
      </c>
      <c r="E6274" t="s">
        <v>5</v>
      </c>
      <c r="G6274" t="s">
        <v>24</v>
      </c>
      <c r="H6274">
        <v>3795651</v>
      </c>
      <c r="I6274">
        <v>3796011</v>
      </c>
      <c r="J6274" t="s">
        <v>25</v>
      </c>
      <c r="O6274" t="s">
        <v>13728</v>
      </c>
      <c r="P6274" s="1" t="s">
        <v>13729</v>
      </c>
      <c r="Q6274" t="s">
        <v>13730</v>
      </c>
      <c r="R6274">
        <v>361</v>
      </c>
      <c r="T6274" t="s">
        <v>13731</v>
      </c>
    </row>
    <row r="6275" spans="1:20" x14ac:dyDescent="0.25">
      <c r="A6275" t="s">
        <v>13727</v>
      </c>
      <c r="C6275" t="s">
        <v>22</v>
      </c>
      <c r="D6275" t="s">
        <v>23</v>
      </c>
      <c r="E6275" t="s">
        <v>5</v>
      </c>
      <c r="G6275" t="s">
        <v>24</v>
      </c>
      <c r="H6275">
        <v>3795651</v>
      </c>
      <c r="I6275">
        <v>3796011</v>
      </c>
      <c r="J6275" t="s">
        <v>25</v>
      </c>
      <c r="N6275" t="s">
        <v>13732</v>
      </c>
      <c r="O6275" t="s">
        <v>13728</v>
      </c>
      <c r="P6275" s="1" t="s">
        <v>13729</v>
      </c>
      <c r="Q6275" t="s">
        <v>13730</v>
      </c>
      <c r="R6275">
        <v>361</v>
      </c>
    </row>
    <row r="6276" spans="1:20" x14ac:dyDescent="0.25">
      <c r="A6276" t="s">
        <v>20</v>
      </c>
      <c r="B6276" t="s">
        <v>21</v>
      </c>
      <c r="C6276" t="s">
        <v>22</v>
      </c>
      <c r="D6276" t="s">
        <v>23</v>
      </c>
      <c r="E6276" t="s">
        <v>5</v>
      </c>
      <c r="G6276" t="s">
        <v>24</v>
      </c>
      <c r="H6276">
        <v>3796100</v>
      </c>
      <c r="I6276">
        <v>3796513</v>
      </c>
      <c r="J6276" t="s">
        <v>25</v>
      </c>
      <c r="P6276" s="1" t="s">
        <v>13733</v>
      </c>
      <c r="Q6276" t="s">
        <v>13734</v>
      </c>
      <c r="R6276">
        <v>414</v>
      </c>
      <c r="T6276" t="s">
        <v>13735</v>
      </c>
    </row>
    <row r="6277" spans="1:20" x14ac:dyDescent="0.25">
      <c r="A6277" t="s">
        <v>29</v>
      </c>
      <c r="B6277" t="s">
        <v>30</v>
      </c>
      <c r="C6277" t="s">
        <v>22</v>
      </c>
      <c r="D6277" t="s">
        <v>23</v>
      </c>
      <c r="E6277" t="s">
        <v>5</v>
      </c>
      <c r="G6277" t="s">
        <v>24</v>
      </c>
      <c r="H6277">
        <v>3796100</v>
      </c>
      <c r="I6277">
        <v>3796513</v>
      </c>
      <c r="J6277" t="s">
        <v>25</v>
      </c>
      <c r="K6277" t="s">
        <v>13736</v>
      </c>
      <c r="L6277" t="s">
        <v>13736</v>
      </c>
      <c r="N6277" t="s">
        <v>36</v>
      </c>
      <c r="P6277" s="1" t="s">
        <v>13733</v>
      </c>
      <c r="Q6277" t="s">
        <v>13734</v>
      </c>
      <c r="R6277">
        <v>414</v>
      </c>
      <c r="S6277">
        <v>137</v>
      </c>
    </row>
    <row r="6278" spans="1:20" x14ac:dyDescent="0.25">
      <c r="A6278" t="s">
        <v>20</v>
      </c>
      <c r="B6278" t="s">
        <v>21</v>
      </c>
      <c r="C6278" t="s">
        <v>22</v>
      </c>
      <c r="D6278" t="s">
        <v>23</v>
      </c>
      <c r="E6278" t="s">
        <v>5</v>
      </c>
      <c r="G6278" t="s">
        <v>24</v>
      </c>
      <c r="H6278">
        <v>3796537</v>
      </c>
      <c r="I6278">
        <v>3797625</v>
      </c>
      <c r="J6278" t="s">
        <v>71</v>
      </c>
      <c r="P6278" s="1" t="s">
        <v>13737</v>
      </c>
      <c r="Q6278" t="s">
        <v>13738</v>
      </c>
      <c r="R6278">
        <v>1089</v>
      </c>
      <c r="T6278" t="s">
        <v>13739</v>
      </c>
    </row>
    <row r="6279" spans="1:20" x14ac:dyDescent="0.25">
      <c r="A6279" t="s">
        <v>29</v>
      </c>
      <c r="B6279" t="s">
        <v>30</v>
      </c>
      <c r="C6279" t="s">
        <v>22</v>
      </c>
      <c r="D6279" t="s">
        <v>23</v>
      </c>
      <c r="E6279" t="s">
        <v>5</v>
      </c>
      <c r="G6279" t="s">
        <v>24</v>
      </c>
      <c r="H6279">
        <v>3796537</v>
      </c>
      <c r="I6279">
        <v>3797625</v>
      </c>
      <c r="J6279" t="s">
        <v>71</v>
      </c>
      <c r="K6279" t="s">
        <v>13740</v>
      </c>
      <c r="L6279" t="s">
        <v>13740</v>
      </c>
      <c r="N6279" t="s">
        <v>978</v>
      </c>
      <c r="P6279" s="1" t="s">
        <v>13737</v>
      </c>
      <c r="Q6279" t="s">
        <v>13738</v>
      </c>
      <c r="R6279">
        <v>1089</v>
      </c>
      <c r="S6279">
        <v>362</v>
      </c>
    </row>
    <row r="6280" spans="1:20" x14ac:dyDescent="0.25">
      <c r="A6280" t="s">
        <v>20</v>
      </c>
      <c r="B6280" t="s">
        <v>21</v>
      </c>
      <c r="C6280" t="s">
        <v>22</v>
      </c>
      <c r="D6280" t="s">
        <v>23</v>
      </c>
      <c r="E6280" t="s">
        <v>5</v>
      </c>
      <c r="G6280" t="s">
        <v>24</v>
      </c>
      <c r="H6280">
        <v>3797622</v>
      </c>
      <c r="I6280">
        <v>3798251</v>
      </c>
      <c r="J6280" t="s">
        <v>71</v>
      </c>
      <c r="P6280" s="1" t="s">
        <v>13741</v>
      </c>
      <c r="Q6280" t="s">
        <v>13742</v>
      </c>
      <c r="R6280">
        <v>630</v>
      </c>
    </row>
    <row r="6281" spans="1:20" x14ac:dyDescent="0.25">
      <c r="A6281" t="s">
        <v>29</v>
      </c>
      <c r="B6281" t="s">
        <v>30</v>
      </c>
      <c r="C6281" t="s">
        <v>22</v>
      </c>
      <c r="D6281" t="s">
        <v>23</v>
      </c>
      <c r="E6281" t="s">
        <v>5</v>
      </c>
      <c r="G6281" t="s">
        <v>24</v>
      </c>
      <c r="H6281">
        <v>3797622</v>
      </c>
      <c r="I6281">
        <v>3798251</v>
      </c>
      <c r="J6281" t="s">
        <v>71</v>
      </c>
      <c r="K6281" t="s">
        <v>13743</v>
      </c>
      <c r="L6281" t="s">
        <v>13743</v>
      </c>
      <c r="N6281" t="s">
        <v>36</v>
      </c>
      <c r="P6281" s="1" t="s">
        <v>13741</v>
      </c>
      <c r="Q6281" t="s">
        <v>13742</v>
      </c>
      <c r="R6281">
        <v>630</v>
      </c>
      <c r="S6281">
        <v>209</v>
      </c>
    </row>
    <row r="6282" spans="1:20" x14ac:dyDescent="0.25">
      <c r="A6282" t="s">
        <v>20</v>
      </c>
      <c r="B6282" t="s">
        <v>21</v>
      </c>
      <c r="C6282" t="s">
        <v>22</v>
      </c>
      <c r="D6282" t="s">
        <v>23</v>
      </c>
      <c r="E6282" t="s">
        <v>5</v>
      </c>
      <c r="G6282" t="s">
        <v>24</v>
      </c>
      <c r="H6282">
        <v>3798276</v>
      </c>
      <c r="I6282">
        <v>3798845</v>
      </c>
      <c r="J6282" t="s">
        <v>71</v>
      </c>
      <c r="P6282" s="1" t="s">
        <v>13744</v>
      </c>
      <c r="Q6282" t="s">
        <v>13745</v>
      </c>
      <c r="R6282">
        <v>570</v>
      </c>
    </row>
    <row r="6283" spans="1:20" x14ac:dyDescent="0.25">
      <c r="A6283" t="s">
        <v>29</v>
      </c>
      <c r="B6283" t="s">
        <v>30</v>
      </c>
      <c r="C6283" t="s">
        <v>22</v>
      </c>
      <c r="D6283" t="s">
        <v>23</v>
      </c>
      <c r="E6283" t="s">
        <v>5</v>
      </c>
      <c r="G6283" t="s">
        <v>24</v>
      </c>
      <c r="H6283">
        <v>3798276</v>
      </c>
      <c r="I6283">
        <v>3798845</v>
      </c>
      <c r="J6283" t="s">
        <v>71</v>
      </c>
      <c r="K6283" t="s">
        <v>13746</v>
      </c>
      <c r="L6283" t="s">
        <v>13746</v>
      </c>
      <c r="N6283" t="s">
        <v>36</v>
      </c>
      <c r="P6283" s="1" t="s">
        <v>13744</v>
      </c>
      <c r="Q6283" t="s">
        <v>13745</v>
      </c>
      <c r="R6283">
        <v>570</v>
      </c>
      <c r="S6283">
        <v>189</v>
      </c>
    </row>
    <row r="6284" spans="1:20" x14ac:dyDescent="0.25">
      <c r="A6284" t="s">
        <v>20</v>
      </c>
      <c r="B6284" t="s">
        <v>21</v>
      </c>
      <c r="C6284" t="s">
        <v>22</v>
      </c>
      <c r="D6284" t="s">
        <v>23</v>
      </c>
      <c r="E6284" t="s">
        <v>5</v>
      </c>
      <c r="G6284" t="s">
        <v>24</v>
      </c>
      <c r="H6284">
        <v>3799091</v>
      </c>
      <c r="I6284">
        <v>3799585</v>
      </c>
      <c r="J6284" t="s">
        <v>71</v>
      </c>
      <c r="P6284" s="1" t="s">
        <v>13747</v>
      </c>
      <c r="Q6284" t="s">
        <v>13748</v>
      </c>
      <c r="R6284">
        <v>495</v>
      </c>
      <c r="T6284" t="s">
        <v>13749</v>
      </c>
    </row>
    <row r="6285" spans="1:20" x14ac:dyDescent="0.25">
      <c r="A6285" t="s">
        <v>29</v>
      </c>
      <c r="B6285" t="s">
        <v>30</v>
      </c>
      <c r="C6285" t="s">
        <v>22</v>
      </c>
      <c r="D6285" t="s">
        <v>23</v>
      </c>
      <c r="E6285" t="s">
        <v>5</v>
      </c>
      <c r="G6285" t="s">
        <v>24</v>
      </c>
      <c r="H6285">
        <v>3799091</v>
      </c>
      <c r="I6285">
        <v>3799585</v>
      </c>
      <c r="J6285" t="s">
        <v>71</v>
      </c>
      <c r="K6285" t="s">
        <v>13750</v>
      </c>
      <c r="L6285" t="s">
        <v>13750</v>
      </c>
      <c r="N6285" t="s">
        <v>13751</v>
      </c>
      <c r="P6285" s="1" t="s">
        <v>13747</v>
      </c>
      <c r="Q6285" t="s">
        <v>13748</v>
      </c>
      <c r="R6285">
        <v>495</v>
      </c>
      <c r="S6285">
        <v>164</v>
      </c>
    </row>
    <row r="6286" spans="1:20" x14ac:dyDescent="0.25">
      <c r="A6286" t="s">
        <v>20</v>
      </c>
      <c r="B6286" t="s">
        <v>21</v>
      </c>
      <c r="C6286" t="s">
        <v>22</v>
      </c>
      <c r="D6286" t="s">
        <v>23</v>
      </c>
      <c r="E6286" t="s">
        <v>5</v>
      </c>
      <c r="G6286" t="s">
        <v>24</v>
      </c>
      <c r="H6286">
        <v>3799601</v>
      </c>
      <c r="I6286">
        <v>3801319</v>
      </c>
      <c r="J6286" t="s">
        <v>71</v>
      </c>
      <c r="O6286" t="s">
        <v>13752</v>
      </c>
      <c r="P6286" s="1" t="s">
        <v>13753</v>
      </c>
      <c r="Q6286" t="s">
        <v>13754</v>
      </c>
      <c r="R6286">
        <v>1719</v>
      </c>
      <c r="T6286" t="s">
        <v>13755</v>
      </c>
    </row>
    <row r="6287" spans="1:20" x14ac:dyDescent="0.25">
      <c r="A6287" t="s">
        <v>29</v>
      </c>
      <c r="B6287" t="s">
        <v>30</v>
      </c>
      <c r="C6287" t="s">
        <v>22</v>
      </c>
      <c r="D6287" t="s">
        <v>23</v>
      </c>
      <c r="E6287" t="s">
        <v>5</v>
      </c>
      <c r="G6287" t="s">
        <v>24</v>
      </c>
      <c r="H6287">
        <v>3799601</v>
      </c>
      <c r="I6287">
        <v>3801319</v>
      </c>
      <c r="J6287" t="s">
        <v>71</v>
      </c>
      <c r="K6287" t="s">
        <v>13756</v>
      </c>
      <c r="L6287" t="s">
        <v>13756</v>
      </c>
      <c r="N6287" t="s">
        <v>13757</v>
      </c>
      <c r="O6287" t="s">
        <v>13752</v>
      </c>
      <c r="P6287" s="1" t="s">
        <v>13753</v>
      </c>
      <c r="Q6287" t="s">
        <v>13754</v>
      </c>
      <c r="R6287">
        <v>1719</v>
      </c>
      <c r="S6287">
        <v>572</v>
      </c>
    </row>
    <row r="6288" spans="1:20" x14ac:dyDescent="0.25">
      <c r="A6288" t="s">
        <v>20</v>
      </c>
      <c r="B6288" t="s">
        <v>21</v>
      </c>
      <c r="C6288" t="s">
        <v>22</v>
      </c>
      <c r="D6288" t="s">
        <v>23</v>
      </c>
      <c r="E6288" t="s">
        <v>5</v>
      </c>
      <c r="G6288" t="s">
        <v>24</v>
      </c>
      <c r="H6288">
        <v>3801583</v>
      </c>
      <c r="I6288">
        <v>3802068</v>
      </c>
      <c r="J6288" t="s">
        <v>25</v>
      </c>
      <c r="P6288" s="1" t="s">
        <v>13758</v>
      </c>
      <c r="Q6288" t="s">
        <v>13759</v>
      </c>
      <c r="R6288">
        <v>486</v>
      </c>
      <c r="T6288" t="s">
        <v>13760</v>
      </c>
    </row>
    <row r="6289" spans="1:20" x14ac:dyDescent="0.25">
      <c r="A6289" t="s">
        <v>29</v>
      </c>
      <c r="B6289" t="s">
        <v>30</v>
      </c>
      <c r="C6289" t="s">
        <v>22</v>
      </c>
      <c r="D6289" t="s">
        <v>23</v>
      </c>
      <c r="E6289" t="s">
        <v>5</v>
      </c>
      <c r="G6289" t="s">
        <v>24</v>
      </c>
      <c r="H6289">
        <v>3801583</v>
      </c>
      <c r="I6289">
        <v>3802068</v>
      </c>
      <c r="J6289" t="s">
        <v>25</v>
      </c>
      <c r="K6289" t="s">
        <v>13761</v>
      </c>
      <c r="L6289" t="s">
        <v>13761</v>
      </c>
      <c r="N6289" t="s">
        <v>36</v>
      </c>
      <c r="P6289" s="1" t="s">
        <v>13758</v>
      </c>
      <c r="Q6289" t="s">
        <v>13759</v>
      </c>
      <c r="R6289">
        <v>486</v>
      </c>
      <c r="S6289">
        <v>161</v>
      </c>
    </row>
    <row r="6290" spans="1:20" x14ac:dyDescent="0.25">
      <c r="A6290" t="s">
        <v>20</v>
      </c>
      <c r="B6290" t="s">
        <v>21</v>
      </c>
      <c r="C6290" t="s">
        <v>22</v>
      </c>
      <c r="D6290" t="s">
        <v>23</v>
      </c>
      <c r="E6290" t="s">
        <v>5</v>
      </c>
      <c r="G6290" t="s">
        <v>24</v>
      </c>
      <c r="H6290">
        <v>3802072</v>
      </c>
      <c r="I6290">
        <v>3803490</v>
      </c>
      <c r="J6290" t="s">
        <v>25</v>
      </c>
      <c r="P6290" s="1" t="s">
        <v>13762</v>
      </c>
      <c r="Q6290" t="s">
        <v>13763</v>
      </c>
      <c r="R6290">
        <v>1419</v>
      </c>
      <c r="T6290" t="s">
        <v>13764</v>
      </c>
    </row>
    <row r="6291" spans="1:20" x14ac:dyDescent="0.25">
      <c r="A6291" t="s">
        <v>29</v>
      </c>
      <c r="B6291" t="s">
        <v>30</v>
      </c>
      <c r="C6291" t="s">
        <v>22</v>
      </c>
      <c r="D6291" t="s">
        <v>23</v>
      </c>
      <c r="E6291" t="s">
        <v>5</v>
      </c>
      <c r="G6291" t="s">
        <v>24</v>
      </c>
      <c r="H6291">
        <v>3802072</v>
      </c>
      <c r="I6291">
        <v>3803490</v>
      </c>
      <c r="J6291" t="s">
        <v>25</v>
      </c>
      <c r="K6291" t="s">
        <v>13765</v>
      </c>
      <c r="L6291" t="s">
        <v>13765</v>
      </c>
      <c r="N6291" t="s">
        <v>13320</v>
      </c>
      <c r="P6291" s="1" t="s">
        <v>13762</v>
      </c>
      <c r="Q6291" t="s">
        <v>13763</v>
      </c>
      <c r="R6291">
        <v>1419</v>
      </c>
      <c r="S6291">
        <v>472</v>
      </c>
    </row>
    <row r="6292" spans="1:20" x14ac:dyDescent="0.25">
      <c r="A6292" t="s">
        <v>20</v>
      </c>
      <c r="B6292" t="s">
        <v>21</v>
      </c>
      <c r="C6292" t="s">
        <v>22</v>
      </c>
      <c r="D6292" t="s">
        <v>23</v>
      </c>
      <c r="E6292" t="s">
        <v>5</v>
      </c>
      <c r="G6292" t="s">
        <v>24</v>
      </c>
      <c r="H6292">
        <v>3803672</v>
      </c>
      <c r="I6292">
        <v>3804922</v>
      </c>
      <c r="J6292" t="s">
        <v>25</v>
      </c>
      <c r="P6292" s="1" t="s">
        <v>13766</v>
      </c>
      <c r="Q6292" t="s">
        <v>13767</v>
      </c>
      <c r="R6292">
        <v>1251</v>
      </c>
      <c r="T6292" t="s">
        <v>13768</v>
      </c>
    </row>
    <row r="6293" spans="1:20" x14ac:dyDescent="0.25">
      <c r="A6293" t="s">
        <v>29</v>
      </c>
      <c r="B6293" t="s">
        <v>30</v>
      </c>
      <c r="C6293" t="s">
        <v>22</v>
      </c>
      <c r="D6293" t="s">
        <v>23</v>
      </c>
      <c r="E6293" t="s">
        <v>5</v>
      </c>
      <c r="G6293" t="s">
        <v>24</v>
      </c>
      <c r="H6293">
        <v>3803672</v>
      </c>
      <c r="I6293">
        <v>3804922</v>
      </c>
      <c r="J6293" t="s">
        <v>25</v>
      </c>
      <c r="K6293" t="s">
        <v>13769</v>
      </c>
      <c r="L6293" t="s">
        <v>13769</v>
      </c>
      <c r="N6293" t="s">
        <v>36</v>
      </c>
      <c r="P6293" s="1" t="s">
        <v>13766</v>
      </c>
      <c r="Q6293" t="s">
        <v>13767</v>
      </c>
      <c r="R6293">
        <v>1251</v>
      </c>
      <c r="S6293">
        <v>416</v>
      </c>
    </row>
    <row r="6294" spans="1:20" x14ac:dyDescent="0.25">
      <c r="A6294" t="s">
        <v>20</v>
      </c>
      <c r="B6294" t="s">
        <v>21</v>
      </c>
      <c r="C6294" t="s">
        <v>22</v>
      </c>
      <c r="D6294" t="s">
        <v>23</v>
      </c>
      <c r="E6294" t="s">
        <v>5</v>
      </c>
      <c r="G6294" t="s">
        <v>24</v>
      </c>
      <c r="H6294">
        <v>3804922</v>
      </c>
      <c r="I6294">
        <v>3805425</v>
      </c>
      <c r="J6294" t="s">
        <v>25</v>
      </c>
      <c r="P6294" s="1" t="s">
        <v>13770</v>
      </c>
      <c r="Q6294" t="s">
        <v>13771</v>
      </c>
      <c r="R6294">
        <v>504</v>
      </c>
      <c r="T6294" t="s">
        <v>13772</v>
      </c>
    </row>
    <row r="6295" spans="1:20" x14ac:dyDescent="0.25">
      <c r="A6295" t="s">
        <v>29</v>
      </c>
      <c r="B6295" t="s">
        <v>30</v>
      </c>
      <c r="C6295" t="s">
        <v>22</v>
      </c>
      <c r="D6295" t="s">
        <v>23</v>
      </c>
      <c r="E6295" t="s">
        <v>5</v>
      </c>
      <c r="G6295" t="s">
        <v>24</v>
      </c>
      <c r="H6295">
        <v>3804922</v>
      </c>
      <c r="I6295">
        <v>3805425</v>
      </c>
      <c r="J6295" t="s">
        <v>25</v>
      </c>
      <c r="K6295" t="s">
        <v>13773</v>
      </c>
      <c r="L6295" t="s">
        <v>13773</v>
      </c>
      <c r="N6295" t="s">
        <v>36</v>
      </c>
      <c r="P6295" s="1" t="s">
        <v>13770</v>
      </c>
      <c r="Q6295" t="s">
        <v>13771</v>
      </c>
      <c r="R6295">
        <v>504</v>
      </c>
      <c r="S6295">
        <v>167</v>
      </c>
    </row>
    <row r="6296" spans="1:20" x14ac:dyDescent="0.25">
      <c r="A6296" t="s">
        <v>20</v>
      </c>
      <c r="B6296" t="s">
        <v>21</v>
      </c>
      <c r="C6296" t="s">
        <v>22</v>
      </c>
      <c r="D6296" t="s">
        <v>23</v>
      </c>
      <c r="E6296" t="s">
        <v>5</v>
      </c>
      <c r="G6296" t="s">
        <v>24</v>
      </c>
      <c r="H6296">
        <v>3805732</v>
      </c>
      <c r="I6296">
        <v>3809286</v>
      </c>
      <c r="J6296" t="s">
        <v>25</v>
      </c>
      <c r="O6296" t="s">
        <v>13774</v>
      </c>
      <c r="P6296" s="1" t="s">
        <v>13775</v>
      </c>
      <c r="Q6296" t="s">
        <v>13776</v>
      </c>
      <c r="R6296">
        <v>3555</v>
      </c>
      <c r="T6296" t="s">
        <v>13777</v>
      </c>
    </row>
    <row r="6297" spans="1:20" x14ac:dyDescent="0.25">
      <c r="A6297" t="s">
        <v>29</v>
      </c>
      <c r="B6297" t="s">
        <v>30</v>
      </c>
      <c r="C6297" t="s">
        <v>22</v>
      </c>
      <c r="D6297" t="s">
        <v>23</v>
      </c>
      <c r="E6297" t="s">
        <v>5</v>
      </c>
      <c r="G6297" t="s">
        <v>24</v>
      </c>
      <c r="H6297">
        <v>3805732</v>
      </c>
      <c r="I6297">
        <v>3809286</v>
      </c>
      <c r="J6297" t="s">
        <v>25</v>
      </c>
      <c r="K6297" t="s">
        <v>13778</v>
      </c>
      <c r="L6297" t="s">
        <v>13778</v>
      </c>
      <c r="N6297" t="s">
        <v>7006</v>
      </c>
      <c r="O6297" t="s">
        <v>13774</v>
      </c>
      <c r="P6297" s="1" t="s">
        <v>13775</v>
      </c>
      <c r="Q6297" t="s">
        <v>13776</v>
      </c>
      <c r="R6297">
        <v>3555</v>
      </c>
      <c r="S6297">
        <v>1184</v>
      </c>
    </row>
    <row r="6298" spans="1:20" x14ac:dyDescent="0.25">
      <c r="A6298" t="s">
        <v>20</v>
      </c>
      <c r="B6298" t="s">
        <v>21</v>
      </c>
      <c r="C6298" t="s">
        <v>22</v>
      </c>
      <c r="D6298" t="s">
        <v>23</v>
      </c>
      <c r="E6298" t="s">
        <v>5</v>
      </c>
      <c r="G6298" t="s">
        <v>24</v>
      </c>
      <c r="H6298">
        <v>3809440</v>
      </c>
      <c r="I6298">
        <v>3810333</v>
      </c>
      <c r="J6298" t="s">
        <v>25</v>
      </c>
      <c r="P6298" s="1" t="s">
        <v>13779</v>
      </c>
      <c r="Q6298" t="s">
        <v>13780</v>
      </c>
      <c r="R6298">
        <v>894</v>
      </c>
      <c r="T6298" t="s">
        <v>13781</v>
      </c>
    </row>
    <row r="6299" spans="1:20" x14ac:dyDescent="0.25">
      <c r="A6299" t="s">
        <v>29</v>
      </c>
      <c r="B6299" t="s">
        <v>30</v>
      </c>
      <c r="C6299" t="s">
        <v>22</v>
      </c>
      <c r="D6299" t="s">
        <v>23</v>
      </c>
      <c r="E6299" t="s">
        <v>5</v>
      </c>
      <c r="G6299" t="s">
        <v>24</v>
      </c>
      <c r="H6299">
        <v>3809440</v>
      </c>
      <c r="I6299">
        <v>3810333</v>
      </c>
      <c r="J6299" t="s">
        <v>25</v>
      </c>
      <c r="K6299" t="s">
        <v>13782</v>
      </c>
      <c r="L6299" t="s">
        <v>13782</v>
      </c>
      <c r="N6299" t="s">
        <v>3685</v>
      </c>
      <c r="P6299" s="1" t="s">
        <v>13779</v>
      </c>
      <c r="Q6299" t="s">
        <v>13780</v>
      </c>
      <c r="R6299">
        <v>894</v>
      </c>
      <c r="S6299">
        <v>297</v>
      </c>
    </row>
    <row r="6300" spans="1:20" x14ac:dyDescent="0.25">
      <c r="A6300" t="s">
        <v>20</v>
      </c>
      <c r="B6300" t="s">
        <v>21</v>
      </c>
      <c r="C6300" t="s">
        <v>22</v>
      </c>
      <c r="D6300" t="s">
        <v>23</v>
      </c>
      <c r="E6300" t="s">
        <v>5</v>
      </c>
      <c r="G6300" t="s">
        <v>24</v>
      </c>
      <c r="H6300">
        <v>3810520</v>
      </c>
      <c r="I6300">
        <v>3811578</v>
      </c>
      <c r="J6300" t="s">
        <v>25</v>
      </c>
      <c r="P6300" s="1" t="s">
        <v>13783</v>
      </c>
      <c r="Q6300" t="s">
        <v>13784</v>
      </c>
      <c r="R6300">
        <v>1059</v>
      </c>
      <c r="T6300" t="s">
        <v>13785</v>
      </c>
    </row>
    <row r="6301" spans="1:20" x14ac:dyDescent="0.25">
      <c r="A6301" t="s">
        <v>29</v>
      </c>
      <c r="B6301" t="s">
        <v>30</v>
      </c>
      <c r="C6301" t="s">
        <v>22</v>
      </c>
      <c r="D6301" t="s">
        <v>23</v>
      </c>
      <c r="E6301" t="s">
        <v>5</v>
      </c>
      <c r="G6301" t="s">
        <v>24</v>
      </c>
      <c r="H6301">
        <v>3810520</v>
      </c>
      <c r="I6301">
        <v>3811578</v>
      </c>
      <c r="J6301" t="s">
        <v>25</v>
      </c>
      <c r="K6301" t="s">
        <v>13786</v>
      </c>
      <c r="L6301" t="s">
        <v>13786</v>
      </c>
      <c r="N6301" t="s">
        <v>36</v>
      </c>
      <c r="P6301" s="1" t="s">
        <v>13783</v>
      </c>
      <c r="Q6301" t="s">
        <v>13784</v>
      </c>
      <c r="R6301">
        <v>1059</v>
      </c>
      <c r="S6301">
        <v>352</v>
      </c>
    </row>
    <row r="6302" spans="1:20" x14ac:dyDescent="0.25">
      <c r="A6302" t="s">
        <v>20</v>
      </c>
      <c r="B6302" t="s">
        <v>21</v>
      </c>
      <c r="C6302" t="s">
        <v>22</v>
      </c>
      <c r="D6302" t="s">
        <v>23</v>
      </c>
      <c r="E6302" t="s">
        <v>5</v>
      </c>
      <c r="G6302" t="s">
        <v>24</v>
      </c>
      <c r="H6302">
        <v>3811741</v>
      </c>
      <c r="I6302">
        <v>3811956</v>
      </c>
      <c r="J6302" t="s">
        <v>25</v>
      </c>
      <c r="P6302" s="1" t="s">
        <v>13787</v>
      </c>
      <c r="Q6302" t="s">
        <v>13788</v>
      </c>
      <c r="R6302">
        <v>216</v>
      </c>
    </row>
    <row r="6303" spans="1:20" x14ac:dyDescent="0.25">
      <c r="A6303" t="s">
        <v>29</v>
      </c>
      <c r="B6303" t="s">
        <v>30</v>
      </c>
      <c r="C6303" t="s">
        <v>22</v>
      </c>
      <c r="D6303" t="s">
        <v>23</v>
      </c>
      <c r="E6303" t="s">
        <v>5</v>
      </c>
      <c r="G6303" t="s">
        <v>24</v>
      </c>
      <c r="H6303">
        <v>3811741</v>
      </c>
      <c r="I6303">
        <v>3811956</v>
      </c>
      <c r="J6303" t="s">
        <v>25</v>
      </c>
      <c r="K6303" t="s">
        <v>13789</v>
      </c>
      <c r="L6303" t="s">
        <v>13789</v>
      </c>
      <c r="N6303" t="s">
        <v>36</v>
      </c>
      <c r="P6303" s="1" t="s">
        <v>13787</v>
      </c>
      <c r="Q6303" t="s">
        <v>13788</v>
      </c>
      <c r="R6303">
        <v>216</v>
      </c>
      <c r="S6303">
        <v>71</v>
      </c>
    </row>
    <row r="6304" spans="1:20" x14ac:dyDescent="0.25">
      <c r="A6304" t="s">
        <v>20</v>
      </c>
      <c r="B6304" t="s">
        <v>21</v>
      </c>
      <c r="C6304" t="s">
        <v>22</v>
      </c>
      <c r="D6304" t="s">
        <v>23</v>
      </c>
      <c r="E6304" t="s">
        <v>5</v>
      </c>
      <c r="G6304" t="s">
        <v>24</v>
      </c>
      <c r="H6304">
        <v>3812108</v>
      </c>
      <c r="I6304">
        <v>3812545</v>
      </c>
      <c r="J6304" t="s">
        <v>25</v>
      </c>
      <c r="P6304" s="1" t="s">
        <v>13790</v>
      </c>
      <c r="Q6304" t="s">
        <v>13791</v>
      </c>
      <c r="R6304">
        <v>438</v>
      </c>
      <c r="T6304" t="s">
        <v>13792</v>
      </c>
    </row>
    <row r="6305" spans="1:20" x14ac:dyDescent="0.25">
      <c r="A6305" t="s">
        <v>29</v>
      </c>
      <c r="B6305" t="s">
        <v>30</v>
      </c>
      <c r="C6305" t="s">
        <v>22</v>
      </c>
      <c r="D6305" t="s">
        <v>23</v>
      </c>
      <c r="E6305" t="s">
        <v>5</v>
      </c>
      <c r="G6305" t="s">
        <v>24</v>
      </c>
      <c r="H6305">
        <v>3812108</v>
      </c>
      <c r="I6305">
        <v>3812545</v>
      </c>
      <c r="J6305" t="s">
        <v>25</v>
      </c>
      <c r="K6305" t="s">
        <v>13793</v>
      </c>
      <c r="L6305" t="s">
        <v>13793</v>
      </c>
      <c r="N6305" t="s">
        <v>36</v>
      </c>
      <c r="P6305" s="1" t="s">
        <v>13790</v>
      </c>
      <c r="Q6305" t="s">
        <v>13791</v>
      </c>
      <c r="R6305">
        <v>438</v>
      </c>
      <c r="S6305">
        <v>145</v>
      </c>
    </row>
    <row r="6306" spans="1:20" x14ac:dyDescent="0.25">
      <c r="A6306" t="s">
        <v>20</v>
      </c>
      <c r="B6306" t="s">
        <v>21</v>
      </c>
      <c r="C6306" t="s">
        <v>22</v>
      </c>
      <c r="D6306" t="s">
        <v>23</v>
      </c>
      <c r="E6306" t="s">
        <v>5</v>
      </c>
      <c r="G6306" t="s">
        <v>24</v>
      </c>
      <c r="H6306">
        <v>3812948</v>
      </c>
      <c r="I6306">
        <v>3813985</v>
      </c>
      <c r="J6306" t="s">
        <v>25</v>
      </c>
      <c r="P6306" s="1" t="s">
        <v>13794</v>
      </c>
      <c r="Q6306" t="s">
        <v>13795</v>
      </c>
      <c r="R6306">
        <v>1038</v>
      </c>
      <c r="T6306" t="s">
        <v>13796</v>
      </c>
    </row>
    <row r="6307" spans="1:20" x14ac:dyDescent="0.25">
      <c r="A6307" t="s">
        <v>29</v>
      </c>
      <c r="B6307" t="s">
        <v>30</v>
      </c>
      <c r="C6307" t="s">
        <v>22</v>
      </c>
      <c r="D6307" t="s">
        <v>23</v>
      </c>
      <c r="E6307" t="s">
        <v>5</v>
      </c>
      <c r="G6307" t="s">
        <v>24</v>
      </c>
      <c r="H6307">
        <v>3812948</v>
      </c>
      <c r="I6307">
        <v>3813985</v>
      </c>
      <c r="J6307" t="s">
        <v>25</v>
      </c>
      <c r="K6307" t="s">
        <v>13797</v>
      </c>
      <c r="L6307" t="s">
        <v>13797</v>
      </c>
      <c r="N6307" t="s">
        <v>36</v>
      </c>
      <c r="P6307" s="1" t="s">
        <v>13794</v>
      </c>
      <c r="Q6307" t="s">
        <v>13795</v>
      </c>
      <c r="R6307">
        <v>1038</v>
      </c>
      <c r="S6307">
        <v>345</v>
      </c>
    </row>
    <row r="6308" spans="1:20" x14ac:dyDescent="0.25">
      <c r="A6308" t="s">
        <v>20</v>
      </c>
      <c r="B6308" t="s">
        <v>21</v>
      </c>
      <c r="C6308" t="s">
        <v>22</v>
      </c>
      <c r="D6308" t="s">
        <v>23</v>
      </c>
      <c r="E6308" t="s">
        <v>5</v>
      </c>
      <c r="G6308" t="s">
        <v>24</v>
      </c>
      <c r="H6308">
        <v>3814020</v>
      </c>
      <c r="I6308">
        <v>3814976</v>
      </c>
      <c r="J6308" t="s">
        <v>25</v>
      </c>
      <c r="P6308" s="1" t="s">
        <v>13798</v>
      </c>
      <c r="Q6308" t="s">
        <v>13799</v>
      </c>
      <c r="R6308">
        <v>957</v>
      </c>
      <c r="T6308" t="s">
        <v>13800</v>
      </c>
    </row>
    <row r="6309" spans="1:20" x14ac:dyDescent="0.25">
      <c r="A6309" t="s">
        <v>29</v>
      </c>
      <c r="B6309" t="s">
        <v>30</v>
      </c>
      <c r="C6309" t="s">
        <v>22</v>
      </c>
      <c r="D6309" t="s">
        <v>23</v>
      </c>
      <c r="E6309" t="s">
        <v>5</v>
      </c>
      <c r="G6309" t="s">
        <v>24</v>
      </c>
      <c r="H6309">
        <v>3814020</v>
      </c>
      <c r="I6309">
        <v>3814976</v>
      </c>
      <c r="J6309" t="s">
        <v>25</v>
      </c>
      <c r="K6309" t="s">
        <v>13801</v>
      </c>
      <c r="L6309" t="s">
        <v>13801</v>
      </c>
      <c r="N6309" t="s">
        <v>36</v>
      </c>
      <c r="P6309" s="1" t="s">
        <v>13798</v>
      </c>
      <c r="Q6309" t="s">
        <v>13799</v>
      </c>
      <c r="R6309">
        <v>957</v>
      </c>
      <c r="S6309">
        <v>318</v>
      </c>
    </row>
    <row r="6310" spans="1:20" x14ac:dyDescent="0.25">
      <c r="A6310" t="s">
        <v>20</v>
      </c>
      <c r="B6310" t="s">
        <v>21</v>
      </c>
      <c r="C6310" t="s">
        <v>22</v>
      </c>
      <c r="D6310" t="s">
        <v>23</v>
      </c>
      <c r="E6310" t="s">
        <v>5</v>
      </c>
      <c r="G6310" t="s">
        <v>24</v>
      </c>
      <c r="H6310">
        <v>3815129</v>
      </c>
      <c r="I6310">
        <v>3815521</v>
      </c>
      <c r="J6310" t="s">
        <v>25</v>
      </c>
      <c r="P6310" s="1" t="s">
        <v>13802</v>
      </c>
      <c r="Q6310" t="s">
        <v>13803</v>
      </c>
      <c r="R6310">
        <v>393</v>
      </c>
    </row>
    <row r="6311" spans="1:20" x14ac:dyDescent="0.25">
      <c r="A6311" t="s">
        <v>29</v>
      </c>
      <c r="B6311" t="s">
        <v>30</v>
      </c>
      <c r="C6311" t="s">
        <v>22</v>
      </c>
      <c r="D6311" t="s">
        <v>23</v>
      </c>
      <c r="E6311" t="s">
        <v>5</v>
      </c>
      <c r="G6311" t="s">
        <v>24</v>
      </c>
      <c r="H6311">
        <v>3815129</v>
      </c>
      <c r="I6311">
        <v>3815521</v>
      </c>
      <c r="J6311" t="s">
        <v>25</v>
      </c>
      <c r="K6311" t="s">
        <v>13804</v>
      </c>
      <c r="L6311" t="s">
        <v>13804</v>
      </c>
      <c r="N6311" t="s">
        <v>36</v>
      </c>
      <c r="P6311" s="1" t="s">
        <v>13802</v>
      </c>
      <c r="Q6311" t="s">
        <v>13803</v>
      </c>
      <c r="R6311">
        <v>393</v>
      </c>
      <c r="S6311">
        <v>130</v>
      </c>
    </row>
    <row r="6312" spans="1:20" x14ac:dyDescent="0.25">
      <c r="A6312" t="s">
        <v>20</v>
      </c>
      <c r="B6312" t="s">
        <v>21</v>
      </c>
      <c r="C6312" t="s">
        <v>22</v>
      </c>
      <c r="D6312" t="s">
        <v>23</v>
      </c>
      <c r="E6312" t="s">
        <v>5</v>
      </c>
      <c r="G6312" t="s">
        <v>24</v>
      </c>
      <c r="H6312">
        <v>3815798</v>
      </c>
      <c r="I6312">
        <v>3816283</v>
      </c>
      <c r="J6312" t="s">
        <v>25</v>
      </c>
      <c r="P6312" s="1" t="s">
        <v>13805</v>
      </c>
      <c r="Q6312" t="s">
        <v>13806</v>
      </c>
      <c r="R6312">
        <v>486</v>
      </c>
    </row>
    <row r="6313" spans="1:20" x14ac:dyDescent="0.25">
      <c r="A6313" t="s">
        <v>29</v>
      </c>
      <c r="B6313" t="s">
        <v>30</v>
      </c>
      <c r="C6313" t="s">
        <v>22</v>
      </c>
      <c r="D6313" t="s">
        <v>23</v>
      </c>
      <c r="E6313" t="s">
        <v>5</v>
      </c>
      <c r="G6313" t="s">
        <v>24</v>
      </c>
      <c r="H6313">
        <v>3815798</v>
      </c>
      <c r="I6313">
        <v>3816283</v>
      </c>
      <c r="J6313" t="s">
        <v>25</v>
      </c>
      <c r="K6313" t="s">
        <v>13807</v>
      </c>
      <c r="L6313" t="s">
        <v>13807</v>
      </c>
      <c r="N6313" t="s">
        <v>36</v>
      </c>
      <c r="P6313" s="1" t="s">
        <v>13805</v>
      </c>
      <c r="Q6313" t="s">
        <v>13806</v>
      </c>
      <c r="R6313">
        <v>486</v>
      </c>
      <c r="S6313">
        <v>161</v>
      </c>
    </row>
    <row r="6314" spans="1:20" x14ac:dyDescent="0.25">
      <c r="A6314" t="s">
        <v>20</v>
      </c>
      <c r="B6314" t="s">
        <v>21</v>
      </c>
      <c r="C6314" t="s">
        <v>22</v>
      </c>
      <c r="D6314" t="s">
        <v>23</v>
      </c>
      <c r="E6314" t="s">
        <v>5</v>
      </c>
      <c r="G6314" t="s">
        <v>24</v>
      </c>
      <c r="H6314">
        <v>3816280</v>
      </c>
      <c r="I6314">
        <v>3817224</v>
      </c>
      <c r="J6314" t="s">
        <v>25</v>
      </c>
      <c r="P6314" s="1" t="s">
        <v>13808</v>
      </c>
      <c r="Q6314" t="s">
        <v>13809</v>
      </c>
      <c r="R6314">
        <v>945</v>
      </c>
      <c r="T6314" t="s">
        <v>13810</v>
      </c>
    </row>
    <row r="6315" spans="1:20" x14ac:dyDescent="0.25">
      <c r="A6315" t="s">
        <v>29</v>
      </c>
      <c r="B6315" t="s">
        <v>30</v>
      </c>
      <c r="C6315" t="s">
        <v>22</v>
      </c>
      <c r="D6315" t="s">
        <v>23</v>
      </c>
      <c r="E6315" t="s">
        <v>5</v>
      </c>
      <c r="G6315" t="s">
        <v>24</v>
      </c>
      <c r="H6315">
        <v>3816280</v>
      </c>
      <c r="I6315">
        <v>3817224</v>
      </c>
      <c r="J6315" t="s">
        <v>25</v>
      </c>
      <c r="K6315" t="s">
        <v>13811</v>
      </c>
      <c r="L6315" t="s">
        <v>13811</v>
      </c>
      <c r="N6315" t="s">
        <v>36</v>
      </c>
      <c r="P6315" s="1" t="s">
        <v>13808</v>
      </c>
      <c r="Q6315" t="s">
        <v>13809</v>
      </c>
      <c r="R6315">
        <v>945</v>
      </c>
      <c r="S6315">
        <v>314</v>
      </c>
    </row>
    <row r="6316" spans="1:20" x14ac:dyDescent="0.25">
      <c r="A6316" t="s">
        <v>20</v>
      </c>
      <c r="B6316" t="s">
        <v>21</v>
      </c>
      <c r="C6316" t="s">
        <v>22</v>
      </c>
      <c r="D6316" t="s">
        <v>23</v>
      </c>
      <c r="E6316" t="s">
        <v>5</v>
      </c>
      <c r="G6316" t="s">
        <v>24</v>
      </c>
      <c r="H6316">
        <v>3817447</v>
      </c>
      <c r="I6316">
        <v>3819195</v>
      </c>
      <c r="J6316" t="s">
        <v>25</v>
      </c>
      <c r="P6316" s="1" t="s">
        <v>13812</v>
      </c>
      <c r="Q6316" t="s">
        <v>13813</v>
      </c>
      <c r="R6316">
        <v>1749</v>
      </c>
      <c r="T6316" t="s">
        <v>13814</v>
      </c>
    </row>
    <row r="6317" spans="1:20" x14ac:dyDescent="0.25">
      <c r="A6317" t="s">
        <v>29</v>
      </c>
      <c r="B6317" t="s">
        <v>30</v>
      </c>
      <c r="C6317" t="s">
        <v>22</v>
      </c>
      <c r="D6317" t="s">
        <v>23</v>
      </c>
      <c r="E6317" t="s">
        <v>5</v>
      </c>
      <c r="G6317" t="s">
        <v>24</v>
      </c>
      <c r="H6317">
        <v>3817447</v>
      </c>
      <c r="I6317">
        <v>3819195</v>
      </c>
      <c r="J6317" t="s">
        <v>25</v>
      </c>
      <c r="K6317" t="s">
        <v>13815</v>
      </c>
      <c r="L6317" t="s">
        <v>13815</v>
      </c>
      <c r="N6317" t="s">
        <v>9078</v>
      </c>
      <c r="P6317" s="1" t="s">
        <v>13812</v>
      </c>
      <c r="Q6317" t="s">
        <v>13813</v>
      </c>
      <c r="R6317">
        <v>1749</v>
      </c>
      <c r="S6317">
        <v>582</v>
      </c>
    </row>
    <row r="6318" spans="1:20" x14ac:dyDescent="0.25">
      <c r="A6318" t="s">
        <v>20</v>
      </c>
      <c r="B6318" t="s">
        <v>21</v>
      </c>
      <c r="C6318" t="s">
        <v>22</v>
      </c>
      <c r="D6318" t="s">
        <v>23</v>
      </c>
      <c r="E6318" t="s">
        <v>5</v>
      </c>
      <c r="G6318" t="s">
        <v>24</v>
      </c>
      <c r="H6318">
        <v>3819232</v>
      </c>
      <c r="I6318">
        <v>3820395</v>
      </c>
      <c r="J6318" t="s">
        <v>25</v>
      </c>
      <c r="P6318" s="1" t="s">
        <v>13816</v>
      </c>
      <c r="Q6318" t="s">
        <v>13817</v>
      </c>
      <c r="R6318">
        <v>1164</v>
      </c>
      <c r="T6318" t="s">
        <v>13818</v>
      </c>
    </row>
    <row r="6319" spans="1:20" x14ac:dyDescent="0.25">
      <c r="A6319" t="s">
        <v>29</v>
      </c>
      <c r="B6319" t="s">
        <v>30</v>
      </c>
      <c r="C6319" t="s">
        <v>22</v>
      </c>
      <c r="D6319" t="s">
        <v>23</v>
      </c>
      <c r="E6319" t="s">
        <v>5</v>
      </c>
      <c r="G6319" t="s">
        <v>24</v>
      </c>
      <c r="H6319">
        <v>3819232</v>
      </c>
      <c r="I6319">
        <v>3820395</v>
      </c>
      <c r="J6319" t="s">
        <v>25</v>
      </c>
      <c r="K6319" t="s">
        <v>13819</v>
      </c>
      <c r="L6319" t="s">
        <v>13819</v>
      </c>
      <c r="N6319" t="s">
        <v>1027</v>
      </c>
      <c r="P6319" s="1" t="s">
        <v>13816</v>
      </c>
      <c r="Q6319" t="s">
        <v>13817</v>
      </c>
      <c r="R6319">
        <v>1164</v>
      </c>
      <c r="S6319">
        <v>387</v>
      </c>
    </row>
    <row r="6320" spans="1:20" x14ac:dyDescent="0.25">
      <c r="A6320" t="s">
        <v>20</v>
      </c>
      <c r="B6320" t="s">
        <v>21</v>
      </c>
      <c r="C6320" t="s">
        <v>22</v>
      </c>
      <c r="D6320" t="s">
        <v>23</v>
      </c>
      <c r="E6320" t="s">
        <v>5</v>
      </c>
      <c r="G6320" t="s">
        <v>24</v>
      </c>
      <c r="H6320">
        <v>3820432</v>
      </c>
      <c r="I6320">
        <v>3820872</v>
      </c>
      <c r="J6320" t="s">
        <v>25</v>
      </c>
      <c r="P6320" s="1" t="s">
        <v>13820</v>
      </c>
      <c r="Q6320" t="s">
        <v>13821</v>
      </c>
      <c r="R6320">
        <v>441</v>
      </c>
      <c r="T6320" t="s">
        <v>13822</v>
      </c>
    </row>
    <row r="6321" spans="1:20" x14ac:dyDescent="0.25">
      <c r="A6321" t="s">
        <v>29</v>
      </c>
      <c r="B6321" t="s">
        <v>30</v>
      </c>
      <c r="C6321" t="s">
        <v>22</v>
      </c>
      <c r="D6321" t="s">
        <v>23</v>
      </c>
      <c r="E6321" t="s">
        <v>5</v>
      </c>
      <c r="G6321" t="s">
        <v>24</v>
      </c>
      <c r="H6321">
        <v>3820432</v>
      </c>
      <c r="I6321">
        <v>3820872</v>
      </c>
      <c r="J6321" t="s">
        <v>25</v>
      </c>
      <c r="K6321" t="s">
        <v>13823</v>
      </c>
      <c r="L6321" t="s">
        <v>13823</v>
      </c>
      <c r="N6321" t="s">
        <v>13824</v>
      </c>
      <c r="P6321" s="1" t="s">
        <v>13820</v>
      </c>
      <c r="Q6321" t="s">
        <v>13821</v>
      </c>
      <c r="R6321">
        <v>441</v>
      </c>
      <c r="S6321">
        <v>146</v>
      </c>
    </row>
    <row r="6322" spans="1:20" x14ac:dyDescent="0.25">
      <c r="A6322" t="s">
        <v>20</v>
      </c>
      <c r="B6322" t="s">
        <v>21</v>
      </c>
      <c r="C6322" t="s">
        <v>22</v>
      </c>
      <c r="D6322" t="s">
        <v>23</v>
      </c>
      <c r="E6322" t="s">
        <v>5</v>
      </c>
      <c r="G6322" t="s">
        <v>24</v>
      </c>
      <c r="H6322">
        <v>3820882</v>
      </c>
      <c r="I6322">
        <v>3822147</v>
      </c>
      <c r="J6322" t="s">
        <v>25</v>
      </c>
      <c r="O6322" t="s">
        <v>13825</v>
      </c>
      <c r="P6322" s="1" t="s">
        <v>13826</v>
      </c>
      <c r="Q6322" t="s">
        <v>13827</v>
      </c>
      <c r="R6322">
        <v>1266</v>
      </c>
      <c r="T6322" t="s">
        <v>13828</v>
      </c>
    </row>
    <row r="6323" spans="1:20" x14ac:dyDescent="0.25">
      <c r="A6323" t="s">
        <v>29</v>
      </c>
      <c r="B6323" t="s">
        <v>30</v>
      </c>
      <c r="C6323" t="s">
        <v>22</v>
      </c>
      <c r="D6323" t="s">
        <v>23</v>
      </c>
      <c r="E6323" t="s">
        <v>5</v>
      </c>
      <c r="G6323" t="s">
        <v>24</v>
      </c>
      <c r="H6323">
        <v>3820882</v>
      </c>
      <c r="I6323">
        <v>3822147</v>
      </c>
      <c r="J6323" t="s">
        <v>25</v>
      </c>
      <c r="K6323" t="s">
        <v>13829</v>
      </c>
      <c r="L6323" t="s">
        <v>13829</v>
      </c>
      <c r="N6323" t="s">
        <v>13830</v>
      </c>
      <c r="O6323" t="s">
        <v>13825</v>
      </c>
      <c r="P6323" s="1" t="s">
        <v>13826</v>
      </c>
      <c r="Q6323" t="s">
        <v>13827</v>
      </c>
      <c r="R6323">
        <v>1266</v>
      </c>
      <c r="S6323">
        <v>421</v>
      </c>
    </row>
    <row r="6324" spans="1:20" x14ac:dyDescent="0.25">
      <c r="A6324" t="s">
        <v>20</v>
      </c>
      <c r="B6324" t="s">
        <v>21</v>
      </c>
      <c r="C6324" t="s">
        <v>22</v>
      </c>
      <c r="D6324" t="s">
        <v>23</v>
      </c>
      <c r="E6324" t="s">
        <v>5</v>
      </c>
      <c r="G6324" t="s">
        <v>24</v>
      </c>
      <c r="H6324">
        <v>3822151</v>
      </c>
      <c r="I6324">
        <v>3823059</v>
      </c>
      <c r="J6324" t="s">
        <v>25</v>
      </c>
      <c r="P6324" s="1" t="s">
        <v>13831</v>
      </c>
      <c r="Q6324" t="s">
        <v>13832</v>
      </c>
      <c r="R6324">
        <v>909</v>
      </c>
      <c r="T6324" t="s">
        <v>13833</v>
      </c>
    </row>
    <row r="6325" spans="1:20" x14ac:dyDescent="0.25">
      <c r="A6325" t="s">
        <v>29</v>
      </c>
      <c r="B6325" t="s">
        <v>30</v>
      </c>
      <c r="C6325" t="s">
        <v>22</v>
      </c>
      <c r="D6325" t="s">
        <v>23</v>
      </c>
      <c r="E6325" t="s">
        <v>5</v>
      </c>
      <c r="G6325" t="s">
        <v>24</v>
      </c>
      <c r="H6325">
        <v>3822151</v>
      </c>
      <c r="I6325">
        <v>3823059</v>
      </c>
      <c r="J6325" t="s">
        <v>25</v>
      </c>
      <c r="K6325" t="s">
        <v>13834</v>
      </c>
      <c r="L6325" t="s">
        <v>13834</v>
      </c>
      <c r="N6325" t="s">
        <v>36</v>
      </c>
      <c r="P6325" s="1" t="s">
        <v>13831</v>
      </c>
      <c r="Q6325" t="s">
        <v>13832</v>
      </c>
      <c r="R6325">
        <v>909</v>
      </c>
      <c r="S6325">
        <v>302</v>
      </c>
    </row>
    <row r="6326" spans="1:20" x14ac:dyDescent="0.25">
      <c r="A6326" t="s">
        <v>20</v>
      </c>
      <c r="B6326" t="s">
        <v>21</v>
      </c>
      <c r="C6326" t="s">
        <v>22</v>
      </c>
      <c r="D6326" t="s">
        <v>23</v>
      </c>
      <c r="E6326" t="s">
        <v>5</v>
      </c>
      <c r="G6326" t="s">
        <v>24</v>
      </c>
      <c r="H6326">
        <v>3823214</v>
      </c>
      <c r="I6326">
        <v>3823813</v>
      </c>
      <c r="J6326" t="s">
        <v>25</v>
      </c>
      <c r="P6326" s="1" t="s">
        <v>13835</v>
      </c>
      <c r="Q6326" t="s">
        <v>13836</v>
      </c>
      <c r="R6326">
        <v>600</v>
      </c>
      <c r="T6326" t="s">
        <v>13837</v>
      </c>
    </row>
    <row r="6327" spans="1:20" x14ac:dyDescent="0.25">
      <c r="A6327" t="s">
        <v>29</v>
      </c>
      <c r="B6327" t="s">
        <v>30</v>
      </c>
      <c r="C6327" t="s">
        <v>22</v>
      </c>
      <c r="D6327" t="s">
        <v>23</v>
      </c>
      <c r="E6327" t="s">
        <v>5</v>
      </c>
      <c r="G6327" t="s">
        <v>24</v>
      </c>
      <c r="H6327">
        <v>3823214</v>
      </c>
      <c r="I6327">
        <v>3823813</v>
      </c>
      <c r="J6327" t="s">
        <v>25</v>
      </c>
      <c r="K6327" t="s">
        <v>13838</v>
      </c>
      <c r="L6327" t="s">
        <v>13838</v>
      </c>
      <c r="N6327" t="s">
        <v>13839</v>
      </c>
      <c r="P6327" s="1" t="s">
        <v>13835</v>
      </c>
      <c r="Q6327" t="s">
        <v>13836</v>
      </c>
      <c r="R6327">
        <v>600</v>
      </c>
      <c r="S6327">
        <v>199</v>
      </c>
    </row>
    <row r="6328" spans="1:20" x14ac:dyDescent="0.25">
      <c r="A6328" t="s">
        <v>20</v>
      </c>
      <c r="B6328" t="s">
        <v>21</v>
      </c>
      <c r="C6328" t="s">
        <v>22</v>
      </c>
      <c r="D6328" t="s">
        <v>23</v>
      </c>
      <c r="E6328" t="s">
        <v>5</v>
      </c>
      <c r="G6328" t="s">
        <v>24</v>
      </c>
      <c r="H6328">
        <v>3823800</v>
      </c>
      <c r="I6328">
        <v>3825047</v>
      </c>
      <c r="J6328" t="s">
        <v>25</v>
      </c>
      <c r="P6328" s="1" t="s">
        <v>13840</v>
      </c>
      <c r="Q6328" t="s">
        <v>13841</v>
      </c>
      <c r="R6328">
        <v>1248</v>
      </c>
      <c r="T6328" t="s">
        <v>13842</v>
      </c>
    </row>
    <row r="6329" spans="1:20" x14ac:dyDescent="0.25">
      <c r="A6329" t="s">
        <v>29</v>
      </c>
      <c r="B6329" t="s">
        <v>30</v>
      </c>
      <c r="C6329" t="s">
        <v>22</v>
      </c>
      <c r="D6329" t="s">
        <v>23</v>
      </c>
      <c r="E6329" t="s">
        <v>5</v>
      </c>
      <c r="G6329" t="s">
        <v>24</v>
      </c>
      <c r="H6329">
        <v>3823800</v>
      </c>
      <c r="I6329">
        <v>3825047</v>
      </c>
      <c r="J6329" t="s">
        <v>25</v>
      </c>
      <c r="K6329" t="s">
        <v>13843</v>
      </c>
      <c r="L6329" t="s">
        <v>13843</v>
      </c>
      <c r="N6329" t="s">
        <v>13844</v>
      </c>
      <c r="P6329" s="1" t="s">
        <v>13840</v>
      </c>
      <c r="Q6329" t="s">
        <v>13841</v>
      </c>
      <c r="R6329">
        <v>1248</v>
      </c>
      <c r="S6329">
        <v>415</v>
      </c>
    </row>
    <row r="6330" spans="1:20" x14ac:dyDescent="0.25">
      <c r="A6330" t="s">
        <v>20</v>
      </c>
      <c r="B6330" t="s">
        <v>21</v>
      </c>
      <c r="C6330" t="s">
        <v>22</v>
      </c>
      <c r="D6330" t="s">
        <v>23</v>
      </c>
      <c r="E6330" t="s">
        <v>5</v>
      </c>
      <c r="G6330" t="s">
        <v>24</v>
      </c>
      <c r="H6330">
        <v>3825049</v>
      </c>
      <c r="I6330">
        <v>3825516</v>
      </c>
      <c r="J6330" t="s">
        <v>25</v>
      </c>
      <c r="P6330" s="1" t="s">
        <v>13845</v>
      </c>
      <c r="Q6330" t="s">
        <v>13846</v>
      </c>
      <c r="R6330">
        <v>468</v>
      </c>
      <c r="T6330" t="s">
        <v>13847</v>
      </c>
    </row>
    <row r="6331" spans="1:20" x14ac:dyDescent="0.25">
      <c r="A6331" t="s">
        <v>29</v>
      </c>
      <c r="B6331" t="s">
        <v>30</v>
      </c>
      <c r="C6331" t="s">
        <v>22</v>
      </c>
      <c r="D6331" t="s">
        <v>23</v>
      </c>
      <c r="E6331" t="s">
        <v>5</v>
      </c>
      <c r="G6331" t="s">
        <v>24</v>
      </c>
      <c r="H6331">
        <v>3825049</v>
      </c>
      <c r="I6331">
        <v>3825516</v>
      </c>
      <c r="J6331" t="s">
        <v>25</v>
      </c>
      <c r="K6331" t="s">
        <v>13848</v>
      </c>
      <c r="L6331" t="s">
        <v>13848</v>
      </c>
      <c r="N6331" t="s">
        <v>13849</v>
      </c>
      <c r="P6331" s="1" t="s">
        <v>13845</v>
      </c>
      <c r="Q6331" t="s">
        <v>13846</v>
      </c>
      <c r="R6331">
        <v>468</v>
      </c>
      <c r="S6331">
        <v>155</v>
      </c>
    </row>
    <row r="6332" spans="1:20" x14ac:dyDescent="0.25">
      <c r="A6332" t="s">
        <v>20</v>
      </c>
      <c r="B6332" t="s">
        <v>21</v>
      </c>
      <c r="C6332" t="s">
        <v>22</v>
      </c>
      <c r="D6332" t="s">
        <v>23</v>
      </c>
      <c r="E6332" t="s">
        <v>5</v>
      </c>
      <c r="G6332" t="s">
        <v>24</v>
      </c>
      <c r="H6332">
        <v>3825519</v>
      </c>
      <c r="I6332">
        <v>3825959</v>
      </c>
      <c r="J6332" t="s">
        <v>25</v>
      </c>
      <c r="O6332" t="s">
        <v>13850</v>
      </c>
      <c r="P6332" s="1" t="s">
        <v>13851</v>
      </c>
      <c r="Q6332" t="s">
        <v>13852</v>
      </c>
      <c r="R6332">
        <v>441</v>
      </c>
      <c r="T6332" t="s">
        <v>13853</v>
      </c>
    </row>
    <row r="6333" spans="1:20" x14ac:dyDescent="0.25">
      <c r="A6333" t="s">
        <v>29</v>
      </c>
      <c r="B6333" t="s">
        <v>30</v>
      </c>
      <c r="C6333" t="s">
        <v>22</v>
      </c>
      <c r="D6333" t="s">
        <v>23</v>
      </c>
      <c r="E6333" t="s">
        <v>5</v>
      </c>
      <c r="G6333" t="s">
        <v>24</v>
      </c>
      <c r="H6333">
        <v>3825519</v>
      </c>
      <c r="I6333">
        <v>3825959</v>
      </c>
      <c r="J6333" t="s">
        <v>25</v>
      </c>
      <c r="K6333" t="s">
        <v>13854</v>
      </c>
      <c r="L6333" t="s">
        <v>13854</v>
      </c>
      <c r="N6333" t="s">
        <v>13855</v>
      </c>
      <c r="O6333" t="s">
        <v>13850</v>
      </c>
      <c r="P6333" s="1" t="s">
        <v>13851</v>
      </c>
      <c r="Q6333" t="s">
        <v>13852</v>
      </c>
      <c r="R6333">
        <v>441</v>
      </c>
      <c r="S6333">
        <v>146</v>
      </c>
    </row>
    <row r="6334" spans="1:20" x14ac:dyDescent="0.25">
      <c r="A6334" t="s">
        <v>20</v>
      </c>
      <c r="B6334" t="s">
        <v>21</v>
      </c>
      <c r="C6334" t="s">
        <v>22</v>
      </c>
      <c r="D6334" t="s">
        <v>23</v>
      </c>
      <c r="E6334" t="s">
        <v>5</v>
      </c>
      <c r="G6334" t="s">
        <v>24</v>
      </c>
      <c r="H6334">
        <v>3825965</v>
      </c>
      <c r="I6334">
        <v>3829042</v>
      </c>
      <c r="J6334" t="s">
        <v>25</v>
      </c>
      <c r="P6334" s="1" t="s">
        <v>13856</v>
      </c>
      <c r="Q6334" t="s">
        <v>13857</v>
      </c>
      <c r="R6334">
        <v>3078</v>
      </c>
      <c r="T6334" t="s">
        <v>13858</v>
      </c>
    </row>
    <row r="6335" spans="1:20" x14ac:dyDescent="0.25">
      <c r="A6335" t="s">
        <v>29</v>
      </c>
      <c r="B6335" t="s">
        <v>30</v>
      </c>
      <c r="C6335" t="s">
        <v>22</v>
      </c>
      <c r="D6335" t="s">
        <v>23</v>
      </c>
      <c r="E6335" t="s">
        <v>5</v>
      </c>
      <c r="G6335" t="s">
        <v>24</v>
      </c>
      <c r="H6335">
        <v>3825965</v>
      </c>
      <c r="I6335">
        <v>3829042</v>
      </c>
      <c r="J6335" t="s">
        <v>25</v>
      </c>
      <c r="K6335" t="s">
        <v>13859</v>
      </c>
      <c r="L6335" t="s">
        <v>13859</v>
      </c>
      <c r="N6335" t="s">
        <v>13860</v>
      </c>
      <c r="P6335" s="1" t="s">
        <v>13856</v>
      </c>
      <c r="Q6335" t="s">
        <v>13857</v>
      </c>
      <c r="R6335">
        <v>3078</v>
      </c>
      <c r="S6335">
        <v>1025</v>
      </c>
    </row>
    <row r="6336" spans="1:20" x14ac:dyDescent="0.25">
      <c r="A6336" t="s">
        <v>20</v>
      </c>
      <c r="B6336" t="s">
        <v>21</v>
      </c>
      <c r="C6336" t="s">
        <v>22</v>
      </c>
      <c r="D6336" t="s">
        <v>23</v>
      </c>
      <c r="E6336" t="s">
        <v>5</v>
      </c>
      <c r="G6336" t="s">
        <v>24</v>
      </c>
      <c r="H6336">
        <v>3829059</v>
      </c>
      <c r="I6336">
        <v>3829997</v>
      </c>
      <c r="J6336" t="s">
        <v>25</v>
      </c>
      <c r="P6336" s="1" t="s">
        <v>13861</v>
      </c>
      <c r="Q6336" t="s">
        <v>13862</v>
      </c>
      <c r="R6336">
        <v>939</v>
      </c>
      <c r="T6336" t="s">
        <v>13863</v>
      </c>
    </row>
    <row r="6337" spans="1:20" x14ac:dyDescent="0.25">
      <c r="A6337" t="s">
        <v>29</v>
      </c>
      <c r="B6337" t="s">
        <v>30</v>
      </c>
      <c r="C6337" t="s">
        <v>22</v>
      </c>
      <c r="D6337" t="s">
        <v>23</v>
      </c>
      <c r="E6337" t="s">
        <v>5</v>
      </c>
      <c r="G6337" t="s">
        <v>24</v>
      </c>
      <c r="H6337">
        <v>3829059</v>
      </c>
      <c r="I6337">
        <v>3829997</v>
      </c>
      <c r="J6337" t="s">
        <v>25</v>
      </c>
      <c r="K6337" t="s">
        <v>13864</v>
      </c>
      <c r="L6337" t="s">
        <v>13864</v>
      </c>
      <c r="N6337" t="s">
        <v>3579</v>
      </c>
      <c r="P6337" s="1" t="s">
        <v>13861</v>
      </c>
      <c r="Q6337" t="s">
        <v>13862</v>
      </c>
      <c r="R6337">
        <v>939</v>
      </c>
      <c r="S6337">
        <v>312</v>
      </c>
    </row>
    <row r="6338" spans="1:20" x14ac:dyDescent="0.25">
      <c r="A6338" t="s">
        <v>20</v>
      </c>
      <c r="B6338" t="s">
        <v>21</v>
      </c>
      <c r="C6338" t="s">
        <v>22</v>
      </c>
      <c r="D6338" t="s">
        <v>23</v>
      </c>
      <c r="E6338" t="s">
        <v>5</v>
      </c>
      <c r="G6338" t="s">
        <v>24</v>
      </c>
      <c r="H6338">
        <v>3830031</v>
      </c>
      <c r="I6338">
        <v>3830744</v>
      </c>
      <c r="J6338" t="s">
        <v>25</v>
      </c>
      <c r="P6338" s="1" t="s">
        <v>13865</v>
      </c>
      <c r="Q6338" t="s">
        <v>13866</v>
      </c>
      <c r="R6338">
        <v>714</v>
      </c>
      <c r="T6338" t="s">
        <v>13867</v>
      </c>
    </row>
    <row r="6339" spans="1:20" x14ac:dyDescent="0.25">
      <c r="A6339" t="s">
        <v>29</v>
      </c>
      <c r="B6339" t="s">
        <v>30</v>
      </c>
      <c r="C6339" t="s">
        <v>22</v>
      </c>
      <c r="D6339" t="s">
        <v>23</v>
      </c>
      <c r="E6339" t="s">
        <v>5</v>
      </c>
      <c r="G6339" t="s">
        <v>24</v>
      </c>
      <c r="H6339">
        <v>3830031</v>
      </c>
      <c r="I6339">
        <v>3830744</v>
      </c>
      <c r="J6339" t="s">
        <v>25</v>
      </c>
      <c r="K6339" t="s">
        <v>13868</v>
      </c>
      <c r="L6339" t="s">
        <v>13868</v>
      </c>
      <c r="N6339" t="s">
        <v>13869</v>
      </c>
      <c r="P6339" s="1" t="s">
        <v>13865</v>
      </c>
      <c r="Q6339" t="s">
        <v>13866</v>
      </c>
      <c r="R6339">
        <v>714</v>
      </c>
      <c r="S6339">
        <v>237</v>
      </c>
    </row>
    <row r="6340" spans="1:20" x14ac:dyDescent="0.25">
      <c r="A6340" t="s">
        <v>20</v>
      </c>
      <c r="B6340" t="s">
        <v>21</v>
      </c>
      <c r="C6340" t="s">
        <v>22</v>
      </c>
      <c r="D6340" t="s">
        <v>23</v>
      </c>
      <c r="E6340" t="s">
        <v>5</v>
      </c>
      <c r="G6340" t="s">
        <v>24</v>
      </c>
      <c r="H6340">
        <v>3830911</v>
      </c>
      <c r="I6340">
        <v>3832545</v>
      </c>
      <c r="J6340" t="s">
        <v>25</v>
      </c>
      <c r="P6340" s="1" t="s">
        <v>13870</v>
      </c>
      <c r="Q6340" t="s">
        <v>13871</v>
      </c>
      <c r="R6340">
        <v>1635</v>
      </c>
      <c r="T6340" t="s">
        <v>13872</v>
      </c>
    </row>
    <row r="6341" spans="1:20" x14ac:dyDescent="0.25">
      <c r="A6341" t="s">
        <v>29</v>
      </c>
      <c r="B6341" t="s">
        <v>30</v>
      </c>
      <c r="C6341" t="s">
        <v>22</v>
      </c>
      <c r="D6341" t="s">
        <v>23</v>
      </c>
      <c r="E6341" t="s">
        <v>5</v>
      </c>
      <c r="G6341" t="s">
        <v>24</v>
      </c>
      <c r="H6341">
        <v>3830911</v>
      </c>
      <c r="I6341">
        <v>3832545</v>
      </c>
      <c r="J6341" t="s">
        <v>25</v>
      </c>
      <c r="K6341" t="s">
        <v>13873</v>
      </c>
      <c r="L6341" t="s">
        <v>13873</v>
      </c>
      <c r="N6341" t="s">
        <v>4045</v>
      </c>
      <c r="P6341" s="1" t="s">
        <v>13870</v>
      </c>
      <c r="Q6341" t="s">
        <v>13871</v>
      </c>
      <c r="R6341">
        <v>1635</v>
      </c>
      <c r="S6341">
        <v>544</v>
      </c>
    </row>
    <row r="6342" spans="1:20" x14ac:dyDescent="0.25">
      <c r="A6342" t="s">
        <v>20</v>
      </c>
      <c r="B6342" t="s">
        <v>21</v>
      </c>
      <c r="C6342" t="s">
        <v>22</v>
      </c>
      <c r="D6342" t="s">
        <v>23</v>
      </c>
      <c r="E6342" t="s">
        <v>5</v>
      </c>
      <c r="G6342" t="s">
        <v>24</v>
      </c>
      <c r="H6342">
        <v>3832567</v>
      </c>
      <c r="I6342">
        <v>3832866</v>
      </c>
      <c r="J6342" t="s">
        <v>25</v>
      </c>
      <c r="P6342" s="1" t="s">
        <v>13874</v>
      </c>
      <c r="Q6342" t="s">
        <v>13875</v>
      </c>
      <c r="R6342">
        <v>300</v>
      </c>
      <c r="T6342" t="s">
        <v>13876</v>
      </c>
    </row>
    <row r="6343" spans="1:20" x14ac:dyDescent="0.25">
      <c r="A6343" t="s">
        <v>29</v>
      </c>
      <c r="B6343" t="s">
        <v>30</v>
      </c>
      <c r="C6343" t="s">
        <v>22</v>
      </c>
      <c r="D6343" t="s">
        <v>23</v>
      </c>
      <c r="E6343" t="s">
        <v>5</v>
      </c>
      <c r="G6343" t="s">
        <v>24</v>
      </c>
      <c r="H6343">
        <v>3832567</v>
      </c>
      <c r="I6343">
        <v>3832866</v>
      </c>
      <c r="J6343" t="s">
        <v>25</v>
      </c>
      <c r="K6343" t="s">
        <v>13877</v>
      </c>
      <c r="L6343" t="s">
        <v>13877</v>
      </c>
      <c r="N6343" t="s">
        <v>36</v>
      </c>
      <c r="P6343" s="1" t="s">
        <v>13874</v>
      </c>
      <c r="Q6343" t="s">
        <v>13875</v>
      </c>
      <c r="R6343">
        <v>300</v>
      </c>
      <c r="S6343">
        <v>99</v>
      </c>
    </row>
    <row r="6344" spans="1:20" x14ac:dyDescent="0.25">
      <c r="A6344" t="s">
        <v>20</v>
      </c>
      <c r="B6344" t="s">
        <v>21</v>
      </c>
      <c r="C6344" t="s">
        <v>22</v>
      </c>
      <c r="D6344" t="s">
        <v>23</v>
      </c>
      <c r="E6344" t="s">
        <v>5</v>
      </c>
      <c r="G6344" t="s">
        <v>24</v>
      </c>
      <c r="H6344">
        <v>3832863</v>
      </c>
      <c r="I6344">
        <v>3835757</v>
      </c>
      <c r="J6344" t="s">
        <v>25</v>
      </c>
      <c r="P6344" s="1" t="s">
        <v>13878</v>
      </c>
      <c r="Q6344" t="s">
        <v>13879</v>
      </c>
      <c r="R6344">
        <v>2895</v>
      </c>
      <c r="T6344" t="s">
        <v>13880</v>
      </c>
    </row>
    <row r="6345" spans="1:20" x14ac:dyDescent="0.25">
      <c r="A6345" t="s">
        <v>29</v>
      </c>
      <c r="B6345" t="s">
        <v>30</v>
      </c>
      <c r="C6345" t="s">
        <v>22</v>
      </c>
      <c r="D6345" t="s">
        <v>23</v>
      </c>
      <c r="E6345" t="s">
        <v>5</v>
      </c>
      <c r="G6345" t="s">
        <v>24</v>
      </c>
      <c r="H6345">
        <v>3832863</v>
      </c>
      <c r="I6345">
        <v>3835757</v>
      </c>
      <c r="J6345" t="s">
        <v>25</v>
      </c>
      <c r="K6345" t="s">
        <v>13881</v>
      </c>
      <c r="L6345" t="s">
        <v>13881</v>
      </c>
      <c r="N6345" t="s">
        <v>36</v>
      </c>
      <c r="P6345" s="1" t="s">
        <v>13878</v>
      </c>
      <c r="Q6345" t="s">
        <v>13879</v>
      </c>
      <c r="R6345">
        <v>2895</v>
      </c>
      <c r="S6345">
        <v>964</v>
      </c>
    </row>
    <row r="6346" spans="1:20" x14ac:dyDescent="0.25">
      <c r="A6346" t="s">
        <v>20</v>
      </c>
      <c r="B6346" t="s">
        <v>21</v>
      </c>
      <c r="C6346" t="s">
        <v>22</v>
      </c>
      <c r="D6346" t="s">
        <v>23</v>
      </c>
      <c r="E6346" t="s">
        <v>5</v>
      </c>
      <c r="G6346" t="s">
        <v>24</v>
      </c>
      <c r="H6346">
        <v>3835759</v>
      </c>
      <c r="I6346">
        <v>3836859</v>
      </c>
      <c r="J6346" t="s">
        <v>25</v>
      </c>
      <c r="P6346" s="1" t="s">
        <v>13882</v>
      </c>
      <c r="Q6346" t="s">
        <v>13883</v>
      </c>
      <c r="R6346">
        <v>1101</v>
      </c>
      <c r="T6346" t="s">
        <v>13884</v>
      </c>
    </row>
    <row r="6347" spans="1:20" x14ac:dyDescent="0.25">
      <c r="A6347" t="s">
        <v>29</v>
      </c>
      <c r="B6347" t="s">
        <v>30</v>
      </c>
      <c r="C6347" t="s">
        <v>22</v>
      </c>
      <c r="D6347" t="s">
        <v>23</v>
      </c>
      <c r="E6347" t="s">
        <v>5</v>
      </c>
      <c r="G6347" t="s">
        <v>24</v>
      </c>
      <c r="H6347">
        <v>3835759</v>
      </c>
      <c r="I6347">
        <v>3836859</v>
      </c>
      <c r="J6347" t="s">
        <v>25</v>
      </c>
      <c r="K6347" t="s">
        <v>13885</v>
      </c>
      <c r="L6347" t="s">
        <v>13885</v>
      </c>
      <c r="N6347" t="s">
        <v>6473</v>
      </c>
      <c r="P6347" s="1" t="s">
        <v>13882</v>
      </c>
      <c r="Q6347" t="s">
        <v>13883</v>
      </c>
      <c r="R6347">
        <v>1101</v>
      </c>
      <c r="S6347">
        <v>366</v>
      </c>
    </row>
    <row r="6348" spans="1:20" x14ac:dyDescent="0.25">
      <c r="A6348" t="s">
        <v>20</v>
      </c>
      <c r="B6348" t="s">
        <v>21</v>
      </c>
      <c r="C6348" t="s">
        <v>22</v>
      </c>
      <c r="D6348" t="s">
        <v>23</v>
      </c>
      <c r="E6348" t="s">
        <v>5</v>
      </c>
      <c r="G6348" t="s">
        <v>24</v>
      </c>
      <c r="H6348">
        <v>3836941</v>
      </c>
      <c r="I6348">
        <v>3839079</v>
      </c>
      <c r="J6348" t="s">
        <v>71</v>
      </c>
      <c r="P6348" s="1" t="s">
        <v>13886</v>
      </c>
      <c r="Q6348" t="s">
        <v>13887</v>
      </c>
      <c r="R6348">
        <v>2139</v>
      </c>
      <c r="T6348" t="s">
        <v>13888</v>
      </c>
    </row>
    <row r="6349" spans="1:20" x14ac:dyDescent="0.25">
      <c r="A6349" t="s">
        <v>29</v>
      </c>
      <c r="B6349" t="s">
        <v>30</v>
      </c>
      <c r="C6349" t="s">
        <v>22</v>
      </c>
      <c r="D6349" t="s">
        <v>23</v>
      </c>
      <c r="E6349" t="s">
        <v>5</v>
      </c>
      <c r="G6349" t="s">
        <v>24</v>
      </c>
      <c r="H6349">
        <v>3836941</v>
      </c>
      <c r="I6349">
        <v>3839079</v>
      </c>
      <c r="J6349" t="s">
        <v>71</v>
      </c>
      <c r="K6349" t="s">
        <v>13889</v>
      </c>
      <c r="L6349" t="s">
        <v>13889</v>
      </c>
      <c r="N6349" t="s">
        <v>2562</v>
      </c>
      <c r="P6349" s="1" t="s">
        <v>13886</v>
      </c>
      <c r="Q6349" t="s">
        <v>13887</v>
      </c>
      <c r="R6349">
        <v>2139</v>
      </c>
      <c r="S6349">
        <v>712</v>
      </c>
    </row>
    <row r="6350" spans="1:20" x14ac:dyDescent="0.25">
      <c r="A6350" t="s">
        <v>20</v>
      </c>
      <c r="B6350" t="s">
        <v>21</v>
      </c>
      <c r="C6350" t="s">
        <v>22</v>
      </c>
      <c r="D6350" t="s">
        <v>23</v>
      </c>
      <c r="E6350" t="s">
        <v>5</v>
      </c>
      <c r="G6350" t="s">
        <v>24</v>
      </c>
      <c r="H6350">
        <v>3839266</v>
      </c>
      <c r="I6350">
        <v>3840861</v>
      </c>
      <c r="J6350" t="s">
        <v>25</v>
      </c>
      <c r="P6350" s="1" t="s">
        <v>13890</v>
      </c>
      <c r="Q6350" t="s">
        <v>13891</v>
      </c>
      <c r="R6350">
        <v>1596</v>
      </c>
      <c r="T6350" t="s">
        <v>13892</v>
      </c>
    </row>
    <row r="6351" spans="1:20" x14ac:dyDescent="0.25">
      <c r="A6351" t="s">
        <v>29</v>
      </c>
      <c r="B6351" t="s">
        <v>30</v>
      </c>
      <c r="C6351" t="s">
        <v>22</v>
      </c>
      <c r="D6351" t="s">
        <v>23</v>
      </c>
      <c r="E6351" t="s">
        <v>5</v>
      </c>
      <c r="G6351" t="s">
        <v>24</v>
      </c>
      <c r="H6351">
        <v>3839266</v>
      </c>
      <c r="I6351">
        <v>3840861</v>
      </c>
      <c r="J6351" t="s">
        <v>25</v>
      </c>
      <c r="K6351" t="s">
        <v>13893</v>
      </c>
      <c r="L6351" t="s">
        <v>13893</v>
      </c>
      <c r="N6351" t="s">
        <v>36</v>
      </c>
      <c r="P6351" s="1" t="s">
        <v>13890</v>
      </c>
      <c r="Q6351" t="s">
        <v>13891</v>
      </c>
      <c r="R6351">
        <v>1596</v>
      </c>
      <c r="S6351">
        <v>531</v>
      </c>
    </row>
    <row r="6352" spans="1:20" x14ac:dyDescent="0.25">
      <c r="A6352" t="s">
        <v>20</v>
      </c>
      <c r="B6352" t="s">
        <v>21</v>
      </c>
      <c r="C6352" t="s">
        <v>22</v>
      </c>
      <c r="D6352" t="s">
        <v>23</v>
      </c>
      <c r="E6352" t="s">
        <v>5</v>
      </c>
      <c r="G6352" t="s">
        <v>24</v>
      </c>
      <c r="H6352">
        <v>3840867</v>
      </c>
      <c r="I6352">
        <v>3842156</v>
      </c>
      <c r="J6352" t="s">
        <v>25</v>
      </c>
      <c r="P6352" s="1" t="s">
        <v>13894</v>
      </c>
      <c r="Q6352" t="s">
        <v>13895</v>
      </c>
      <c r="R6352">
        <v>1290</v>
      </c>
      <c r="T6352" t="s">
        <v>13896</v>
      </c>
    </row>
    <row r="6353" spans="1:19" x14ac:dyDescent="0.25">
      <c r="A6353" t="s">
        <v>29</v>
      </c>
      <c r="B6353" t="s">
        <v>30</v>
      </c>
      <c r="C6353" t="s">
        <v>22</v>
      </c>
      <c r="D6353" t="s">
        <v>23</v>
      </c>
      <c r="E6353" t="s">
        <v>5</v>
      </c>
      <c r="G6353" t="s">
        <v>24</v>
      </c>
      <c r="H6353">
        <v>3840867</v>
      </c>
      <c r="I6353">
        <v>3842156</v>
      </c>
      <c r="J6353" t="s">
        <v>25</v>
      </c>
      <c r="K6353" t="s">
        <v>13897</v>
      </c>
      <c r="L6353" t="s">
        <v>13897</v>
      </c>
      <c r="N6353" t="s">
        <v>13898</v>
      </c>
      <c r="P6353" s="1" t="s">
        <v>13894</v>
      </c>
      <c r="Q6353" t="s">
        <v>13895</v>
      </c>
      <c r="R6353">
        <v>1290</v>
      </c>
      <c r="S6353">
        <v>429</v>
      </c>
    </row>
    <row r="6354" spans="1:19" x14ac:dyDescent="0.25">
      <c r="A6354" t="s">
        <v>20</v>
      </c>
      <c r="B6354" t="s">
        <v>21</v>
      </c>
      <c r="C6354" t="s">
        <v>22</v>
      </c>
      <c r="D6354" t="s">
        <v>23</v>
      </c>
      <c r="E6354" t="s">
        <v>5</v>
      </c>
      <c r="G6354" t="s">
        <v>24</v>
      </c>
      <c r="H6354">
        <v>3842184</v>
      </c>
      <c r="I6354">
        <v>3842657</v>
      </c>
      <c r="J6354" t="s">
        <v>25</v>
      </c>
      <c r="P6354" s="1" t="s">
        <v>13899</v>
      </c>
      <c r="Q6354" t="s">
        <v>13900</v>
      </c>
      <c r="R6354">
        <v>474</v>
      </c>
    </row>
    <row r="6355" spans="1:19" x14ac:dyDescent="0.25">
      <c r="A6355" t="s">
        <v>29</v>
      </c>
      <c r="B6355" t="s">
        <v>30</v>
      </c>
      <c r="C6355" t="s">
        <v>22</v>
      </c>
      <c r="D6355" t="s">
        <v>23</v>
      </c>
      <c r="E6355" t="s">
        <v>5</v>
      </c>
      <c r="G6355" t="s">
        <v>24</v>
      </c>
      <c r="H6355">
        <v>3842184</v>
      </c>
      <c r="I6355">
        <v>3842657</v>
      </c>
      <c r="J6355" t="s">
        <v>25</v>
      </c>
      <c r="K6355" t="s">
        <v>13901</v>
      </c>
      <c r="L6355" t="s">
        <v>13901</v>
      </c>
      <c r="N6355" t="s">
        <v>36</v>
      </c>
      <c r="P6355" s="1" t="s">
        <v>13899</v>
      </c>
      <c r="Q6355" t="s">
        <v>13900</v>
      </c>
      <c r="R6355">
        <v>474</v>
      </c>
      <c r="S6355">
        <v>157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Pivot_table</vt:lpstr>
      <vt:lpstr>protein_length</vt:lpstr>
      <vt:lpstr>Tables</vt:lpstr>
      <vt:lpstr>Origin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Mikhailovich Ivanov</dc:creator>
  <cp:lastModifiedBy>Миша</cp:lastModifiedBy>
  <dcterms:created xsi:type="dcterms:W3CDTF">2018-11-30T09:30:57Z</dcterms:created>
  <dcterms:modified xsi:type="dcterms:W3CDTF">2018-12-28T07:07:08Z</dcterms:modified>
</cp:coreProperties>
</file>