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Информатика\"/>
    </mc:Choice>
  </mc:AlternateContent>
  <bookViews>
    <workbookView xWindow="0" yWindow="0" windowWidth="21570" windowHeight="9990" activeTab="1"/>
  </bookViews>
  <sheets>
    <sheet name="Sheet0" sheetId="2" r:id="rId1"/>
    <sheet name="pr9_1" sheetId="1" r:id="rId2"/>
  </sheets>
  <externalReferences>
    <externalReference r:id="rId3"/>
  </externalReferences>
  <definedNames>
    <definedName name="_xlchart.0" hidden="1">[1]Sheet0!$C$2:$C$749</definedName>
  </definedNames>
  <calcPr calcId="162913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2" i="1"/>
  <c r="O765" i="1" l="1"/>
  <c r="O766" i="1"/>
  <c r="N766" i="1" s="1"/>
  <c r="O767" i="1"/>
  <c r="N767" i="1" s="1"/>
  <c r="O768" i="1"/>
  <c r="N768" i="1" s="1"/>
  <c r="O2" i="1"/>
  <c r="O3" i="1"/>
  <c r="N3" i="1" s="1"/>
  <c r="O4" i="1"/>
  <c r="N4" i="1" s="1"/>
  <c r="O5" i="1"/>
  <c r="N5" i="1" s="1"/>
  <c r="O6" i="1"/>
  <c r="N6" i="1" s="1"/>
  <c r="O7" i="1"/>
  <c r="N7" i="1" s="1"/>
  <c r="O8" i="1"/>
  <c r="N8" i="1" s="1"/>
  <c r="O9" i="1"/>
  <c r="N9" i="1" s="1"/>
  <c r="O10" i="1"/>
  <c r="N10" i="1" s="1"/>
  <c r="O11" i="1"/>
  <c r="N11" i="1" s="1"/>
  <c r="O12" i="1"/>
  <c r="N12" i="1" s="1"/>
  <c r="O13" i="1"/>
  <c r="N13" i="1" s="1"/>
  <c r="O14" i="1"/>
  <c r="N14" i="1" s="1"/>
  <c r="O15" i="1"/>
  <c r="N15" i="1" s="1"/>
  <c r="O16" i="1"/>
  <c r="N16" i="1" s="1"/>
  <c r="O17" i="1"/>
  <c r="N17" i="1" s="1"/>
  <c r="O18" i="1"/>
  <c r="N18" i="1" s="1"/>
  <c r="O19" i="1"/>
  <c r="N19" i="1" s="1"/>
  <c r="O20" i="1"/>
  <c r="N20" i="1" s="1"/>
  <c r="O21" i="1"/>
  <c r="N21" i="1" s="1"/>
  <c r="O22" i="1"/>
  <c r="N22" i="1" s="1"/>
  <c r="O23" i="1"/>
  <c r="N23" i="1" s="1"/>
  <c r="O24" i="1"/>
  <c r="N24" i="1" s="1"/>
  <c r="O25" i="1"/>
  <c r="N25" i="1" s="1"/>
  <c r="O26" i="1"/>
  <c r="N26" i="1" s="1"/>
  <c r="O27" i="1"/>
  <c r="N27" i="1" s="1"/>
  <c r="O28" i="1"/>
  <c r="N28" i="1" s="1"/>
  <c r="O29" i="1"/>
  <c r="N29" i="1" s="1"/>
  <c r="O30" i="1"/>
  <c r="N30" i="1" s="1"/>
  <c r="O31" i="1"/>
  <c r="N31" i="1" s="1"/>
  <c r="O32" i="1"/>
  <c r="N32" i="1" s="1"/>
  <c r="O33" i="1"/>
  <c r="N33" i="1" s="1"/>
  <c r="O34" i="1"/>
  <c r="N34" i="1" s="1"/>
  <c r="O35" i="1"/>
  <c r="N35" i="1" s="1"/>
  <c r="O36" i="1"/>
  <c r="N36" i="1" s="1"/>
  <c r="O37" i="1"/>
  <c r="N37" i="1" s="1"/>
  <c r="O38" i="1"/>
  <c r="N38" i="1" s="1"/>
  <c r="O39" i="1"/>
  <c r="N39" i="1" s="1"/>
  <c r="O40" i="1"/>
  <c r="N40" i="1" s="1"/>
  <c r="O41" i="1"/>
  <c r="N41" i="1" s="1"/>
  <c r="O42" i="1"/>
  <c r="N42" i="1" s="1"/>
  <c r="O43" i="1"/>
  <c r="N43" i="1" s="1"/>
  <c r="O44" i="1"/>
  <c r="N44" i="1" s="1"/>
  <c r="O45" i="1"/>
  <c r="N45" i="1" s="1"/>
  <c r="O46" i="1"/>
  <c r="N46" i="1" s="1"/>
  <c r="O47" i="1"/>
  <c r="N47" i="1" s="1"/>
  <c r="O48" i="1"/>
  <c r="N48" i="1" s="1"/>
  <c r="O49" i="1"/>
  <c r="N49" i="1" s="1"/>
  <c r="O50" i="1"/>
  <c r="N50" i="1" s="1"/>
  <c r="O51" i="1"/>
  <c r="N51" i="1" s="1"/>
  <c r="O52" i="1"/>
  <c r="N52" i="1" s="1"/>
  <c r="O53" i="1"/>
  <c r="N53" i="1" s="1"/>
  <c r="O54" i="1"/>
  <c r="N54" i="1" s="1"/>
  <c r="O55" i="1"/>
  <c r="N55" i="1" s="1"/>
  <c r="O56" i="1"/>
  <c r="N56" i="1" s="1"/>
  <c r="O57" i="1"/>
  <c r="N57" i="1" s="1"/>
  <c r="O58" i="1"/>
  <c r="N58" i="1" s="1"/>
  <c r="O59" i="1"/>
  <c r="N59" i="1" s="1"/>
  <c r="O60" i="1"/>
  <c r="N60" i="1" s="1"/>
  <c r="O61" i="1"/>
  <c r="N61" i="1" s="1"/>
  <c r="O62" i="1"/>
  <c r="N62" i="1" s="1"/>
  <c r="O63" i="1"/>
  <c r="N63" i="1" s="1"/>
  <c r="O64" i="1"/>
  <c r="N64" i="1" s="1"/>
  <c r="O65" i="1"/>
  <c r="N65" i="1" s="1"/>
  <c r="O66" i="1"/>
  <c r="N66" i="1" s="1"/>
  <c r="O67" i="1"/>
  <c r="N67" i="1" s="1"/>
  <c r="O68" i="1"/>
  <c r="N68" i="1" s="1"/>
  <c r="O69" i="1"/>
  <c r="N69" i="1" s="1"/>
  <c r="O70" i="1"/>
  <c r="N70" i="1" s="1"/>
  <c r="O71" i="1"/>
  <c r="N71" i="1" s="1"/>
  <c r="O72" i="1"/>
  <c r="N72" i="1" s="1"/>
  <c r="O73" i="1"/>
  <c r="N73" i="1" s="1"/>
  <c r="O74" i="1"/>
  <c r="N74" i="1" s="1"/>
  <c r="O75" i="1"/>
  <c r="N75" i="1" s="1"/>
  <c r="O76" i="1"/>
  <c r="N76" i="1" s="1"/>
  <c r="O77" i="1"/>
  <c r="N77" i="1" s="1"/>
  <c r="O78" i="1"/>
  <c r="N78" i="1" s="1"/>
  <c r="O79" i="1"/>
  <c r="N79" i="1" s="1"/>
  <c r="O80" i="1"/>
  <c r="N80" i="1" s="1"/>
  <c r="O81" i="1"/>
  <c r="N81" i="1" s="1"/>
  <c r="O82" i="1"/>
  <c r="N82" i="1" s="1"/>
  <c r="O83" i="1"/>
  <c r="N83" i="1" s="1"/>
  <c r="O84" i="1"/>
  <c r="N84" i="1" s="1"/>
  <c r="O85" i="1"/>
  <c r="N85" i="1" s="1"/>
  <c r="O86" i="1"/>
  <c r="N86" i="1" s="1"/>
  <c r="O87" i="1"/>
  <c r="N87" i="1" s="1"/>
  <c r="O88" i="1"/>
  <c r="N88" i="1" s="1"/>
  <c r="O89" i="1"/>
  <c r="N89" i="1" s="1"/>
  <c r="O90" i="1"/>
  <c r="N90" i="1" s="1"/>
  <c r="O91" i="1"/>
  <c r="N91" i="1" s="1"/>
  <c r="O92" i="1"/>
  <c r="N92" i="1" s="1"/>
  <c r="O93" i="1"/>
  <c r="N93" i="1" s="1"/>
  <c r="O94" i="1"/>
  <c r="N94" i="1" s="1"/>
  <c r="O95" i="1"/>
  <c r="N95" i="1" s="1"/>
  <c r="O96" i="1"/>
  <c r="N96" i="1" s="1"/>
  <c r="O97" i="1"/>
  <c r="N97" i="1" s="1"/>
  <c r="O98" i="1"/>
  <c r="N98" i="1" s="1"/>
  <c r="O99" i="1"/>
  <c r="N99" i="1" s="1"/>
  <c r="O100" i="1"/>
  <c r="N100" i="1" s="1"/>
  <c r="O101" i="1"/>
  <c r="N101" i="1" s="1"/>
  <c r="O102" i="1"/>
  <c r="N102" i="1" s="1"/>
  <c r="O103" i="1"/>
  <c r="N103" i="1" s="1"/>
  <c r="O104" i="1"/>
  <c r="N104" i="1" s="1"/>
  <c r="O105" i="1"/>
  <c r="N105" i="1" s="1"/>
  <c r="O106" i="1"/>
  <c r="N106" i="1" s="1"/>
  <c r="O107" i="1"/>
  <c r="N107" i="1" s="1"/>
  <c r="O108" i="1"/>
  <c r="N108" i="1" s="1"/>
  <c r="O109" i="1"/>
  <c r="N109" i="1" s="1"/>
  <c r="O110" i="1"/>
  <c r="N110" i="1" s="1"/>
  <c r="O111" i="1"/>
  <c r="N111" i="1" s="1"/>
  <c r="O112" i="1"/>
  <c r="N112" i="1" s="1"/>
  <c r="O113" i="1"/>
  <c r="N113" i="1" s="1"/>
  <c r="O114" i="1"/>
  <c r="N114" i="1" s="1"/>
  <c r="O115" i="1"/>
  <c r="N115" i="1" s="1"/>
  <c r="O116" i="1"/>
  <c r="N116" i="1" s="1"/>
  <c r="O117" i="1"/>
  <c r="N117" i="1" s="1"/>
  <c r="O118" i="1"/>
  <c r="N118" i="1" s="1"/>
  <c r="O119" i="1"/>
  <c r="N119" i="1" s="1"/>
  <c r="O120" i="1"/>
  <c r="N120" i="1" s="1"/>
  <c r="O121" i="1"/>
  <c r="N121" i="1" s="1"/>
  <c r="O122" i="1"/>
  <c r="N122" i="1" s="1"/>
  <c r="O123" i="1"/>
  <c r="N123" i="1" s="1"/>
  <c r="O124" i="1"/>
  <c r="N124" i="1" s="1"/>
  <c r="O125" i="1"/>
  <c r="N125" i="1" s="1"/>
  <c r="O126" i="1"/>
  <c r="N126" i="1" s="1"/>
  <c r="O127" i="1"/>
  <c r="N127" i="1" s="1"/>
  <c r="O128" i="1"/>
  <c r="N128" i="1" s="1"/>
  <c r="O129" i="1"/>
  <c r="N129" i="1" s="1"/>
  <c r="O130" i="1"/>
  <c r="N130" i="1" s="1"/>
  <c r="O131" i="1"/>
  <c r="N131" i="1" s="1"/>
  <c r="O132" i="1"/>
  <c r="N132" i="1" s="1"/>
  <c r="O133" i="1"/>
  <c r="N133" i="1" s="1"/>
  <c r="O134" i="1"/>
  <c r="N134" i="1" s="1"/>
  <c r="O135" i="1"/>
  <c r="N135" i="1" s="1"/>
  <c r="O136" i="1"/>
  <c r="N136" i="1" s="1"/>
  <c r="O137" i="1"/>
  <c r="N137" i="1" s="1"/>
  <c r="O138" i="1"/>
  <c r="N138" i="1" s="1"/>
  <c r="O139" i="1"/>
  <c r="N139" i="1" s="1"/>
  <c r="O140" i="1"/>
  <c r="N140" i="1" s="1"/>
  <c r="O141" i="1"/>
  <c r="N141" i="1" s="1"/>
  <c r="O142" i="1"/>
  <c r="N142" i="1" s="1"/>
  <c r="O143" i="1"/>
  <c r="N143" i="1" s="1"/>
  <c r="O144" i="1"/>
  <c r="N144" i="1" s="1"/>
  <c r="O145" i="1"/>
  <c r="N145" i="1" s="1"/>
  <c r="O146" i="1"/>
  <c r="N146" i="1" s="1"/>
  <c r="O147" i="1"/>
  <c r="N147" i="1" s="1"/>
  <c r="O148" i="1"/>
  <c r="N148" i="1" s="1"/>
  <c r="O149" i="1"/>
  <c r="N149" i="1" s="1"/>
  <c r="O150" i="1"/>
  <c r="N150" i="1" s="1"/>
  <c r="O151" i="1"/>
  <c r="N151" i="1" s="1"/>
  <c r="O152" i="1"/>
  <c r="N152" i="1" s="1"/>
  <c r="O153" i="1"/>
  <c r="N153" i="1" s="1"/>
  <c r="O154" i="1"/>
  <c r="N154" i="1" s="1"/>
  <c r="O155" i="1"/>
  <c r="N155" i="1" s="1"/>
  <c r="O156" i="1"/>
  <c r="N156" i="1" s="1"/>
  <c r="O157" i="1"/>
  <c r="N157" i="1" s="1"/>
  <c r="O158" i="1"/>
  <c r="N158" i="1" s="1"/>
  <c r="O159" i="1"/>
  <c r="N159" i="1" s="1"/>
  <c r="O160" i="1"/>
  <c r="N160" i="1" s="1"/>
  <c r="O161" i="1"/>
  <c r="N161" i="1" s="1"/>
  <c r="O162" i="1"/>
  <c r="N162" i="1" s="1"/>
  <c r="O163" i="1"/>
  <c r="N163" i="1" s="1"/>
  <c r="O164" i="1"/>
  <c r="N164" i="1" s="1"/>
  <c r="O165" i="1"/>
  <c r="N165" i="1" s="1"/>
  <c r="O166" i="1"/>
  <c r="N166" i="1" s="1"/>
  <c r="O167" i="1"/>
  <c r="N167" i="1" s="1"/>
  <c r="O168" i="1"/>
  <c r="N168" i="1" s="1"/>
  <c r="O169" i="1"/>
  <c r="N169" i="1" s="1"/>
  <c r="O170" i="1"/>
  <c r="N170" i="1" s="1"/>
  <c r="O171" i="1"/>
  <c r="N171" i="1" s="1"/>
  <c r="O172" i="1"/>
  <c r="N172" i="1" s="1"/>
  <c r="O173" i="1"/>
  <c r="N173" i="1" s="1"/>
  <c r="O174" i="1"/>
  <c r="N174" i="1" s="1"/>
  <c r="O175" i="1"/>
  <c r="N175" i="1" s="1"/>
  <c r="O176" i="1"/>
  <c r="N176" i="1" s="1"/>
  <c r="O177" i="1"/>
  <c r="N177" i="1" s="1"/>
  <c r="O178" i="1"/>
  <c r="N178" i="1" s="1"/>
  <c r="O179" i="1"/>
  <c r="N179" i="1" s="1"/>
  <c r="O180" i="1"/>
  <c r="N180" i="1" s="1"/>
  <c r="O181" i="1"/>
  <c r="N181" i="1" s="1"/>
  <c r="O182" i="1"/>
  <c r="N182" i="1" s="1"/>
  <c r="O183" i="1"/>
  <c r="N183" i="1" s="1"/>
  <c r="O184" i="1"/>
  <c r="N184" i="1" s="1"/>
  <c r="O185" i="1"/>
  <c r="N185" i="1" s="1"/>
  <c r="O186" i="1"/>
  <c r="N186" i="1" s="1"/>
  <c r="O187" i="1"/>
  <c r="N187" i="1" s="1"/>
  <c r="O188" i="1"/>
  <c r="N188" i="1" s="1"/>
  <c r="O189" i="1"/>
  <c r="N189" i="1" s="1"/>
  <c r="O190" i="1"/>
  <c r="N190" i="1" s="1"/>
  <c r="O191" i="1"/>
  <c r="N191" i="1" s="1"/>
  <c r="O192" i="1"/>
  <c r="N192" i="1" s="1"/>
  <c r="O193" i="1"/>
  <c r="N193" i="1" s="1"/>
  <c r="O194" i="1"/>
  <c r="N194" i="1" s="1"/>
  <c r="O195" i="1"/>
  <c r="N195" i="1" s="1"/>
  <c r="O196" i="1"/>
  <c r="N196" i="1" s="1"/>
  <c r="O197" i="1"/>
  <c r="N197" i="1" s="1"/>
  <c r="O198" i="1"/>
  <c r="N198" i="1" s="1"/>
  <c r="O199" i="1"/>
  <c r="N199" i="1" s="1"/>
  <c r="O200" i="1"/>
  <c r="N200" i="1" s="1"/>
  <c r="O201" i="1"/>
  <c r="N201" i="1" s="1"/>
  <c r="O202" i="1"/>
  <c r="N202" i="1" s="1"/>
  <c r="O203" i="1"/>
  <c r="N203" i="1" s="1"/>
  <c r="O204" i="1"/>
  <c r="N204" i="1" s="1"/>
  <c r="O205" i="1"/>
  <c r="N205" i="1" s="1"/>
  <c r="O206" i="1"/>
  <c r="N206" i="1" s="1"/>
  <c r="O207" i="1"/>
  <c r="N207" i="1" s="1"/>
  <c r="O208" i="1"/>
  <c r="N208" i="1" s="1"/>
  <c r="O209" i="1"/>
  <c r="N209" i="1" s="1"/>
  <c r="O210" i="1"/>
  <c r="N210" i="1" s="1"/>
  <c r="O211" i="1"/>
  <c r="N211" i="1" s="1"/>
  <c r="O212" i="1"/>
  <c r="N212" i="1" s="1"/>
  <c r="O213" i="1"/>
  <c r="N213" i="1" s="1"/>
  <c r="O214" i="1"/>
  <c r="N214" i="1" s="1"/>
  <c r="O215" i="1"/>
  <c r="N215" i="1" s="1"/>
  <c r="O216" i="1"/>
  <c r="N216" i="1" s="1"/>
  <c r="O217" i="1"/>
  <c r="N217" i="1" s="1"/>
  <c r="O218" i="1"/>
  <c r="N218" i="1" s="1"/>
  <c r="O219" i="1"/>
  <c r="N219" i="1" s="1"/>
  <c r="O220" i="1"/>
  <c r="N220" i="1" s="1"/>
  <c r="O221" i="1"/>
  <c r="N221" i="1" s="1"/>
  <c r="O222" i="1"/>
  <c r="N222" i="1" s="1"/>
  <c r="O223" i="1"/>
  <c r="N223" i="1" s="1"/>
  <c r="O224" i="1"/>
  <c r="N224" i="1" s="1"/>
  <c r="O225" i="1"/>
  <c r="N225" i="1" s="1"/>
  <c r="O226" i="1"/>
  <c r="N226" i="1" s="1"/>
  <c r="O227" i="1"/>
  <c r="N227" i="1" s="1"/>
  <c r="O228" i="1"/>
  <c r="N228" i="1" s="1"/>
  <c r="O229" i="1"/>
  <c r="N229" i="1" s="1"/>
  <c r="O230" i="1"/>
  <c r="N230" i="1" s="1"/>
  <c r="O231" i="1"/>
  <c r="N231" i="1" s="1"/>
  <c r="O232" i="1"/>
  <c r="N232" i="1" s="1"/>
  <c r="O233" i="1"/>
  <c r="N233" i="1" s="1"/>
  <c r="O234" i="1"/>
  <c r="N234" i="1" s="1"/>
  <c r="O235" i="1"/>
  <c r="N235" i="1" s="1"/>
  <c r="O236" i="1"/>
  <c r="N236" i="1" s="1"/>
  <c r="O237" i="1"/>
  <c r="N237" i="1" s="1"/>
  <c r="O238" i="1"/>
  <c r="N238" i="1" s="1"/>
  <c r="O239" i="1"/>
  <c r="N239" i="1" s="1"/>
  <c r="O240" i="1"/>
  <c r="N240" i="1" s="1"/>
  <c r="O241" i="1"/>
  <c r="N241" i="1" s="1"/>
  <c r="O242" i="1"/>
  <c r="N242" i="1" s="1"/>
  <c r="O243" i="1"/>
  <c r="N243" i="1" s="1"/>
  <c r="O244" i="1"/>
  <c r="N244" i="1" s="1"/>
  <c r="O245" i="1"/>
  <c r="N245" i="1" s="1"/>
  <c r="O246" i="1"/>
  <c r="N246" i="1" s="1"/>
  <c r="O247" i="1"/>
  <c r="N247" i="1" s="1"/>
  <c r="O248" i="1"/>
  <c r="N248" i="1" s="1"/>
  <c r="O249" i="1"/>
  <c r="N249" i="1" s="1"/>
  <c r="O250" i="1"/>
  <c r="N250" i="1" s="1"/>
  <c r="O251" i="1"/>
  <c r="N251" i="1" s="1"/>
  <c r="O252" i="1"/>
  <c r="N252" i="1" s="1"/>
  <c r="O253" i="1"/>
  <c r="N253" i="1" s="1"/>
  <c r="O254" i="1"/>
  <c r="N254" i="1" s="1"/>
  <c r="O255" i="1"/>
  <c r="N255" i="1" s="1"/>
  <c r="O256" i="1"/>
  <c r="N256" i="1" s="1"/>
  <c r="O257" i="1"/>
  <c r="N257" i="1" s="1"/>
  <c r="O258" i="1"/>
  <c r="N258" i="1" s="1"/>
  <c r="O259" i="1"/>
  <c r="N259" i="1" s="1"/>
  <c r="O260" i="1"/>
  <c r="N260" i="1" s="1"/>
  <c r="O261" i="1"/>
  <c r="N261" i="1" s="1"/>
  <c r="O262" i="1"/>
  <c r="N262" i="1" s="1"/>
  <c r="O263" i="1"/>
  <c r="N263" i="1" s="1"/>
  <c r="O264" i="1"/>
  <c r="N264" i="1" s="1"/>
  <c r="O265" i="1"/>
  <c r="N265" i="1" s="1"/>
  <c r="O266" i="1"/>
  <c r="N266" i="1" s="1"/>
  <c r="O267" i="1"/>
  <c r="N267" i="1" s="1"/>
  <c r="O268" i="1"/>
  <c r="N268" i="1" s="1"/>
  <c r="O269" i="1"/>
  <c r="N269" i="1" s="1"/>
  <c r="O270" i="1"/>
  <c r="N270" i="1" s="1"/>
  <c r="O271" i="1"/>
  <c r="N271" i="1" s="1"/>
  <c r="O272" i="1"/>
  <c r="N272" i="1" s="1"/>
  <c r="O273" i="1"/>
  <c r="N273" i="1" s="1"/>
  <c r="O274" i="1"/>
  <c r="N274" i="1" s="1"/>
  <c r="O275" i="1"/>
  <c r="N275" i="1" s="1"/>
  <c r="O276" i="1"/>
  <c r="N276" i="1" s="1"/>
  <c r="O277" i="1"/>
  <c r="N277" i="1" s="1"/>
  <c r="O278" i="1"/>
  <c r="N278" i="1" s="1"/>
  <c r="O279" i="1"/>
  <c r="N279" i="1" s="1"/>
  <c r="O280" i="1"/>
  <c r="N280" i="1" s="1"/>
  <c r="O281" i="1"/>
  <c r="N281" i="1" s="1"/>
  <c r="O282" i="1"/>
  <c r="N282" i="1" s="1"/>
  <c r="O283" i="1"/>
  <c r="N283" i="1" s="1"/>
  <c r="O284" i="1"/>
  <c r="N284" i="1" s="1"/>
  <c r="O285" i="1"/>
  <c r="N285" i="1" s="1"/>
  <c r="O286" i="1"/>
  <c r="N286" i="1" s="1"/>
  <c r="O287" i="1"/>
  <c r="N287" i="1" s="1"/>
  <c r="O288" i="1"/>
  <c r="N288" i="1" s="1"/>
  <c r="O289" i="1"/>
  <c r="N289" i="1" s="1"/>
  <c r="O290" i="1"/>
  <c r="N290" i="1" s="1"/>
  <c r="O291" i="1"/>
  <c r="N291" i="1" s="1"/>
  <c r="O292" i="1"/>
  <c r="N292" i="1" s="1"/>
  <c r="O293" i="1"/>
  <c r="N293" i="1" s="1"/>
  <c r="O294" i="1"/>
  <c r="N294" i="1" s="1"/>
  <c r="O295" i="1"/>
  <c r="N295" i="1" s="1"/>
  <c r="O296" i="1"/>
  <c r="N296" i="1" s="1"/>
  <c r="O297" i="1"/>
  <c r="N297" i="1" s="1"/>
  <c r="O298" i="1"/>
  <c r="N298" i="1" s="1"/>
  <c r="O299" i="1"/>
  <c r="N299" i="1" s="1"/>
  <c r="O300" i="1"/>
  <c r="N300" i="1" s="1"/>
  <c r="O301" i="1"/>
  <c r="N301" i="1" s="1"/>
  <c r="O302" i="1"/>
  <c r="N302" i="1" s="1"/>
  <c r="O303" i="1"/>
  <c r="N303" i="1" s="1"/>
  <c r="O304" i="1"/>
  <c r="N304" i="1" s="1"/>
  <c r="O305" i="1"/>
  <c r="N305" i="1" s="1"/>
  <c r="O306" i="1"/>
  <c r="N306" i="1" s="1"/>
  <c r="O307" i="1"/>
  <c r="N307" i="1" s="1"/>
  <c r="O308" i="1"/>
  <c r="N308" i="1" s="1"/>
  <c r="O309" i="1"/>
  <c r="N309" i="1" s="1"/>
  <c r="O310" i="1"/>
  <c r="N310" i="1" s="1"/>
  <c r="O311" i="1"/>
  <c r="N311" i="1" s="1"/>
  <c r="O312" i="1"/>
  <c r="N312" i="1" s="1"/>
  <c r="O313" i="1"/>
  <c r="N313" i="1" s="1"/>
  <c r="O314" i="1"/>
  <c r="N314" i="1" s="1"/>
  <c r="O315" i="1"/>
  <c r="N315" i="1" s="1"/>
  <c r="O316" i="1"/>
  <c r="N316" i="1" s="1"/>
  <c r="O317" i="1"/>
  <c r="N317" i="1" s="1"/>
  <c r="O318" i="1"/>
  <c r="N318" i="1" s="1"/>
  <c r="O319" i="1"/>
  <c r="N319" i="1" s="1"/>
  <c r="O320" i="1"/>
  <c r="N320" i="1" s="1"/>
  <c r="O321" i="1"/>
  <c r="N321" i="1" s="1"/>
  <c r="O322" i="1"/>
  <c r="N322" i="1" s="1"/>
  <c r="O323" i="1"/>
  <c r="N323" i="1" s="1"/>
  <c r="O324" i="1"/>
  <c r="N324" i="1" s="1"/>
  <c r="O325" i="1"/>
  <c r="N325" i="1" s="1"/>
  <c r="O326" i="1"/>
  <c r="N326" i="1" s="1"/>
  <c r="O327" i="1"/>
  <c r="N327" i="1" s="1"/>
  <c r="O328" i="1"/>
  <c r="N328" i="1" s="1"/>
  <c r="O329" i="1"/>
  <c r="N329" i="1" s="1"/>
  <c r="O330" i="1"/>
  <c r="N330" i="1" s="1"/>
  <c r="O331" i="1"/>
  <c r="N331" i="1" s="1"/>
  <c r="O332" i="1"/>
  <c r="N332" i="1" s="1"/>
  <c r="O333" i="1"/>
  <c r="N333" i="1" s="1"/>
  <c r="O334" i="1"/>
  <c r="N334" i="1" s="1"/>
  <c r="O335" i="1"/>
  <c r="N335" i="1" s="1"/>
  <c r="O336" i="1"/>
  <c r="N336" i="1" s="1"/>
  <c r="O337" i="1"/>
  <c r="N337" i="1" s="1"/>
  <c r="O338" i="1"/>
  <c r="N338" i="1" s="1"/>
  <c r="O339" i="1"/>
  <c r="N339" i="1" s="1"/>
  <c r="O340" i="1"/>
  <c r="N340" i="1" s="1"/>
  <c r="O341" i="1"/>
  <c r="N341" i="1" s="1"/>
  <c r="O342" i="1"/>
  <c r="N342" i="1" s="1"/>
  <c r="O343" i="1"/>
  <c r="N343" i="1" s="1"/>
  <c r="O344" i="1"/>
  <c r="N344" i="1" s="1"/>
  <c r="O345" i="1"/>
  <c r="N345" i="1" s="1"/>
  <c r="O346" i="1"/>
  <c r="N346" i="1" s="1"/>
  <c r="O347" i="1"/>
  <c r="N347" i="1" s="1"/>
  <c r="O348" i="1"/>
  <c r="N348" i="1" s="1"/>
  <c r="O349" i="1"/>
  <c r="N349" i="1" s="1"/>
  <c r="O350" i="1"/>
  <c r="N350" i="1" s="1"/>
  <c r="O351" i="1"/>
  <c r="N351" i="1" s="1"/>
  <c r="O352" i="1"/>
  <c r="N352" i="1" s="1"/>
  <c r="O353" i="1"/>
  <c r="N353" i="1" s="1"/>
  <c r="O354" i="1"/>
  <c r="N354" i="1" s="1"/>
  <c r="O355" i="1"/>
  <c r="N355" i="1" s="1"/>
  <c r="O356" i="1"/>
  <c r="N356" i="1" s="1"/>
  <c r="O357" i="1"/>
  <c r="N357" i="1" s="1"/>
  <c r="O358" i="1"/>
  <c r="N358" i="1" s="1"/>
  <c r="O359" i="1"/>
  <c r="N359" i="1" s="1"/>
  <c r="O360" i="1"/>
  <c r="N360" i="1" s="1"/>
  <c r="O361" i="1"/>
  <c r="N361" i="1" s="1"/>
  <c r="O362" i="1"/>
  <c r="N362" i="1" s="1"/>
  <c r="O363" i="1"/>
  <c r="N363" i="1" s="1"/>
  <c r="O364" i="1"/>
  <c r="N364" i="1" s="1"/>
  <c r="O365" i="1"/>
  <c r="N365" i="1" s="1"/>
  <c r="O366" i="1"/>
  <c r="N366" i="1" s="1"/>
  <c r="O367" i="1"/>
  <c r="N367" i="1" s="1"/>
  <c r="O368" i="1"/>
  <c r="N368" i="1" s="1"/>
  <c r="O369" i="1"/>
  <c r="N369" i="1" s="1"/>
  <c r="O370" i="1"/>
  <c r="N370" i="1" s="1"/>
  <c r="O371" i="1"/>
  <c r="N371" i="1" s="1"/>
  <c r="O372" i="1"/>
  <c r="N372" i="1" s="1"/>
  <c r="O373" i="1"/>
  <c r="N373" i="1" s="1"/>
  <c r="O374" i="1"/>
  <c r="N374" i="1" s="1"/>
  <c r="O375" i="1"/>
  <c r="N375" i="1" s="1"/>
  <c r="O376" i="1"/>
  <c r="N376" i="1" s="1"/>
  <c r="O377" i="1"/>
  <c r="N377" i="1" s="1"/>
  <c r="O378" i="1"/>
  <c r="N378" i="1" s="1"/>
  <c r="O379" i="1"/>
  <c r="N379" i="1" s="1"/>
  <c r="O380" i="1"/>
  <c r="N380" i="1" s="1"/>
  <c r="O381" i="1"/>
  <c r="N381" i="1" s="1"/>
  <c r="O382" i="1"/>
  <c r="N382" i="1" s="1"/>
  <c r="O383" i="1"/>
  <c r="N383" i="1" s="1"/>
  <c r="O384" i="1"/>
  <c r="N384" i="1" s="1"/>
  <c r="O385" i="1"/>
  <c r="N385" i="1" s="1"/>
  <c r="O386" i="1"/>
  <c r="N386" i="1" s="1"/>
  <c r="O387" i="1"/>
  <c r="N387" i="1" s="1"/>
  <c r="O388" i="1"/>
  <c r="N388" i="1" s="1"/>
  <c r="O389" i="1"/>
  <c r="N389" i="1" s="1"/>
  <c r="O390" i="1"/>
  <c r="N390" i="1" s="1"/>
  <c r="O391" i="1"/>
  <c r="N391" i="1" s="1"/>
  <c r="O392" i="1"/>
  <c r="N392" i="1" s="1"/>
  <c r="O393" i="1"/>
  <c r="N393" i="1" s="1"/>
  <c r="O394" i="1"/>
  <c r="N394" i="1" s="1"/>
  <c r="O395" i="1"/>
  <c r="N395" i="1" s="1"/>
  <c r="O396" i="1"/>
  <c r="N396" i="1" s="1"/>
  <c r="O397" i="1"/>
  <c r="N397" i="1" s="1"/>
  <c r="O398" i="1"/>
  <c r="N398" i="1" s="1"/>
  <c r="O399" i="1"/>
  <c r="N399" i="1" s="1"/>
  <c r="O400" i="1"/>
  <c r="N400" i="1" s="1"/>
  <c r="O401" i="1"/>
  <c r="N401" i="1" s="1"/>
  <c r="O402" i="1"/>
  <c r="N402" i="1" s="1"/>
  <c r="O403" i="1"/>
  <c r="N403" i="1" s="1"/>
  <c r="O404" i="1"/>
  <c r="N404" i="1" s="1"/>
  <c r="O405" i="1"/>
  <c r="N405" i="1" s="1"/>
  <c r="O406" i="1"/>
  <c r="N406" i="1" s="1"/>
  <c r="O407" i="1"/>
  <c r="N407" i="1" s="1"/>
  <c r="O408" i="1"/>
  <c r="N408" i="1" s="1"/>
  <c r="O409" i="1"/>
  <c r="N409" i="1" s="1"/>
  <c r="O410" i="1"/>
  <c r="N410" i="1" s="1"/>
  <c r="O411" i="1"/>
  <c r="N411" i="1" s="1"/>
  <c r="O412" i="1"/>
  <c r="N412" i="1" s="1"/>
  <c r="O413" i="1"/>
  <c r="N413" i="1" s="1"/>
  <c r="O414" i="1"/>
  <c r="N414" i="1" s="1"/>
  <c r="O415" i="1"/>
  <c r="N415" i="1" s="1"/>
  <c r="O416" i="1"/>
  <c r="N416" i="1" s="1"/>
  <c r="O417" i="1"/>
  <c r="N417" i="1" s="1"/>
  <c r="O418" i="1"/>
  <c r="N418" i="1" s="1"/>
  <c r="O419" i="1"/>
  <c r="N419" i="1" s="1"/>
  <c r="O420" i="1"/>
  <c r="N420" i="1" s="1"/>
  <c r="O421" i="1"/>
  <c r="N421" i="1" s="1"/>
  <c r="O422" i="1"/>
  <c r="N422" i="1" s="1"/>
  <c r="O423" i="1"/>
  <c r="N423" i="1" s="1"/>
  <c r="O424" i="1"/>
  <c r="N424" i="1" s="1"/>
  <c r="O425" i="1"/>
  <c r="N425" i="1" s="1"/>
  <c r="O426" i="1"/>
  <c r="N426" i="1" s="1"/>
  <c r="O427" i="1"/>
  <c r="N427" i="1" s="1"/>
  <c r="O428" i="1"/>
  <c r="N428" i="1" s="1"/>
  <c r="O429" i="1"/>
  <c r="N429" i="1" s="1"/>
  <c r="O430" i="1"/>
  <c r="N430" i="1" s="1"/>
  <c r="O431" i="1"/>
  <c r="N431" i="1" s="1"/>
  <c r="O432" i="1"/>
  <c r="N432" i="1" s="1"/>
  <c r="O433" i="1"/>
  <c r="N433" i="1" s="1"/>
  <c r="O434" i="1"/>
  <c r="N434" i="1" s="1"/>
  <c r="O435" i="1"/>
  <c r="N435" i="1" s="1"/>
  <c r="O436" i="1"/>
  <c r="N436" i="1" s="1"/>
  <c r="O437" i="1"/>
  <c r="N437" i="1" s="1"/>
  <c r="O438" i="1"/>
  <c r="N438" i="1" s="1"/>
  <c r="O439" i="1"/>
  <c r="N439" i="1" s="1"/>
  <c r="O440" i="1"/>
  <c r="N440" i="1" s="1"/>
  <c r="O441" i="1"/>
  <c r="N441" i="1" s="1"/>
  <c r="O442" i="1"/>
  <c r="N442" i="1" s="1"/>
  <c r="O443" i="1"/>
  <c r="N443" i="1" s="1"/>
  <c r="O444" i="1"/>
  <c r="N444" i="1" s="1"/>
  <c r="O445" i="1"/>
  <c r="N445" i="1" s="1"/>
  <c r="O446" i="1"/>
  <c r="N446" i="1" s="1"/>
  <c r="O447" i="1"/>
  <c r="N447" i="1" s="1"/>
  <c r="O448" i="1"/>
  <c r="N448" i="1" s="1"/>
  <c r="O449" i="1"/>
  <c r="N449" i="1" s="1"/>
  <c r="O450" i="1"/>
  <c r="N450" i="1" s="1"/>
  <c r="O451" i="1"/>
  <c r="N451" i="1" s="1"/>
  <c r="O452" i="1"/>
  <c r="N452" i="1" s="1"/>
  <c r="O453" i="1"/>
  <c r="N453" i="1" s="1"/>
  <c r="O454" i="1"/>
  <c r="N454" i="1" s="1"/>
  <c r="O455" i="1"/>
  <c r="N455" i="1" s="1"/>
  <c r="O456" i="1"/>
  <c r="N456" i="1" s="1"/>
  <c r="O457" i="1"/>
  <c r="N457" i="1" s="1"/>
  <c r="O458" i="1"/>
  <c r="N458" i="1" s="1"/>
  <c r="O459" i="1"/>
  <c r="N459" i="1" s="1"/>
  <c r="O460" i="1"/>
  <c r="N460" i="1" s="1"/>
  <c r="O461" i="1"/>
  <c r="N461" i="1" s="1"/>
  <c r="O462" i="1"/>
  <c r="N462" i="1" s="1"/>
  <c r="O463" i="1"/>
  <c r="N463" i="1" s="1"/>
  <c r="O464" i="1"/>
  <c r="N464" i="1" s="1"/>
  <c r="O465" i="1"/>
  <c r="N465" i="1" s="1"/>
  <c r="O466" i="1"/>
  <c r="N466" i="1" s="1"/>
  <c r="O467" i="1"/>
  <c r="N467" i="1" s="1"/>
  <c r="O468" i="1"/>
  <c r="N468" i="1" s="1"/>
  <c r="O469" i="1"/>
  <c r="N469" i="1" s="1"/>
  <c r="O470" i="1"/>
  <c r="N470" i="1" s="1"/>
  <c r="O471" i="1"/>
  <c r="N471" i="1" s="1"/>
  <c r="O472" i="1"/>
  <c r="N472" i="1" s="1"/>
  <c r="O473" i="1"/>
  <c r="N473" i="1" s="1"/>
  <c r="O474" i="1"/>
  <c r="N474" i="1" s="1"/>
  <c r="O475" i="1"/>
  <c r="N475" i="1" s="1"/>
  <c r="O476" i="1"/>
  <c r="N476" i="1" s="1"/>
  <c r="O477" i="1"/>
  <c r="N477" i="1" s="1"/>
  <c r="O478" i="1"/>
  <c r="N478" i="1" s="1"/>
  <c r="O479" i="1"/>
  <c r="N479" i="1" s="1"/>
  <c r="O480" i="1"/>
  <c r="N480" i="1" s="1"/>
  <c r="O481" i="1"/>
  <c r="N481" i="1" s="1"/>
  <c r="O482" i="1"/>
  <c r="N482" i="1" s="1"/>
  <c r="O483" i="1"/>
  <c r="N483" i="1" s="1"/>
  <c r="O484" i="1"/>
  <c r="N484" i="1" s="1"/>
  <c r="O485" i="1"/>
  <c r="N485" i="1" s="1"/>
  <c r="O486" i="1"/>
  <c r="N486" i="1" s="1"/>
  <c r="O487" i="1"/>
  <c r="N487" i="1" s="1"/>
  <c r="O488" i="1"/>
  <c r="N488" i="1" s="1"/>
  <c r="O489" i="1"/>
  <c r="N489" i="1" s="1"/>
  <c r="O490" i="1"/>
  <c r="N490" i="1" s="1"/>
  <c r="O491" i="1"/>
  <c r="N491" i="1" s="1"/>
  <c r="O492" i="1"/>
  <c r="N492" i="1" s="1"/>
  <c r="O493" i="1"/>
  <c r="N493" i="1" s="1"/>
  <c r="O494" i="1"/>
  <c r="N494" i="1" s="1"/>
  <c r="O495" i="1"/>
  <c r="N495" i="1" s="1"/>
  <c r="O496" i="1"/>
  <c r="N496" i="1" s="1"/>
  <c r="O497" i="1"/>
  <c r="N497" i="1" s="1"/>
  <c r="O498" i="1"/>
  <c r="N498" i="1" s="1"/>
  <c r="O499" i="1"/>
  <c r="N499" i="1" s="1"/>
  <c r="O500" i="1"/>
  <c r="N500" i="1" s="1"/>
  <c r="O501" i="1"/>
  <c r="N501" i="1" s="1"/>
  <c r="O502" i="1"/>
  <c r="N502" i="1" s="1"/>
  <c r="O503" i="1"/>
  <c r="N503" i="1" s="1"/>
  <c r="O504" i="1"/>
  <c r="N504" i="1" s="1"/>
  <c r="O505" i="1"/>
  <c r="N505" i="1" s="1"/>
  <c r="O506" i="1"/>
  <c r="N506" i="1" s="1"/>
  <c r="O507" i="1"/>
  <c r="N507" i="1" s="1"/>
  <c r="O508" i="1"/>
  <c r="N508" i="1" s="1"/>
  <c r="O509" i="1"/>
  <c r="N509" i="1" s="1"/>
  <c r="O510" i="1"/>
  <c r="N510" i="1" s="1"/>
  <c r="O511" i="1"/>
  <c r="N511" i="1" s="1"/>
  <c r="O512" i="1"/>
  <c r="N512" i="1" s="1"/>
  <c r="O513" i="1"/>
  <c r="N513" i="1" s="1"/>
  <c r="O514" i="1"/>
  <c r="N514" i="1" s="1"/>
  <c r="O515" i="1"/>
  <c r="N515" i="1" s="1"/>
  <c r="O516" i="1"/>
  <c r="N516" i="1" s="1"/>
  <c r="O517" i="1"/>
  <c r="N517" i="1" s="1"/>
  <c r="O518" i="1"/>
  <c r="N518" i="1" s="1"/>
  <c r="O519" i="1"/>
  <c r="N519" i="1" s="1"/>
  <c r="O520" i="1"/>
  <c r="N520" i="1" s="1"/>
  <c r="O521" i="1"/>
  <c r="N521" i="1" s="1"/>
  <c r="O522" i="1"/>
  <c r="N522" i="1" s="1"/>
  <c r="O523" i="1"/>
  <c r="N523" i="1" s="1"/>
  <c r="O524" i="1"/>
  <c r="N524" i="1" s="1"/>
  <c r="O525" i="1"/>
  <c r="N525" i="1" s="1"/>
  <c r="O526" i="1"/>
  <c r="N526" i="1" s="1"/>
  <c r="O527" i="1"/>
  <c r="N527" i="1" s="1"/>
  <c r="O528" i="1"/>
  <c r="N528" i="1" s="1"/>
  <c r="O529" i="1"/>
  <c r="N529" i="1" s="1"/>
  <c r="O530" i="1"/>
  <c r="N530" i="1" s="1"/>
  <c r="O531" i="1"/>
  <c r="N531" i="1" s="1"/>
  <c r="O532" i="1"/>
  <c r="N532" i="1" s="1"/>
  <c r="O533" i="1"/>
  <c r="N533" i="1" s="1"/>
  <c r="O534" i="1"/>
  <c r="N534" i="1" s="1"/>
  <c r="O535" i="1"/>
  <c r="N535" i="1" s="1"/>
  <c r="O536" i="1"/>
  <c r="N536" i="1" s="1"/>
  <c r="O537" i="1"/>
  <c r="N537" i="1" s="1"/>
  <c r="O538" i="1"/>
  <c r="N538" i="1" s="1"/>
  <c r="O539" i="1"/>
  <c r="N539" i="1" s="1"/>
  <c r="O540" i="1"/>
  <c r="N540" i="1" s="1"/>
  <c r="O541" i="1"/>
  <c r="N541" i="1" s="1"/>
  <c r="O542" i="1"/>
  <c r="N542" i="1" s="1"/>
  <c r="O543" i="1"/>
  <c r="N543" i="1" s="1"/>
  <c r="O544" i="1"/>
  <c r="N544" i="1" s="1"/>
  <c r="O545" i="1"/>
  <c r="N545" i="1" s="1"/>
  <c r="O546" i="1"/>
  <c r="N546" i="1" s="1"/>
  <c r="O547" i="1"/>
  <c r="N547" i="1" s="1"/>
  <c r="O548" i="1"/>
  <c r="N548" i="1" s="1"/>
  <c r="O549" i="1"/>
  <c r="N549" i="1" s="1"/>
  <c r="O550" i="1"/>
  <c r="N550" i="1" s="1"/>
  <c r="O551" i="1"/>
  <c r="N551" i="1" s="1"/>
  <c r="O552" i="1"/>
  <c r="N552" i="1" s="1"/>
  <c r="O553" i="1"/>
  <c r="N553" i="1" s="1"/>
  <c r="O554" i="1"/>
  <c r="N554" i="1" s="1"/>
  <c r="O555" i="1"/>
  <c r="N555" i="1" s="1"/>
  <c r="O556" i="1"/>
  <c r="N556" i="1" s="1"/>
  <c r="O557" i="1"/>
  <c r="N557" i="1" s="1"/>
  <c r="O558" i="1"/>
  <c r="N558" i="1" s="1"/>
  <c r="O559" i="1"/>
  <c r="N559" i="1" s="1"/>
  <c r="O560" i="1"/>
  <c r="N560" i="1" s="1"/>
  <c r="O561" i="1"/>
  <c r="N561" i="1" s="1"/>
  <c r="O562" i="1"/>
  <c r="N562" i="1" s="1"/>
  <c r="O563" i="1"/>
  <c r="N563" i="1" s="1"/>
  <c r="O564" i="1"/>
  <c r="N564" i="1" s="1"/>
  <c r="O565" i="1"/>
  <c r="N565" i="1" s="1"/>
  <c r="O566" i="1"/>
  <c r="N566" i="1" s="1"/>
  <c r="O567" i="1"/>
  <c r="N567" i="1" s="1"/>
  <c r="O568" i="1"/>
  <c r="N568" i="1" s="1"/>
  <c r="O569" i="1"/>
  <c r="N569" i="1" s="1"/>
  <c r="O570" i="1"/>
  <c r="N570" i="1" s="1"/>
  <c r="O571" i="1"/>
  <c r="N571" i="1" s="1"/>
  <c r="O572" i="1"/>
  <c r="N572" i="1" s="1"/>
  <c r="O573" i="1"/>
  <c r="N573" i="1" s="1"/>
  <c r="O574" i="1"/>
  <c r="N574" i="1" s="1"/>
  <c r="O575" i="1"/>
  <c r="N575" i="1" s="1"/>
  <c r="O576" i="1"/>
  <c r="N576" i="1" s="1"/>
  <c r="O577" i="1"/>
  <c r="N577" i="1" s="1"/>
  <c r="O578" i="1"/>
  <c r="N578" i="1" s="1"/>
  <c r="O579" i="1"/>
  <c r="N579" i="1" s="1"/>
  <c r="O580" i="1"/>
  <c r="N580" i="1" s="1"/>
  <c r="O581" i="1"/>
  <c r="N581" i="1" s="1"/>
  <c r="O582" i="1"/>
  <c r="N582" i="1" s="1"/>
  <c r="O583" i="1"/>
  <c r="N583" i="1" s="1"/>
  <c r="O584" i="1"/>
  <c r="N584" i="1" s="1"/>
  <c r="O585" i="1"/>
  <c r="N585" i="1" s="1"/>
  <c r="O586" i="1"/>
  <c r="N586" i="1" s="1"/>
  <c r="O587" i="1"/>
  <c r="N587" i="1" s="1"/>
  <c r="O588" i="1"/>
  <c r="N588" i="1" s="1"/>
  <c r="O589" i="1"/>
  <c r="N589" i="1" s="1"/>
  <c r="O590" i="1"/>
  <c r="N590" i="1" s="1"/>
  <c r="O591" i="1"/>
  <c r="N591" i="1" s="1"/>
  <c r="O592" i="1"/>
  <c r="N592" i="1" s="1"/>
  <c r="O593" i="1"/>
  <c r="N593" i="1" s="1"/>
  <c r="O594" i="1"/>
  <c r="N594" i="1" s="1"/>
  <c r="O595" i="1"/>
  <c r="N595" i="1" s="1"/>
  <c r="O596" i="1"/>
  <c r="N596" i="1" s="1"/>
  <c r="O597" i="1"/>
  <c r="N597" i="1" s="1"/>
  <c r="O598" i="1"/>
  <c r="N598" i="1" s="1"/>
  <c r="O599" i="1"/>
  <c r="N599" i="1" s="1"/>
  <c r="O600" i="1"/>
  <c r="N600" i="1" s="1"/>
  <c r="O601" i="1"/>
  <c r="N601" i="1" s="1"/>
  <c r="O602" i="1"/>
  <c r="N602" i="1" s="1"/>
  <c r="O603" i="1"/>
  <c r="N603" i="1" s="1"/>
  <c r="O604" i="1"/>
  <c r="N604" i="1" s="1"/>
  <c r="O605" i="1"/>
  <c r="N605" i="1" s="1"/>
  <c r="O606" i="1"/>
  <c r="N606" i="1" s="1"/>
  <c r="O607" i="1"/>
  <c r="N607" i="1" s="1"/>
  <c r="O608" i="1"/>
  <c r="N608" i="1" s="1"/>
  <c r="O609" i="1"/>
  <c r="N609" i="1" s="1"/>
  <c r="O610" i="1"/>
  <c r="N610" i="1" s="1"/>
  <c r="O611" i="1"/>
  <c r="N611" i="1" s="1"/>
  <c r="O612" i="1"/>
  <c r="N612" i="1" s="1"/>
  <c r="O613" i="1"/>
  <c r="N613" i="1" s="1"/>
  <c r="O614" i="1"/>
  <c r="N614" i="1" s="1"/>
  <c r="O615" i="1"/>
  <c r="N615" i="1" s="1"/>
  <c r="O616" i="1"/>
  <c r="N616" i="1" s="1"/>
  <c r="O617" i="1"/>
  <c r="N617" i="1" s="1"/>
  <c r="O618" i="1"/>
  <c r="N618" i="1" s="1"/>
  <c r="O619" i="1"/>
  <c r="N619" i="1" s="1"/>
  <c r="O620" i="1"/>
  <c r="N620" i="1" s="1"/>
  <c r="O621" i="1"/>
  <c r="N621" i="1" s="1"/>
  <c r="O622" i="1"/>
  <c r="N622" i="1" s="1"/>
  <c r="O623" i="1"/>
  <c r="N623" i="1" s="1"/>
  <c r="O624" i="1"/>
  <c r="N624" i="1" s="1"/>
  <c r="O625" i="1"/>
  <c r="N625" i="1" s="1"/>
  <c r="O626" i="1"/>
  <c r="N626" i="1" s="1"/>
  <c r="O627" i="1"/>
  <c r="N627" i="1" s="1"/>
  <c r="O628" i="1"/>
  <c r="N628" i="1" s="1"/>
  <c r="O629" i="1"/>
  <c r="N629" i="1" s="1"/>
  <c r="O630" i="1"/>
  <c r="N630" i="1" s="1"/>
  <c r="O631" i="1"/>
  <c r="N631" i="1" s="1"/>
  <c r="O632" i="1"/>
  <c r="N632" i="1" s="1"/>
  <c r="O633" i="1"/>
  <c r="N633" i="1" s="1"/>
  <c r="O634" i="1"/>
  <c r="N634" i="1" s="1"/>
  <c r="O635" i="1"/>
  <c r="N635" i="1" s="1"/>
  <c r="O636" i="1"/>
  <c r="N636" i="1" s="1"/>
  <c r="O637" i="1"/>
  <c r="N637" i="1" s="1"/>
  <c r="O638" i="1"/>
  <c r="N638" i="1" s="1"/>
  <c r="O639" i="1"/>
  <c r="N639" i="1" s="1"/>
  <c r="O640" i="1"/>
  <c r="N640" i="1" s="1"/>
  <c r="O641" i="1"/>
  <c r="N641" i="1" s="1"/>
  <c r="O642" i="1"/>
  <c r="N642" i="1" s="1"/>
  <c r="O643" i="1"/>
  <c r="N643" i="1" s="1"/>
  <c r="O644" i="1"/>
  <c r="N644" i="1" s="1"/>
  <c r="O645" i="1"/>
  <c r="N645" i="1" s="1"/>
  <c r="O646" i="1"/>
  <c r="N646" i="1" s="1"/>
  <c r="O647" i="1"/>
  <c r="N647" i="1" s="1"/>
  <c r="O648" i="1"/>
  <c r="N648" i="1" s="1"/>
  <c r="O649" i="1"/>
  <c r="N649" i="1" s="1"/>
  <c r="O650" i="1"/>
  <c r="N650" i="1" s="1"/>
  <c r="O651" i="1"/>
  <c r="N651" i="1" s="1"/>
  <c r="O652" i="1"/>
  <c r="N652" i="1" s="1"/>
  <c r="O653" i="1"/>
  <c r="N653" i="1" s="1"/>
  <c r="O654" i="1"/>
  <c r="N654" i="1" s="1"/>
  <c r="O655" i="1"/>
  <c r="N655" i="1" s="1"/>
  <c r="O656" i="1"/>
  <c r="N656" i="1" s="1"/>
  <c r="O657" i="1"/>
  <c r="N657" i="1" s="1"/>
  <c r="O658" i="1"/>
  <c r="N658" i="1" s="1"/>
  <c r="O659" i="1"/>
  <c r="N659" i="1" s="1"/>
  <c r="O660" i="1"/>
  <c r="N660" i="1" s="1"/>
  <c r="O661" i="1"/>
  <c r="N661" i="1" s="1"/>
  <c r="O662" i="1"/>
  <c r="N662" i="1" s="1"/>
  <c r="O663" i="1"/>
  <c r="N663" i="1" s="1"/>
  <c r="O664" i="1"/>
  <c r="N664" i="1" s="1"/>
  <c r="O665" i="1"/>
  <c r="N665" i="1" s="1"/>
  <c r="O666" i="1"/>
  <c r="N666" i="1" s="1"/>
  <c r="O667" i="1"/>
  <c r="N667" i="1" s="1"/>
  <c r="O668" i="1"/>
  <c r="N668" i="1" s="1"/>
  <c r="O669" i="1"/>
  <c r="N669" i="1" s="1"/>
  <c r="O670" i="1"/>
  <c r="N670" i="1" s="1"/>
  <c r="O671" i="1"/>
  <c r="N671" i="1" s="1"/>
  <c r="O672" i="1"/>
  <c r="N672" i="1" s="1"/>
  <c r="O673" i="1"/>
  <c r="N673" i="1" s="1"/>
  <c r="O674" i="1"/>
  <c r="N674" i="1" s="1"/>
  <c r="O675" i="1"/>
  <c r="N675" i="1" s="1"/>
  <c r="O676" i="1"/>
  <c r="N676" i="1" s="1"/>
  <c r="O677" i="1"/>
  <c r="N677" i="1" s="1"/>
  <c r="O678" i="1"/>
  <c r="N678" i="1" s="1"/>
  <c r="O679" i="1"/>
  <c r="N679" i="1" s="1"/>
  <c r="O680" i="1"/>
  <c r="N680" i="1" s="1"/>
  <c r="O681" i="1"/>
  <c r="N681" i="1" s="1"/>
  <c r="O682" i="1"/>
  <c r="N682" i="1" s="1"/>
  <c r="O683" i="1"/>
  <c r="N683" i="1" s="1"/>
  <c r="O684" i="1"/>
  <c r="N684" i="1" s="1"/>
  <c r="O685" i="1"/>
  <c r="N685" i="1" s="1"/>
  <c r="O686" i="1"/>
  <c r="N686" i="1" s="1"/>
  <c r="O687" i="1"/>
  <c r="N687" i="1" s="1"/>
  <c r="O688" i="1"/>
  <c r="N688" i="1" s="1"/>
  <c r="O689" i="1"/>
  <c r="N689" i="1" s="1"/>
  <c r="O690" i="1"/>
  <c r="N690" i="1" s="1"/>
  <c r="O691" i="1"/>
  <c r="N691" i="1" s="1"/>
  <c r="O692" i="1"/>
  <c r="N692" i="1" s="1"/>
  <c r="O693" i="1"/>
  <c r="N693" i="1" s="1"/>
  <c r="O694" i="1"/>
  <c r="N694" i="1" s="1"/>
  <c r="O695" i="1"/>
  <c r="N695" i="1" s="1"/>
  <c r="O696" i="1"/>
  <c r="N696" i="1" s="1"/>
  <c r="O697" i="1"/>
  <c r="N697" i="1" s="1"/>
  <c r="O698" i="1"/>
  <c r="N698" i="1" s="1"/>
  <c r="O699" i="1"/>
  <c r="N699" i="1" s="1"/>
  <c r="O700" i="1"/>
  <c r="N700" i="1" s="1"/>
  <c r="O701" i="1"/>
  <c r="N701" i="1" s="1"/>
  <c r="O702" i="1"/>
  <c r="N702" i="1" s="1"/>
  <c r="O703" i="1"/>
  <c r="N703" i="1" s="1"/>
  <c r="O704" i="1"/>
  <c r="N704" i="1" s="1"/>
  <c r="O705" i="1"/>
  <c r="N705" i="1" s="1"/>
  <c r="O706" i="1"/>
  <c r="N706" i="1" s="1"/>
  <c r="O707" i="1"/>
  <c r="N707" i="1" s="1"/>
  <c r="O708" i="1"/>
  <c r="N708" i="1" s="1"/>
  <c r="O709" i="1"/>
  <c r="N709" i="1" s="1"/>
  <c r="O710" i="1"/>
  <c r="N710" i="1" s="1"/>
  <c r="O711" i="1"/>
  <c r="N711" i="1" s="1"/>
  <c r="O712" i="1"/>
  <c r="N712" i="1" s="1"/>
  <c r="O713" i="1"/>
  <c r="N713" i="1" s="1"/>
  <c r="O714" i="1"/>
  <c r="N714" i="1" s="1"/>
  <c r="O715" i="1"/>
  <c r="N715" i="1" s="1"/>
  <c r="O716" i="1"/>
  <c r="N716" i="1" s="1"/>
  <c r="O717" i="1"/>
  <c r="N717" i="1" s="1"/>
  <c r="O718" i="1"/>
  <c r="N718" i="1" s="1"/>
  <c r="O719" i="1"/>
  <c r="N719" i="1" s="1"/>
  <c r="O720" i="1"/>
  <c r="N720" i="1" s="1"/>
  <c r="O721" i="1"/>
  <c r="N721" i="1" s="1"/>
  <c r="O722" i="1"/>
  <c r="N722" i="1" s="1"/>
  <c r="O723" i="1"/>
  <c r="N723" i="1" s="1"/>
  <c r="O724" i="1"/>
  <c r="N724" i="1" s="1"/>
  <c r="O725" i="1"/>
  <c r="N725" i="1" s="1"/>
  <c r="O726" i="1"/>
  <c r="N726" i="1" s="1"/>
  <c r="O727" i="1"/>
  <c r="N727" i="1" s="1"/>
  <c r="O728" i="1"/>
  <c r="N728" i="1" s="1"/>
  <c r="O729" i="1"/>
  <c r="N729" i="1" s="1"/>
  <c r="O730" i="1"/>
  <c r="N730" i="1" s="1"/>
  <c r="O731" i="1"/>
  <c r="N731" i="1" s="1"/>
  <c r="O732" i="1"/>
  <c r="N732" i="1" s="1"/>
  <c r="O733" i="1"/>
  <c r="N733" i="1" s="1"/>
  <c r="O734" i="1"/>
  <c r="N734" i="1" s="1"/>
  <c r="O735" i="1"/>
  <c r="N735" i="1" s="1"/>
  <c r="O736" i="1"/>
  <c r="N736" i="1" s="1"/>
  <c r="O737" i="1"/>
  <c r="N737" i="1" s="1"/>
  <c r="O738" i="1"/>
  <c r="N738" i="1" s="1"/>
  <c r="O739" i="1"/>
  <c r="N739" i="1" s="1"/>
  <c r="O740" i="1"/>
  <c r="N740" i="1" s="1"/>
  <c r="O741" i="1"/>
  <c r="N741" i="1" s="1"/>
  <c r="O742" i="1"/>
  <c r="N742" i="1" s="1"/>
  <c r="O743" i="1"/>
  <c r="N743" i="1" s="1"/>
  <c r="O744" i="1"/>
  <c r="N744" i="1" s="1"/>
  <c r="O745" i="1"/>
  <c r="N745" i="1" s="1"/>
  <c r="O746" i="1"/>
  <c r="N746" i="1" s="1"/>
  <c r="O747" i="1"/>
  <c r="N747" i="1" s="1"/>
  <c r="O748" i="1"/>
  <c r="N748" i="1" s="1"/>
  <c r="O749" i="1"/>
  <c r="N749" i="1" s="1"/>
  <c r="O750" i="1"/>
  <c r="N750" i="1" s="1"/>
  <c r="O751" i="1"/>
  <c r="N751" i="1" s="1"/>
  <c r="O752" i="1"/>
  <c r="N752" i="1" s="1"/>
  <c r="O753" i="1"/>
  <c r="N753" i="1" s="1"/>
  <c r="O754" i="1"/>
  <c r="N754" i="1" s="1"/>
  <c r="O755" i="1"/>
  <c r="N755" i="1" s="1"/>
  <c r="O756" i="1"/>
  <c r="N756" i="1" s="1"/>
  <c r="O757" i="1"/>
  <c r="N757" i="1" s="1"/>
  <c r="O758" i="1"/>
  <c r="N758" i="1" s="1"/>
  <c r="O759" i="1"/>
  <c r="N759" i="1" s="1"/>
  <c r="O760" i="1"/>
  <c r="N760" i="1" s="1"/>
  <c r="O761" i="1"/>
  <c r="N761" i="1" s="1"/>
  <c r="O762" i="1"/>
  <c r="N762" i="1" s="1"/>
  <c r="O763" i="1"/>
  <c r="N763" i="1" s="1"/>
  <c r="O764" i="1"/>
  <c r="N764" i="1" s="1"/>
  <c r="Q765" i="1" l="1"/>
  <c r="L765" i="1" s="1"/>
  <c r="K765" i="1" s="1"/>
  <c r="P766" i="1"/>
  <c r="J766" i="1" s="1"/>
  <c r="P765" i="1"/>
  <c r="J765" i="1" s="1"/>
  <c r="Q768" i="1"/>
  <c r="L768" i="1" s="1"/>
  <c r="K768" i="1" s="1"/>
  <c r="N765" i="1"/>
  <c r="Q767" i="1"/>
  <c r="L767" i="1" s="1"/>
  <c r="K767" i="1" s="1"/>
  <c r="P768" i="1"/>
  <c r="J768" i="1" s="1"/>
  <c r="Q766" i="1"/>
  <c r="L766" i="1" s="1"/>
  <c r="K766" i="1" s="1"/>
  <c r="P767" i="1"/>
  <c r="J767" i="1" s="1"/>
  <c r="P561" i="1"/>
  <c r="J561" i="1" s="1"/>
  <c r="P505" i="1"/>
  <c r="J505" i="1" s="1"/>
  <c r="P754" i="1"/>
  <c r="J754" i="1" s="1"/>
  <c r="P449" i="1"/>
  <c r="J449" i="1" s="1"/>
  <c r="P733" i="1"/>
  <c r="J733" i="1" s="1"/>
  <c r="P392" i="1"/>
  <c r="J392" i="1" s="1"/>
  <c r="P613" i="1"/>
  <c r="J613" i="1" s="1"/>
  <c r="P708" i="1"/>
  <c r="J708" i="1" s="1"/>
  <c r="P323" i="1"/>
  <c r="J323" i="1" s="1"/>
  <c r="P679" i="1"/>
  <c r="J679" i="1" s="1"/>
  <c r="P240" i="1"/>
  <c r="J240" i="1" s="1"/>
  <c r="P162" i="1"/>
  <c r="J162" i="1" s="1"/>
  <c r="P648" i="1"/>
  <c r="J648" i="1" s="1"/>
  <c r="P10" i="1"/>
  <c r="J10" i="1" s="1"/>
  <c r="P752" i="1"/>
  <c r="J752" i="1" s="1"/>
  <c r="P729" i="1"/>
  <c r="J729" i="1" s="1"/>
  <c r="P704" i="1"/>
  <c r="J704" i="1" s="1"/>
  <c r="P676" i="1"/>
  <c r="J676" i="1" s="1"/>
  <c r="P643" i="1"/>
  <c r="J643" i="1" s="1"/>
  <c r="P609" i="1"/>
  <c r="J609" i="1" s="1"/>
  <c r="P555" i="1"/>
  <c r="J555" i="1" s="1"/>
  <c r="P497" i="1"/>
  <c r="J497" i="1" s="1"/>
  <c r="P441" i="1"/>
  <c r="J441" i="1" s="1"/>
  <c r="P385" i="1"/>
  <c r="J385" i="1" s="1"/>
  <c r="P312" i="1"/>
  <c r="J312" i="1" s="1"/>
  <c r="P227" i="1"/>
  <c r="J227" i="1" s="1"/>
  <c r="P749" i="1"/>
  <c r="J749" i="1" s="1"/>
  <c r="P727" i="1"/>
  <c r="J727" i="1" s="1"/>
  <c r="P700" i="1"/>
  <c r="J700" i="1" s="1"/>
  <c r="P672" i="1"/>
  <c r="J672" i="1" s="1"/>
  <c r="P640" i="1"/>
  <c r="J640" i="1" s="1"/>
  <c r="P603" i="1"/>
  <c r="J603" i="1" s="1"/>
  <c r="P547" i="1"/>
  <c r="J547" i="1" s="1"/>
  <c r="P491" i="1"/>
  <c r="J491" i="1" s="1"/>
  <c r="P433" i="1"/>
  <c r="J433" i="1" s="1"/>
  <c r="P377" i="1"/>
  <c r="J377" i="1" s="1"/>
  <c r="P304" i="1"/>
  <c r="J304" i="1" s="1"/>
  <c r="P209" i="1"/>
  <c r="J209" i="1" s="1"/>
  <c r="P746" i="1"/>
  <c r="J746" i="1" s="1"/>
  <c r="P724" i="1"/>
  <c r="J724" i="1" s="1"/>
  <c r="P697" i="1"/>
  <c r="J697" i="1" s="1"/>
  <c r="P668" i="1"/>
  <c r="J668" i="1" s="1"/>
  <c r="P635" i="1"/>
  <c r="J635" i="1" s="1"/>
  <c r="P600" i="1"/>
  <c r="J600" i="1" s="1"/>
  <c r="P539" i="1"/>
  <c r="J539" i="1" s="1"/>
  <c r="P483" i="1"/>
  <c r="J483" i="1" s="1"/>
  <c r="P427" i="1"/>
  <c r="J427" i="1" s="1"/>
  <c r="P369" i="1"/>
  <c r="J369" i="1" s="1"/>
  <c r="P291" i="1"/>
  <c r="J291" i="1" s="1"/>
  <c r="P193" i="1"/>
  <c r="J193" i="1" s="1"/>
  <c r="P744" i="1"/>
  <c r="J744" i="1" s="1"/>
  <c r="P720" i="1"/>
  <c r="J720" i="1" s="1"/>
  <c r="P693" i="1"/>
  <c r="J693" i="1" s="1"/>
  <c r="P665" i="1"/>
  <c r="J665" i="1" s="1"/>
  <c r="P629" i="1"/>
  <c r="J629" i="1" s="1"/>
  <c r="P592" i="1"/>
  <c r="J592" i="1" s="1"/>
  <c r="P536" i="1"/>
  <c r="J536" i="1" s="1"/>
  <c r="P475" i="1"/>
  <c r="J475" i="1" s="1"/>
  <c r="P419" i="1"/>
  <c r="J419" i="1" s="1"/>
  <c r="P363" i="1"/>
  <c r="J363" i="1" s="1"/>
  <c r="P280" i="1"/>
  <c r="J280" i="1" s="1"/>
  <c r="N2" i="1"/>
  <c r="Q3" i="1"/>
  <c r="L3" i="1" s="1"/>
  <c r="K3" i="1" s="1"/>
  <c r="Q11" i="1"/>
  <c r="L11" i="1" s="1"/>
  <c r="K11" i="1" s="1"/>
  <c r="Q19" i="1"/>
  <c r="L19" i="1" s="1"/>
  <c r="K19" i="1" s="1"/>
  <c r="Q27" i="1"/>
  <c r="L27" i="1" s="1"/>
  <c r="K27" i="1" s="1"/>
  <c r="Q35" i="1"/>
  <c r="L35" i="1" s="1"/>
  <c r="K35" i="1" s="1"/>
  <c r="Q43" i="1"/>
  <c r="L43" i="1" s="1"/>
  <c r="K43" i="1" s="1"/>
  <c r="Q51" i="1"/>
  <c r="L51" i="1" s="1"/>
  <c r="K51" i="1" s="1"/>
  <c r="Q59" i="1"/>
  <c r="L59" i="1" s="1"/>
  <c r="K59" i="1" s="1"/>
  <c r="Q67" i="1"/>
  <c r="L67" i="1" s="1"/>
  <c r="K67" i="1" s="1"/>
  <c r="Q75" i="1"/>
  <c r="L75" i="1" s="1"/>
  <c r="K75" i="1" s="1"/>
  <c r="Q83" i="1"/>
  <c r="L83" i="1" s="1"/>
  <c r="K83" i="1" s="1"/>
  <c r="Q91" i="1"/>
  <c r="L91" i="1" s="1"/>
  <c r="K91" i="1" s="1"/>
  <c r="Q99" i="1"/>
  <c r="L99" i="1" s="1"/>
  <c r="K99" i="1" s="1"/>
  <c r="Q107" i="1"/>
  <c r="L107" i="1" s="1"/>
  <c r="K107" i="1" s="1"/>
  <c r="Q115" i="1"/>
  <c r="L115" i="1" s="1"/>
  <c r="K115" i="1" s="1"/>
  <c r="Q123" i="1"/>
  <c r="L123" i="1" s="1"/>
  <c r="K123" i="1" s="1"/>
  <c r="Q131" i="1"/>
  <c r="L131" i="1" s="1"/>
  <c r="K131" i="1" s="1"/>
  <c r="Q139" i="1"/>
  <c r="L139" i="1" s="1"/>
  <c r="K139" i="1" s="1"/>
  <c r="Q147" i="1"/>
  <c r="L147" i="1" s="1"/>
  <c r="K147" i="1" s="1"/>
  <c r="Q155" i="1"/>
  <c r="L155" i="1" s="1"/>
  <c r="K155" i="1" s="1"/>
  <c r="Q163" i="1"/>
  <c r="L163" i="1" s="1"/>
  <c r="K163" i="1" s="1"/>
  <c r="Q171" i="1"/>
  <c r="L171" i="1" s="1"/>
  <c r="K171" i="1" s="1"/>
  <c r="Q179" i="1"/>
  <c r="L179" i="1" s="1"/>
  <c r="K179" i="1" s="1"/>
  <c r="Q187" i="1"/>
  <c r="L187" i="1" s="1"/>
  <c r="K187" i="1" s="1"/>
  <c r="Q195" i="1"/>
  <c r="L195" i="1" s="1"/>
  <c r="K195" i="1" s="1"/>
  <c r="Q203" i="1"/>
  <c r="L203" i="1" s="1"/>
  <c r="K203" i="1" s="1"/>
  <c r="Q211" i="1"/>
  <c r="L211" i="1" s="1"/>
  <c r="K211" i="1" s="1"/>
  <c r="Q219" i="1"/>
  <c r="L219" i="1" s="1"/>
  <c r="K219" i="1" s="1"/>
  <c r="Q227" i="1"/>
  <c r="L227" i="1" s="1"/>
  <c r="K227" i="1" s="1"/>
  <c r="Q235" i="1"/>
  <c r="L235" i="1" s="1"/>
  <c r="K235" i="1" s="1"/>
  <c r="Q243" i="1"/>
  <c r="L243" i="1" s="1"/>
  <c r="K243" i="1" s="1"/>
  <c r="Q251" i="1"/>
  <c r="L251" i="1" s="1"/>
  <c r="K251" i="1" s="1"/>
  <c r="Q259" i="1"/>
  <c r="L259" i="1" s="1"/>
  <c r="K259" i="1" s="1"/>
  <c r="Q267" i="1"/>
  <c r="L267" i="1" s="1"/>
  <c r="K267" i="1" s="1"/>
  <c r="Q275" i="1"/>
  <c r="L275" i="1" s="1"/>
  <c r="K275" i="1" s="1"/>
  <c r="Q283" i="1"/>
  <c r="L283" i="1" s="1"/>
  <c r="K283" i="1" s="1"/>
  <c r="Q291" i="1"/>
  <c r="L291" i="1" s="1"/>
  <c r="K291" i="1" s="1"/>
  <c r="Q299" i="1"/>
  <c r="L299" i="1" s="1"/>
  <c r="K299" i="1" s="1"/>
  <c r="Q307" i="1"/>
  <c r="L307" i="1" s="1"/>
  <c r="K307" i="1" s="1"/>
  <c r="Q315" i="1"/>
  <c r="L315" i="1" s="1"/>
  <c r="K315" i="1" s="1"/>
  <c r="Q323" i="1"/>
  <c r="L323" i="1" s="1"/>
  <c r="K323" i="1" s="1"/>
  <c r="Q331" i="1"/>
  <c r="L331" i="1" s="1"/>
  <c r="K331" i="1" s="1"/>
  <c r="Q339" i="1"/>
  <c r="L339" i="1" s="1"/>
  <c r="K339" i="1" s="1"/>
  <c r="Q347" i="1"/>
  <c r="L347" i="1" s="1"/>
  <c r="K347" i="1" s="1"/>
  <c r="Q355" i="1"/>
  <c r="L355" i="1" s="1"/>
  <c r="K355" i="1" s="1"/>
  <c r="Q363" i="1"/>
  <c r="L363" i="1" s="1"/>
  <c r="K363" i="1" s="1"/>
  <c r="Q371" i="1"/>
  <c r="L371" i="1" s="1"/>
  <c r="K371" i="1" s="1"/>
  <c r="Q379" i="1"/>
  <c r="L379" i="1" s="1"/>
  <c r="K379" i="1" s="1"/>
  <c r="Q387" i="1"/>
  <c r="L387" i="1" s="1"/>
  <c r="K387" i="1" s="1"/>
  <c r="Q395" i="1"/>
  <c r="L395" i="1" s="1"/>
  <c r="K395" i="1" s="1"/>
  <c r="Q403" i="1"/>
  <c r="L403" i="1" s="1"/>
  <c r="K403" i="1" s="1"/>
  <c r="Q411" i="1"/>
  <c r="L411" i="1" s="1"/>
  <c r="K411" i="1" s="1"/>
  <c r="Q419" i="1"/>
  <c r="L419" i="1" s="1"/>
  <c r="K419" i="1" s="1"/>
  <c r="Q427" i="1"/>
  <c r="L427" i="1" s="1"/>
  <c r="K427" i="1" s="1"/>
  <c r="Q435" i="1"/>
  <c r="L435" i="1" s="1"/>
  <c r="K435" i="1" s="1"/>
  <c r="Q443" i="1"/>
  <c r="L443" i="1" s="1"/>
  <c r="K443" i="1" s="1"/>
  <c r="Q451" i="1"/>
  <c r="L451" i="1" s="1"/>
  <c r="K451" i="1" s="1"/>
  <c r="Q459" i="1"/>
  <c r="L459" i="1" s="1"/>
  <c r="K459" i="1" s="1"/>
  <c r="Q467" i="1"/>
  <c r="L467" i="1" s="1"/>
  <c r="K467" i="1" s="1"/>
  <c r="Q475" i="1"/>
  <c r="L475" i="1" s="1"/>
  <c r="K475" i="1" s="1"/>
  <c r="Q483" i="1"/>
  <c r="L483" i="1" s="1"/>
  <c r="K483" i="1" s="1"/>
  <c r="Q491" i="1"/>
  <c r="L491" i="1" s="1"/>
  <c r="K491" i="1" s="1"/>
  <c r="Q499" i="1"/>
  <c r="L499" i="1" s="1"/>
  <c r="K499" i="1" s="1"/>
  <c r="Q507" i="1"/>
  <c r="L507" i="1" s="1"/>
  <c r="K507" i="1" s="1"/>
  <c r="Q515" i="1"/>
  <c r="L515" i="1" s="1"/>
  <c r="K515" i="1" s="1"/>
  <c r="Q523" i="1"/>
  <c r="L523" i="1" s="1"/>
  <c r="K523" i="1" s="1"/>
  <c r="Q531" i="1"/>
  <c r="L531" i="1" s="1"/>
  <c r="K531" i="1" s="1"/>
  <c r="Q539" i="1"/>
  <c r="L539" i="1" s="1"/>
  <c r="K539" i="1" s="1"/>
  <c r="Q547" i="1"/>
  <c r="L547" i="1" s="1"/>
  <c r="K547" i="1" s="1"/>
  <c r="Q555" i="1"/>
  <c r="L555" i="1" s="1"/>
  <c r="K555" i="1" s="1"/>
  <c r="Q563" i="1"/>
  <c r="L563" i="1" s="1"/>
  <c r="K563" i="1" s="1"/>
  <c r="Q571" i="1"/>
  <c r="L571" i="1" s="1"/>
  <c r="K571" i="1" s="1"/>
  <c r="Q579" i="1"/>
  <c r="L579" i="1" s="1"/>
  <c r="K579" i="1" s="1"/>
  <c r="Q587" i="1"/>
  <c r="L587" i="1" s="1"/>
  <c r="K587" i="1" s="1"/>
  <c r="Q595" i="1"/>
  <c r="L595" i="1" s="1"/>
  <c r="K595" i="1" s="1"/>
  <c r="Q603" i="1"/>
  <c r="L603" i="1" s="1"/>
  <c r="K603" i="1" s="1"/>
  <c r="Q611" i="1"/>
  <c r="L611" i="1" s="1"/>
  <c r="K611" i="1" s="1"/>
  <c r="Q619" i="1"/>
  <c r="L619" i="1" s="1"/>
  <c r="K619" i="1" s="1"/>
  <c r="Q627" i="1"/>
  <c r="L627" i="1" s="1"/>
  <c r="K627" i="1" s="1"/>
  <c r="Q635" i="1"/>
  <c r="L635" i="1" s="1"/>
  <c r="K635" i="1" s="1"/>
  <c r="Q643" i="1"/>
  <c r="L643" i="1" s="1"/>
  <c r="K643" i="1" s="1"/>
  <c r="Q651" i="1"/>
  <c r="L651" i="1" s="1"/>
  <c r="K651" i="1" s="1"/>
  <c r="Q659" i="1"/>
  <c r="L659" i="1" s="1"/>
  <c r="K659" i="1" s="1"/>
  <c r="Q667" i="1"/>
  <c r="L667" i="1" s="1"/>
  <c r="K667" i="1" s="1"/>
  <c r="Q675" i="1"/>
  <c r="L675" i="1" s="1"/>
  <c r="K675" i="1" s="1"/>
  <c r="Q4" i="1"/>
  <c r="L4" i="1" s="1"/>
  <c r="K4" i="1" s="1"/>
  <c r="Q12" i="1"/>
  <c r="L12" i="1" s="1"/>
  <c r="K12" i="1" s="1"/>
  <c r="Q20" i="1"/>
  <c r="L20" i="1" s="1"/>
  <c r="K20" i="1" s="1"/>
  <c r="Q28" i="1"/>
  <c r="L28" i="1" s="1"/>
  <c r="K28" i="1" s="1"/>
  <c r="Q36" i="1"/>
  <c r="L36" i="1" s="1"/>
  <c r="K36" i="1" s="1"/>
  <c r="Q44" i="1"/>
  <c r="L44" i="1" s="1"/>
  <c r="K44" i="1" s="1"/>
  <c r="Q52" i="1"/>
  <c r="L52" i="1" s="1"/>
  <c r="K52" i="1" s="1"/>
  <c r="Q60" i="1"/>
  <c r="L60" i="1" s="1"/>
  <c r="K60" i="1" s="1"/>
  <c r="Q68" i="1"/>
  <c r="L68" i="1" s="1"/>
  <c r="K68" i="1" s="1"/>
  <c r="Q76" i="1"/>
  <c r="L76" i="1" s="1"/>
  <c r="K76" i="1" s="1"/>
  <c r="Q84" i="1"/>
  <c r="L84" i="1" s="1"/>
  <c r="K84" i="1" s="1"/>
  <c r="Q92" i="1"/>
  <c r="L92" i="1" s="1"/>
  <c r="K92" i="1" s="1"/>
  <c r="Q100" i="1"/>
  <c r="L100" i="1" s="1"/>
  <c r="K100" i="1" s="1"/>
  <c r="Q108" i="1"/>
  <c r="L108" i="1" s="1"/>
  <c r="K108" i="1" s="1"/>
  <c r="Q116" i="1"/>
  <c r="L116" i="1" s="1"/>
  <c r="K116" i="1" s="1"/>
  <c r="Q124" i="1"/>
  <c r="L124" i="1" s="1"/>
  <c r="K124" i="1" s="1"/>
  <c r="Q132" i="1"/>
  <c r="L132" i="1" s="1"/>
  <c r="K132" i="1" s="1"/>
  <c r="Q140" i="1"/>
  <c r="L140" i="1" s="1"/>
  <c r="K140" i="1" s="1"/>
  <c r="Q148" i="1"/>
  <c r="L148" i="1" s="1"/>
  <c r="K148" i="1" s="1"/>
  <c r="Q156" i="1"/>
  <c r="L156" i="1" s="1"/>
  <c r="K156" i="1" s="1"/>
  <c r="Q164" i="1"/>
  <c r="L164" i="1" s="1"/>
  <c r="K164" i="1" s="1"/>
  <c r="Q172" i="1"/>
  <c r="L172" i="1" s="1"/>
  <c r="K172" i="1" s="1"/>
  <c r="Q180" i="1"/>
  <c r="L180" i="1" s="1"/>
  <c r="K180" i="1" s="1"/>
  <c r="Q188" i="1"/>
  <c r="L188" i="1" s="1"/>
  <c r="K188" i="1" s="1"/>
  <c r="Q196" i="1"/>
  <c r="L196" i="1" s="1"/>
  <c r="K196" i="1" s="1"/>
  <c r="Q204" i="1"/>
  <c r="L204" i="1" s="1"/>
  <c r="K204" i="1" s="1"/>
  <c r="Q212" i="1"/>
  <c r="L212" i="1" s="1"/>
  <c r="K212" i="1" s="1"/>
  <c r="Q220" i="1"/>
  <c r="L220" i="1" s="1"/>
  <c r="K220" i="1" s="1"/>
  <c r="Q228" i="1"/>
  <c r="L228" i="1" s="1"/>
  <c r="K228" i="1" s="1"/>
  <c r="Q236" i="1"/>
  <c r="L236" i="1" s="1"/>
  <c r="K236" i="1" s="1"/>
  <c r="Q244" i="1"/>
  <c r="L244" i="1" s="1"/>
  <c r="K244" i="1" s="1"/>
  <c r="Q252" i="1"/>
  <c r="L252" i="1" s="1"/>
  <c r="K252" i="1" s="1"/>
  <c r="Q260" i="1"/>
  <c r="L260" i="1" s="1"/>
  <c r="K260" i="1" s="1"/>
  <c r="Q268" i="1"/>
  <c r="L268" i="1" s="1"/>
  <c r="K268" i="1" s="1"/>
  <c r="Q276" i="1"/>
  <c r="L276" i="1" s="1"/>
  <c r="K276" i="1" s="1"/>
  <c r="Q284" i="1"/>
  <c r="L284" i="1" s="1"/>
  <c r="K284" i="1" s="1"/>
  <c r="Q292" i="1"/>
  <c r="L292" i="1" s="1"/>
  <c r="K292" i="1" s="1"/>
  <c r="Q300" i="1"/>
  <c r="L300" i="1" s="1"/>
  <c r="K300" i="1" s="1"/>
  <c r="Q308" i="1"/>
  <c r="L308" i="1" s="1"/>
  <c r="K308" i="1" s="1"/>
  <c r="Q316" i="1"/>
  <c r="L316" i="1" s="1"/>
  <c r="K316" i="1" s="1"/>
  <c r="Q324" i="1"/>
  <c r="L324" i="1" s="1"/>
  <c r="K324" i="1" s="1"/>
  <c r="Q332" i="1"/>
  <c r="L332" i="1" s="1"/>
  <c r="K332" i="1" s="1"/>
  <c r="Q340" i="1"/>
  <c r="L340" i="1" s="1"/>
  <c r="K340" i="1" s="1"/>
  <c r="Q348" i="1"/>
  <c r="L348" i="1" s="1"/>
  <c r="K348" i="1" s="1"/>
  <c r="Q356" i="1"/>
  <c r="L356" i="1" s="1"/>
  <c r="K356" i="1" s="1"/>
  <c r="Q364" i="1"/>
  <c r="L364" i="1" s="1"/>
  <c r="K364" i="1" s="1"/>
  <c r="Q372" i="1"/>
  <c r="L372" i="1" s="1"/>
  <c r="K372" i="1" s="1"/>
  <c r="Q380" i="1"/>
  <c r="L380" i="1" s="1"/>
  <c r="K380" i="1" s="1"/>
  <c r="Q388" i="1"/>
  <c r="L388" i="1" s="1"/>
  <c r="K388" i="1" s="1"/>
  <c r="Q396" i="1"/>
  <c r="L396" i="1" s="1"/>
  <c r="K396" i="1" s="1"/>
  <c r="Q404" i="1"/>
  <c r="L404" i="1" s="1"/>
  <c r="K404" i="1" s="1"/>
  <c r="Q412" i="1"/>
  <c r="L412" i="1" s="1"/>
  <c r="K412" i="1" s="1"/>
  <c r="Q420" i="1"/>
  <c r="L420" i="1" s="1"/>
  <c r="K420" i="1" s="1"/>
  <c r="Q428" i="1"/>
  <c r="L428" i="1" s="1"/>
  <c r="K428" i="1" s="1"/>
  <c r="Q436" i="1"/>
  <c r="L436" i="1" s="1"/>
  <c r="K436" i="1" s="1"/>
  <c r="Q444" i="1"/>
  <c r="L444" i="1" s="1"/>
  <c r="K444" i="1" s="1"/>
  <c r="Q452" i="1"/>
  <c r="L452" i="1" s="1"/>
  <c r="K452" i="1" s="1"/>
  <c r="Q460" i="1"/>
  <c r="L460" i="1" s="1"/>
  <c r="K460" i="1" s="1"/>
  <c r="Q468" i="1"/>
  <c r="L468" i="1" s="1"/>
  <c r="K468" i="1" s="1"/>
  <c r="Q476" i="1"/>
  <c r="L476" i="1" s="1"/>
  <c r="K476" i="1" s="1"/>
  <c r="Q484" i="1"/>
  <c r="L484" i="1" s="1"/>
  <c r="K484" i="1" s="1"/>
  <c r="Q492" i="1"/>
  <c r="L492" i="1" s="1"/>
  <c r="K492" i="1" s="1"/>
  <c r="Q500" i="1"/>
  <c r="L500" i="1" s="1"/>
  <c r="K500" i="1" s="1"/>
  <c r="Q508" i="1"/>
  <c r="L508" i="1" s="1"/>
  <c r="K508" i="1" s="1"/>
  <c r="Q516" i="1"/>
  <c r="L516" i="1" s="1"/>
  <c r="K516" i="1" s="1"/>
  <c r="Q524" i="1"/>
  <c r="L524" i="1" s="1"/>
  <c r="K524" i="1" s="1"/>
  <c r="Q532" i="1"/>
  <c r="L532" i="1" s="1"/>
  <c r="K532" i="1" s="1"/>
  <c r="Q540" i="1"/>
  <c r="L540" i="1" s="1"/>
  <c r="K540" i="1" s="1"/>
  <c r="Q548" i="1"/>
  <c r="L548" i="1" s="1"/>
  <c r="K548" i="1" s="1"/>
  <c r="Q556" i="1"/>
  <c r="L556" i="1" s="1"/>
  <c r="K556" i="1" s="1"/>
  <c r="Q564" i="1"/>
  <c r="L564" i="1" s="1"/>
  <c r="K564" i="1" s="1"/>
  <c r="Q572" i="1"/>
  <c r="L572" i="1" s="1"/>
  <c r="K572" i="1" s="1"/>
  <c r="Q580" i="1"/>
  <c r="L580" i="1" s="1"/>
  <c r="K580" i="1" s="1"/>
  <c r="Q588" i="1"/>
  <c r="L588" i="1" s="1"/>
  <c r="K588" i="1" s="1"/>
  <c r="Q596" i="1"/>
  <c r="L596" i="1" s="1"/>
  <c r="K596" i="1" s="1"/>
  <c r="Q604" i="1"/>
  <c r="L604" i="1" s="1"/>
  <c r="K604" i="1" s="1"/>
  <c r="Q612" i="1"/>
  <c r="L612" i="1" s="1"/>
  <c r="K612" i="1" s="1"/>
  <c r="Q620" i="1"/>
  <c r="L620" i="1" s="1"/>
  <c r="K620" i="1" s="1"/>
  <c r="Q628" i="1"/>
  <c r="L628" i="1" s="1"/>
  <c r="K628" i="1" s="1"/>
  <c r="Q636" i="1"/>
  <c r="L636" i="1" s="1"/>
  <c r="K636" i="1" s="1"/>
  <c r="Q644" i="1"/>
  <c r="L644" i="1" s="1"/>
  <c r="K644" i="1" s="1"/>
  <c r="Q652" i="1"/>
  <c r="L652" i="1" s="1"/>
  <c r="K652" i="1" s="1"/>
  <c r="Q660" i="1"/>
  <c r="L660" i="1" s="1"/>
  <c r="K660" i="1" s="1"/>
  <c r="Q668" i="1"/>
  <c r="L668" i="1" s="1"/>
  <c r="K668" i="1" s="1"/>
  <c r="Q676" i="1"/>
  <c r="L676" i="1" s="1"/>
  <c r="K676" i="1" s="1"/>
  <c r="Q5" i="1"/>
  <c r="L5" i="1" s="1"/>
  <c r="K5" i="1" s="1"/>
  <c r="Q13" i="1"/>
  <c r="L13" i="1" s="1"/>
  <c r="K13" i="1" s="1"/>
  <c r="Q21" i="1"/>
  <c r="L21" i="1" s="1"/>
  <c r="K21" i="1" s="1"/>
  <c r="Q29" i="1"/>
  <c r="L29" i="1" s="1"/>
  <c r="K29" i="1" s="1"/>
  <c r="Q37" i="1"/>
  <c r="L37" i="1" s="1"/>
  <c r="K37" i="1" s="1"/>
  <c r="Q45" i="1"/>
  <c r="L45" i="1" s="1"/>
  <c r="K45" i="1" s="1"/>
  <c r="Q53" i="1"/>
  <c r="L53" i="1" s="1"/>
  <c r="K53" i="1" s="1"/>
  <c r="Q61" i="1"/>
  <c r="L61" i="1" s="1"/>
  <c r="K61" i="1" s="1"/>
  <c r="Q69" i="1"/>
  <c r="L69" i="1" s="1"/>
  <c r="K69" i="1" s="1"/>
  <c r="Q77" i="1"/>
  <c r="L77" i="1" s="1"/>
  <c r="K77" i="1" s="1"/>
  <c r="Q85" i="1"/>
  <c r="L85" i="1" s="1"/>
  <c r="K85" i="1" s="1"/>
  <c r="Q93" i="1"/>
  <c r="L93" i="1" s="1"/>
  <c r="K93" i="1" s="1"/>
  <c r="Q101" i="1"/>
  <c r="L101" i="1" s="1"/>
  <c r="K101" i="1" s="1"/>
  <c r="Q109" i="1"/>
  <c r="L109" i="1" s="1"/>
  <c r="K109" i="1" s="1"/>
  <c r="Q117" i="1"/>
  <c r="L117" i="1" s="1"/>
  <c r="K117" i="1" s="1"/>
  <c r="Q125" i="1"/>
  <c r="L125" i="1" s="1"/>
  <c r="K125" i="1" s="1"/>
  <c r="Q133" i="1"/>
  <c r="L133" i="1" s="1"/>
  <c r="K133" i="1" s="1"/>
  <c r="Q141" i="1"/>
  <c r="L141" i="1" s="1"/>
  <c r="K141" i="1" s="1"/>
  <c r="Q149" i="1"/>
  <c r="L149" i="1" s="1"/>
  <c r="K149" i="1" s="1"/>
  <c r="Q157" i="1"/>
  <c r="L157" i="1" s="1"/>
  <c r="K157" i="1" s="1"/>
  <c r="Q165" i="1"/>
  <c r="L165" i="1" s="1"/>
  <c r="K165" i="1" s="1"/>
  <c r="Q173" i="1"/>
  <c r="L173" i="1" s="1"/>
  <c r="K173" i="1" s="1"/>
  <c r="Q181" i="1"/>
  <c r="L181" i="1" s="1"/>
  <c r="K181" i="1" s="1"/>
  <c r="Q189" i="1"/>
  <c r="L189" i="1" s="1"/>
  <c r="K189" i="1" s="1"/>
  <c r="Q197" i="1"/>
  <c r="L197" i="1" s="1"/>
  <c r="K197" i="1" s="1"/>
  <c r="Q205" i="1"/>
  <c r="L205" i="1" s="1"/>
  <c r="K205" i="1" s="1"/>
  <c r="Q213" i="1"/>
  <c r="L213" i="1" s="1"/>
  <c r="K213" i="1" s="1"/>
  <c r="Q221" i="1"/>
  <c r="L221" i="1" s="1"/>
  <c r="K221" i="1" s="1"/>
  <c r="Q229" i="1"/>
  <c r="L229" i="1" s="1"/>
  <c r="K229" i="1" s="1"/>
  <c r="Q237" i="1"/>
  <c r="L237" i="1" s="1"/>
  <c r="K237" i="1" s="1"/>
  <c r="Q245" i="1"/>
  <c r="L245" i="1" s="1"/>
  <c r="K245" i="1" s="1"/>
  <c r="Q253" i="1"/>
  <c r="L253" i="1" s="1"/>
  <c r="K253" i="1" s="1"/>
  <c r="Q261" i="1"/>
  <c r="L261" i="1" s="1"/>
  <c r="K261" i="1" s="1"/>
  <c r="Q269" i="1"/>
  <c r="L269" i="1" s="1"/>
  <c r="K269" i="1" s="1"/>
  <c r="Q277" i="1"/>
  <c r="L277" i="1" s="1"/>
  <c r="K277" i="1" s="1"/>
  <c r="Q285" i="1"/>
  <c r="L285" i="1" s="1"/>
  <c r="K285" i="1" s="1"/>
  <c r="Q293" i="1"/>
  <c r="L293" i="1" s="1"/>
  <c r="K293" i="1" s="1"/>
  <c r="Q301" i="1"/>
  <c r="L301" i="1" s="1"/>
  <c r="K301" i="1" s="1"/>
  <c r="Q309" i="1"/>
  <c r="L309" i="1" s="1"/>
  <c r="K309" i="1" s="1"/>
  <c r="Q317" i="1"/>
  <c r="L317" i="1" s="1"/>
  <c r="K317" i="1" s="1"/>
  <c r="Q325" i="1"/>
  <c r="L325" i="1" s="1"/>
  <c r="K325" i="1" s="1"/>
  <c r="Q333" i="1"/>
  <c r="L333" i="1" s="1"/>
  <c r="K333" i="1" s="1"/>
  <c r="Q341" i="1"/>
  <c r="L341" i="1" s="1"/>
  <c r="K341" i="1" s="1"/>
  <c r="Q349" i="1"/>
  <c r="L349" i="1" s="1"/>
  <c r="K349" i="1" s="1"/>
  <c r="Q357" i="1"/>
  <c r="L357" i="1" s="1"/>
  <c r="K357" i="1" s="1"/>
  <c r="Q365" i="1"/>
  <c r="L365" i="1" s="1"/>
  <c r="K365" i="1" s="1"/>
  <c r="Q373" i="1"/>
  <c r="L373" i="1" s="1"/>
  <c r="K373" i="1" s="1"/>
  <c r="Q381" i="1"/>
  <c r="L381" i="1" s="1"/>
  <c r="K381" i="1" s="1"/>
  <c r="Q389" i="1"/>
  <c r="L389" i="1" s="1"/>
  <c r="K389" i="1" s="1"/>
  <c r="Q397" i="1"/>
  <c r="L397" i="1" s="1"/>
  <c r="K397" i="1" s="1"/>
  <c r="Q405" i="1"/>
  <c r="L405" i="1" s="1"/>
  <c r="K405" i="1" s="1"/>
  <c r="Q413" i="1"/>
  <c r="L413" i="1" s="1"/>
  <c r="K413" i="1" s="1"/>
  <c r="Q421" i="1"/>
  <c r="L421" i="1" s="1"/>
  <c r="K421" i="1" s="1"/>
  <c r="Q429" i="1"/>
  <c r="L429" i="1" s="1"/>
  <c r="K429" i="1" s="1"/>
  <c r="Q437" i="1"/>
  <c r="L437" i="1" s="1"/>
  <c r="K437" i="1" s="1"/>
  <c r="Q445" i="1"/>
  <c r="L445" i="1" s="1"/>
  <c r="K445" i="1" s="1"/>
  <c r="Q453" i="1"/>
  <c r="L453" i="1" s="1"/>
  <c r="K453" i="1" s="1"/>
  <c r="Q461" i="1"/>
  <c r="L461" i="1" s="1"/>
  <c r="K461" i="1" s="1"/>
  <c r="Q469" i="1"/>
  <c r="L469" i="1" s="1"/>
  <c r="K469" i="1" s="1"/>
  <c r="Q477" i="1"/>
  <c r="L477" i="1" s="1"/>
  <c r="K477" i="1" s="1"/>
  <c r="Q485" i="1"/>
  <c r="L485" i="1" s="1"/>
  <c r="K485" i="1" s="1"/>
  <c r="Q493" i="1"/>
  <c r="L493" i="1" s="1"/>
  <c r="K493" i="1" s="1"/>
  <c r="Q501" i="1"/>
  <c r="L501" i="1" s="1"/>
  <c r="K501" i="1" s="1"/>
  <c r="Q509" i="1"/>
  <c r="L509" i="1" s="1"/>
  <c r="K509" i="1" s="1"/>
  <c r="Q517" i="1"/>
  <c r="L517" i="1" s="1"/>
  <c r="K517" i="1" s="1"/>
  <c r="Q525" i="1"/>
  <c r="L525" i="1" s="1"/>
  <c r="K525" i="1" s="1"/>
  <c r="Q533" i="1"/>
  <c r="L533" i="1" s="1"/>
  <c r="K533" i="1" s="1"/>
  <c r="Q541" i="1"/>
  <c r="L541" i="1" s="1"/>
  <c r="K541" i="1" s="1"/>
  <c r="Q549" i="1"/>
  <c r="L549" i="1" s="1"/>
  <c r="K549" i="1" s="1"/>
  <c r="Q557" i="1"/>
  <c r="L557" i="1" s="1"/>
  <c r="K557" i="1" s="1"/>
  <c r="Q565" i="1"/>
  <c r="L565" i="1" s="1"/>
  <c r="K565" i="1" s="1"/>
  <c r="Q573" i="1"/>
  <c r="L573" i="1" s="1"/>
  <c r="K573" i="1" s="1"/>
  <c r="Q581" i="1"/>
  <c r="L581" i="1" s="1"/>
  <c r="K581" i="1" s="1"/>
  <c r="Q589" i="1"/>
  <c r="L589" i="1" s="1"/>
  <c r="K589" i="1" s="1"/>
  <c r="Q597" i="1"/>
  <c r="L597" i="1" s="1"/>
  <c r="K597" i="1" s="1"/>
  <c r="Q605" i="1"/>
  <c r="L605" i="1" s="1"/>
  <c r="K605" i="1" s="1"/>
  <c r="Q613" i="1"/>
  <c r="L613" i="1" s="1"/>
  <c r="K613" i="1" s="1"/>
  <c r="Q621" i="1"/>
  <c r="L621" i="1" s="1"/>
  <c r="K621" i="1" s="1"/>
  <c r="Q629" i="1"/>
  <c r="L629" i="1" s="1"/>
  <c r="K629" i="1" s="1"/>
  <c r="Q637" i="1"/>
  <c r="L637" i="1" s="1"/>
  <c r="K637" i="1" s="1"/>
  <c r="Q645" i="1"/>
  <c r="L645" i="1" s="1"/>
  <c r="K645" i="1" s="1"/>
  <c r="Q653" i="1"/>
  <c r="L653" i="1" s="1"/>
  <c r="K653" i="1" s="1"/>
  <c r="Q661" i="1"/>
  <c r="L661" i="1" s="1"/>
  <c r="K661" i="1" s="1"/>
  <c r="Q669" i="1"/>
  <c r="L669" i="1" s="1"/>
  <c r="K669" i="1" s="1"/>
  <c r="Q677" i="1"/>
  <c r="L677" i="1" s="1"/>
  <c r="K677" i="1" s="1"/>
  <c r="Q6" i="1"/>
  <c r="L6" i="1" s="1"/>
  <c r="K6" i="1" s="1"/>
  <c r="Q14" i="1"/>
  <c r="L14" i="1" s="1"/>
  <c r="K14" i="1" s="1"/>
  <c r="Q22" i="1"/>
  <c r="L22" i="1" s="1"/>
  <c r="K22" i="1" s="1"/>
  <c r="Q30" i="1"/>
  <c r="L30" i="1" s="1"/>
  <c r="K30" i="1" s="1"/>
  <c r="Q38" i="1"/>
  <c r="L38" i="1" s="1"/>
  <c r="K38" i="1" s="1"/>
  <c r="Q46" i="1"/>
  <c r="L46" i="1" s="1"/>
  <c r="K46" i="1" s="1"/>
  <c r="Q54" i="1"/>
  <c r="L54" i="1" s="1"/>
  <c r="K54" i="1" s="1"/>
  <c r="Q62" i="1"/>
  <c r="L62" i="1" s="1"/>
  <c r="K62" i="1" s="1"/>
  <c r="Q70" i="1"/>
  <c r="L70" i="1" s="1"/>
  <c r="K70" i="1" s="1"/>
  <c r="Q78" i="1"/>
  <c r="L78" i="1" s="1"/>
  <c r="K78" i="1" s="1"/>
  <c r="Q86" i="1"/>
  <c r="L86" i="1" s="1"/>
  <c r="K86" i="1" s="1"/>
  <c r="Q94" i="1"/>
  <c r="L94" i="1" s="1"/>
  <c r="K94" i="1" s="1"/>
  <c r="Q102" i="1"/>
  <c r="L102" i="1" s="1"/>
  <c r="K102" i="1" s="1"/>
  <c r="Q110" i="1"/>
  <c r="L110" i="1" s="1"/>
  <c r="K110" i="1" s="1"/>
  <c r="Q118" i="1"/>
  <c r="L118" i="1" s="1"/>
  <c r="K118" i="1" s="1"/>
  <c r="Q126" i="1"/>
  <c r="L126" i="1" s="1"/>
  <c r="K126" i="1" s="1"/>
  <c r="Q134" i="1"/>
  <c r="L134" i="1" s="1"/>
  <c r="K134" i="1" s="1"/>
  <c r="Q142" i="1"/>
  <c r="L142" i="1" s="1"/>
  <c r="K142" i="1" s="1"/>
  <c r="Q150" i="1"/>
  <c r="L150" i="1" s="1"/>
  <c r="K150" i="1" s="1"/>
  <c r="Q158" i="1"/>
  <c r="L158" i="1" s="1"/>
  <c r="K158" i="1" s="1"/>
  <c r="Q166" i="1"/>
  <c r="L166" i="1" s="1"/>
  <c r="K166" i="1" s="1"/>
  <c r="Q174" i="1"/>
  <c r="L174" i="1" s="1"/>
  <c r="K174" i="1" s="1"/>
  <c r="Q182" i="1"/>
  <c r="L182" i="1" s="1"/>
  <c r="K182" i="1" s="1"/>
  <c r="Q190" i="1"/>
  <c r="L190" i="1" s="1"/>
  <c r="K190" i="1" s="1"/>
  <c r="Q198" i="1"/>
  <c r="L198" i="1" s="1"/>
  <c r="K198" i="1" s="1"/>
  <c r="Q206" i="1"/>
  <c r="L206" i="1" s="1"/>
  <c r="K206" i="1" s="1"/>
  <c r="Q214" i="1"/>
  <c r="L214" i="1" s="1"/>
  <c r="K214" i="1" s="1"/>
  <c r="Q222" i="1"/>
  <c r="L222" i="1" s="1"/>
  <c r="K222" i="1" s="1"/>
  <c r="Q230" i="1"/>
  <c r="L230" i="1" s="1"/>
  <c r="K230" i="1" s="1"/>
  <c r="Q238" i="1"/>
  <c r="L238" i="1" s="1"/>
  <c r="K238" i="1" s="1"/>
  <c r="Q246" i="1"/>
  <c r="L246" i="1" s="1"/>
  <c r="K246" i="1" s="1"/>
  <c r="Q254" i="1"/>
  <c r="L254" i="1" s="1"/>
  <c r="K254" i="1" s="1"/>
  <c r="Q262" i="1"/>
  <c r="L262" i="1" s="1"/>
  <c r="K262" i="1" s="1"/>
  <c r="Q270" i="1"/>
  <c r="L270" i="1" s="1"/>
  <c r="K270" i="1" s="1"/>
  <c r="Q278" i="1"/>
  <c r="L278" i="1" s="1"/>
  <c r="K278" i="1" s="1"/>
  <c r="Q286" i="1"/>
  <c r="L286" i="1" s="1"/>
  <c r="K286" i="1" s="1"/>
  <c r="Q294" i="1"/>
  <c r="L294" i="1" s="1"/>
  <c r="K294" i="1" s="1"/>
  <c r="Q302" i="1"/>
  <c r="L302" i="1" s="1"/>
  <c r="K302" i="1" s="1"/>
  <c r="Q310" i="1"/>
  <c r="L310" i="1" s="1"/>
  <c r="K310" i="1" s="1"/>
  <c r="Q318" i="1"/>
  <c r="L318" i="1" s="1"/>
  <c r="K318" i="1" s="1"/>
  <c r="Q326" i="1"/>
  <c r="L326" i="1" s="1"/>
  <c r="K326" i="1" s="1"/>
  <c r="Q334" i="1"/>
  <c r="L334" i="1" s="1"/>
  <c r="K334" i="1" s="1"/>
  <c r="Q342" i="1"/>
  <c r="L342" i="1" s="1"/>
  <c r="K342" i="1" s="1"/>
  <c r="Q350" i="1"/>
  <c r="L350" i="1" s="1"/>
  <c r="K350" i="1" s="1"/>
  <c r="Q358" i="1"/>
  <c r="L358" i="1" s="1"/>
  <c r="K358" i="1" s="1"/>
  <c r="Q366" i="1"/>
  <c r="L366" i="1" s="1"/>
  <c r="K366" i="1" s="1"/>
  <c r="Q374" i="1"/>
  <c r="L374" i="1" s="1"/>
  <c r="K374" i="1" s="1"/>
  <c r="Q382" i="1"/>
  <c r="L382" i="1" s="1"/>
  <c r="K382" i="1" s="1"/>
  <c r="Q390" i="1"/>
  <c r="L390" i="1" s="1"/>
  <c r="K390" i="1" s="1"/>
  <c r="Q398" i="1"/>
  <c r="L398" i="1" s="1"/>
  <c r="K398" i="1" s="1"/>
  <c r="Q406" i="1"/>
  <c r="L406" i="1" s="1"/>
  <c r="K406" i="1" s="1"/>
  <c r="Q414" i="1"/>
  <c r="L414" i="1" s="1"/>
  <c r="K414" i="1" s="1"/>
  <c r="Q422" i="1"/>
  <c r="L422" i="1" s="1"/>
  <c r="K422" i="1" s="1"/>
  <c r="Q430" i="1"/>
  <c r="L430" i="1" s="1"/>
  <c r="K430" i="1" s="1"/>
  <c r="Q438" i="1"/>
  <c r="L438" i="1" s="1"/>
  <c r="K438" i="1" s="1"/>
  <c r="Q446" i="1"/>
  <c r="L446" i="1" s="1"/>
  <c r="K446" i="1" s="1"/>
  <c r="Q454" i="1"/>
  <c r="L454" i="1" s="1"/>
  <c r="K454" i="1" s="1"/>
  <c r="Q462" i="1"/>
  <c r="L462" i="1" s="1"/>
  <c r="K462" i="1" s="1"/>
  <c r="Q470" i="1"/>
  <c r="L470" i="1" s="1"/>
  <c r="K470" i="1" s="1"/>
  <c r="Q478" i="1"/>
  <c r="L478" i="1" s="1"/>
  <c r="K478" i="1" s="1"/>
  <c r="Q486" i="1"/>
  <c r="L486" i="1" s="1"/>
  <c r="K486" i="1" s="1"/>
  <c r="Q494" i="1"/>
  <c r="L494" i="1" s="1"/>
  <c r="K494" i="1" s="1"/>
  <c r="Q502" i="1"/>
  <c r="L502" i="1" s="1"/>
  <c r="K502" i="1" s="1"/>
  <c r="Q510" i="1"/>
  <c r="L510" i="1" s="1"/>
  <c r="K510" i="1" s="1"/>
  <c r="Q518" i="1"/>
  <c r="L518" i="1" s="1"/>
  <c r="K518" i="1" s="1"/>
  <c r="Q526" i="1"/>
  <c r="L526" i="1" s="1"/>
  <c r="K526" i="1" s="1"/>
  <c r="Q534" i="1"/>
  <c r="L534" i="1" s="1"/>
  <c r="K534" i="1" s="1"/>
  <c r="Q542" i="1"/>
  <c r="L542" i="1" s="1"/>
  <c r="K542" i="1" s="1"/>
  <c r="Q550" i="1"/>
  <c r="L550" i="1" s="1"/>
  <c r="K550" i="1" s="1"/>
  <c r="Q558" i="1"/>
  <c r="L558" i="1" s="1"/>
  <c r="K558" i="1" s="1"/>
  <c r="Q566" i="1"/>
  <c r="L566" i="1" s="1"/>
  <c r="K566" i="1" s="1"/>
  <c r="Q574" i="1"/>
  <c r="L574" i="1" s="1"/>
  <c r="K574" i="1" s="1"/>
  <c r="Q582" i="1"/>
  <c r="L582" i="1" s="1"/>
  <c r="K582" i="1" s="1"/>
  <c r="Q590" i="1"/>
  <c r="L590" i="1" s="1"/>
  <c r="K590" i="1" s="1"/>
  <c r="Q598" i="1"/>
  <c r="L598" i="1" s="1"/>
  <c r="K598" i="1" s="1"/>
  <c r="Q606" i="1"/>
  <c r="L606" i="1" s="1"/>
  <c r="K606" i="1" s="1"/>
  <c r="Q614" i="1"/>
  <c r="L614" i="1" s="1"/>
  <c r="K614" i="1" s="1"/>
  <c r="Q622" i="1"/>
  <c r="L622" i="1" s="1"/>
  <c r="K622" i="1" s="1"/>
  <c r="Q630" i="1"/>
  <c r="L630" i="1" s="1"/>
  <c r="K630" i="1" s="1"/>
  <c r="Q638" i="1"/>
  <c r="L638" i="1" s="1"/>
  <c r="K638" i="1" s="1"/>
  <c r="Q646" i="1"/>
  <c r="L646" i="1" s="1"/>
  <c r="K646" i="1" s="1"/>
  <c r="Q654" i="1"/>
  <c r="L654" i="1" s="1"/>
  <c r="K654" i="1" s="1"/>
  <c r="Q662" i="1"/>
  <c r="L662" i="1" s="1"/>
  <c r="K662" i="1" s="1"/>
  <c r="Q670" i="1"/>
  <c r="L670" i="1" s="1"/>
  <c r="K670" i="1" s="1"/>
  <c r="Q678" i="1"/>
  <c r="L678" i="1" s="1"/>
  <c r="K678" i="1" s="1"/>
  <c r="Q7" i="1"/>
  <c r="L7" i="1" s="1"/>
  <c r="K7" i="1" s="1"/>
  <c r="Q15" i="1"/>
  <c r="L15" i="1" s="1"/>
  <c r="K15" i="1" s="1"/>
  <c r="Q23" i="1"/>
  <c r="L23" i="1" s="1"/>
  <c r="K23" i="1" s="1"/>
  <c r="Q31" i="1"/>
  <c r="L31" i="1" s="1"/>
  <c r="K31" i="1" s="1"/>
  <c r="Q39" i="1"/>
  <c r="L39" i="1" s="1"/>
  <c r="K39" i="1" s="1"/>
  <c r="Q47" i="1"/>
  <c r="L47" i="1" s="1"/>
  <c r="K47" i="1" s="1"/>
  <c r="Q55" i="1"/>
  <c r="L55" i="1" s="1"/>
  <c r="K55" i="1" s="1"/>
  <c r="Q63" i="1"/>
  <c r="L63" i="1" s="1"/>
  <c r="K63" i="1" s="1"/>
  <c r="Q71" i="1"/>
  <c r="L71" i="1" s="1"/>
  <c r="K71" i="1" s="1"/>
  <c r="Q79" i="1"/>
  <c r="L79" i="1" s="1"/>
  <c r="K79" i="1" s="1"/>
  <c r="Q87" i="1"/>
  <c r="L87" i="1" s="1"/>
  <c r="K87" i="1" s="1"/>
  <c r="Q95" i="1"/>
  <c r="L95" i="1" s="1"/>
  <c r="K95" i="1" s="1"/>
  <c r="Q103" i="1"/>
  <c r="L103" i="1" s="1"/>
  <c r="K103" i="1" s="1"/>
  <c r="Q111" i="1"/>
  <c r="L111" i="1" s="1"/>
  <c r="K111" i="1" s="1"/>
  <c r="Q119" i="1"/>
  <c r="L119" i="1" s="1"/>
  <c r="K119" i="1" s="1"/>
  <c r="Q127" i="1"/>
  <c r="L127" i="1" s="1"/>
  <c r="K127" i="1" s="1"/>
  <c r="Q135" i="1"/>
  <c r="L135" i="1" s="1"/>
  <c r="K135" i="1" s="1"/>
  <c r="Q143" i="1"/>
  <c r="L143" i="1" s="1"/>
  <c r="K143" i="1" s="1"/>
  <c r="Q151" i="1"/>
  <c r="L151" i="1" s="1"/>
  <c r="K151" i="1" s="1"/>
  <c r="Q159" i="1"/>
  <c r="L159" i="1" s="1"/>
  <c r="K159" i="1" s="1"/>
  <c r="Q167" i="1"/>
  <c r="L167" i="1" s="1"/>
  <c r="K167" i="1" s="1"/>
  <c r="Q175" i="1"/>
  <c r="L175" i="1" s="1"/>
  <c r="K175" i="1" s="1"/>
  <c r="Q183" i="1"/>
  <c r="L183" i="1" s="1"/>
  <c r="K183" i="1" s="1"/>
  <c r="Q191" i="1"/>
  <c r="L191" i="1" s="1"/>
  <c r="K191" i="1" s="1"/>
  <c r="Q199" i="1"/>
  <c r="L199" i="1" s="1"/>
  <c r="K199" i="1" s="1"/>
  <c r="Q207" i="1"/>
  <c r="L207" i="1" s="1"/>
  <c r="K207" i="1" s="1"/>
  <c r="Q215" i="1"/>
  <c r="L215" i="1" s="1"/>
  <c r="K215" i="1" s="1"/>
  <c r="Q223" i="1"/>
  <c r="L223" i="1" s="1"/>
  <c r="K223" i="1" s="1"/>
  <c r="Q231" i="1"/>
  <c r="L231" i="1" s="1"/>
  <c r="K231" i="1" s="1"/>
  <c r="Q239" i="1"/>
  <c r="L239" i="1" s="1"/>
  <c r="K239" i="1" s="1"/>
  <c r="Q247" i="1"/>
  <c r="L247" i="1" s="1"/>
  <c r="K247" i="1" s="1"/>
  <c r="Q255" i="1"/>
  <c r="L255" i="1" s="1"/>
  <c r="K255" i="1" s="1"/>
  <c r="Q263" i="1"/>
  <c r="L263" i="1" s="1"/>
  <c r="K263" i="1" s="1"/>
  <c r="Q271" i="1"/>
  <c r="L271" i="1" s="1"/>
  <c r="K271" i="1" s="1"/>
  <c r="Q279" i="1"/>
  <c r="L279" i="1" s="1"/>
  <c r="K279" i="1" s="1"/>
  <c r="Q287" i="1"/>
  <c r="L287" i="1" s="1"/>
  <c r="K287" i="1" s="1"/>
  <c r="Q295" i="1"/>
  <c r="L295" i="1" s="1"/>
  <c r="K295" i="1" s="1"/>
  <c r="Q303" i="1"/>
  <c r="L303" i="1" s="1"/>
  <c r="K303" i="1" s="1"/>
  <c r="Q311" i="1"/>
  <c r="L311" i="1" s="1"/>
  <c r="K311" i="1" s="1"/>
  <c r="Q319" i="1"/>
  <c r="L319" i="1" s="1"/>
  <c r="K319" i="1" s="1"/>
  <c r="Q327" i="1"/>
  <c r="L327" i="1" s="1"/>
  <c r="K327" i="1" s="1"/>
  <c r="Q335" i="1"/>
  <c r="L335" i="1" s="1"/>
  <c r="K335" i="1" s="1"/>
  <c r="Q343" i="1"/>
  <c r="L343" i="1" s="1"/>
  <c r="K343" i="1" s="1"/>
  <c r="Q351" i="1"/>
  <c r="L351" i="1" s="1"/>
  <c r="K351" i="1" s="1"/>
  <c r="Q359" i="1"/>
  <c r="L359" i="1" s="1"/>
  <c r="K359" i="1" s="1"/>
  <c r="Q367" i="1"/>
  <c r="L367" i="1" s="1"/>
  <c r="K367" i="1" s="1"/>
  <c r="Q375" i="1"/>
  <c r="L375" i="1" s="1"/>
  <c r="K375" i="1" s="1"/>
  <c r="Q383" i="1"/>
  <c r="L383" i="1" s="1"/>
  <c r="K383" i="1" s="1"/>
  <c r="Q391" i="1"/>
  <c r="L391" i="1" s="1"/>
  <c r="K391" i="1" s="1"/>
  <c r="Q399" i="1"/>
  <c r="L399" i="1" s="1"/>
  <c r="K399" i="1" s="1"/>
  <c r="Q407" i="1"/>
  <c r="L407" i="1" s="1"/>
  <c r="K407" i="1" s="1"/>
  <c r="Q415" i="1"/>
  <c r="L415" i="1" s="1"/>
  <c r="K415" i="1" s="1"/>
  <c r="Q423" i="1"/>
  <c r="L423" i="1" s="1"/>
  <c r="K423" i="1" s="1"/>
  <c r="Q431" i="1"/>
  <c r="L431" i="1" s="1"/>
  <c r="K431" i="1" s="1"/>
  <c r="Q439" i="1"/>
  <c r="L439" i="1" s="1"/>
  <c r="K439" i="1" s="1"/>
  <c r="Q447" i="1"/>
  <c r="L447" i="1" s="1"/>
  <c r="K447" i="1" s="1"/>
  <c r="Q455" i="1"/>
  <c r="L455" i="1" s="1"/>
  <c r="K455" i="1" s="1"/>
  <c r="Q463" i="1"/>
  <c r="L463" i="1" s="1"/>
  <c r="K463" i="1" s="1"/>
  <c r="Q471" i="1"/>
  <c r="L471" i="1" s="1"/>
  <c r="K471" i="1" s="1"/>
  <c r="Q479" i="1"/>
  <c r="L479" i="1" s="1"/>
  <c r="K479" i="1" s="1"/>
  <c r="Q487" i="1"/>
  <c r="L487" i="1" s="1"/>
  <c r="K487" i="1" s="1"/>
  <c r="Q8" i="1"/>
  <c r="L8" i="1" s="1"/>
  <c r="K8" i="1" s="1"/>
  <c r="Q16" i="1"/>
  <c r="L16" i="1" s="1"/>
  <c r="K16" i="1" s="1"/>
  <c r="Q24" i="1"/>
  <c r="L24" i="1" s="1"/>
  <c r="K24" i="1" s="1"/>
  <c r="Q32" i="1"/>
  <c r="L32" i="1" s="1"/>
  <c r="K32" i="1" s="1"/>
  <c r="Q40" i="1"/>
  <c r="L40" i="1" s="1"/>
  <c r="K40" i="1" s="1"/>
  <c r="Q48" i="1"/>
  <c r="L48" i="1" s="1"/>
  <c r="K48" i="1" s="1"/>
  <c r="Q56" i="1"/>
  <c r="L56" i="1" s="1"/>
  <c r="K56" i="1" s="1"/>
  <c r="Q64" i="1"/>
  <c r="L64" i="1" s="1"/>
  <c r="K64" i="1" s="1"/>
  <c r="Q72" i="1"/>
  <c r="L72" i="1" s="1"/>
  <c r="K72" i="1" s="1"/>
  <c r="Q80" i="1"/>
  <c r="L80" i="1" s="1"/>
  <c r="K80" i="1" s="1"/>
  <c r="Q88" i="1"/>
  <c r="L88" i="1" s="1"/>
  <c r="K88" i="1" s="1"/>
  <c r="Q96" i="1"/>
  <c r="L96" i="1" s="1"/>
  <c r="K96" i="1" s="1"/>
  <c r="Q104" i="1"/>
  <c r="L104" i="1" s="1"/>
  <c r="K104" i="1" s="1"/>
  <c r="Q112" i="1"/>
  <c r="L112" i="1" s="1"/>
  <c r="K112" i="1" s="1"/>
  <c r="Q120" i="1"/>
  <c r="L120" i="1" s="1"/>
  <c r="K120" i="1" s="1"/>
  <c r="Q128" i="1"/>
  <c r="L128" i="1" s="1"/>
  <c r="K128" i="1" s="1"/>
  <c r="Q136" i="1"/>
  <c r="L136" i="1" s="1"/>
  <c r="K136" i="1" s="1"/>
  <c r="Q144" i="1"/>
  <c r="L144" i="1" s="1"/>
  <c r="K144" i="1" s="1"/>
  <c r="Q152" i="1"/>
  <c r="L152" i="1" s="1"/>
  <c r="K152" i="1" s="1"/>
  <c r="Q160" i="1"/>
  <c r="L160" i="1" s="1"/>
  <c r="K160" i="1" s="1"/>
  <c r="Q168" i="1"/>
  <c r="L168" i="1" s="1"/>
  <c r="K168" i="1" s="1"/>
  <c r="Q176" i="1"/>
  <c r="L176" i="1" s="1"/>
  <c r="K176" i="1" s="1"/>
  <c r="Q184" i="1"/>
  <c r="L184" i="1" s="1"/>
  <c r="K184" i="1" s="1"/>
  <c r="Q192" i="1"/>
  <c r="L192" i="1" s="1"/>
  <c r="K192" i="1" s="1"/>
  <c r="Q200" i="1"/>
  <c r="L200" i="1" s="1"/>
  <c r="K200" i="1" s="1"/>
  <c r="Q208" i="1"/>
  <c r="L208" i="1" s="1"/>
  <c r="K208" i="1" s="1"/>
  <c r="Q216" i="1"/>
  <c r="L216" i="1" s="1"/>
  <c r="K216" i="1" s="1"/>
  <c r="Q224" i="1"/>
  <c r="L224" i="1" s="1"/>
  <c r="K224" i="1" s="1"/>
  <c r="Q232" i="1"/>
  <c r="L232" i="1" s="1"/>
  <c r="K232" i="1" s="1"/>
  <c r="Q240" i="1"/>
  <c r="L240" i="1" s="1"/>
  <c r="K240" i="1" s="1"/>
  <c r="Q248" i="1"/>
  <c r="L248" i="1" s="1"/>
  <c r="K248" i="1" s="1"/>
  <c r="Q256" i="1"/>
  <c r="L256" i="1" s="1"/>
  <c r="K256" i="1" s="1"/>
  <c r="Q264" i="1"/>
  <c r="L264" i="1" s="1"/>
  <c r="K264" i="1" s="1"/>
  <c r="Q272" i="1"/>
  <c r="L272" i="1" s="1"/>
  <c r="K272" i="1" s="1"/>
  <c r="Q280" i="1"/>
  <c r="L280" i="1" s="1"/>
  <c r="K280" i="1" s="1"/>
  <c r="Q288" i="1"/>
  <c r="L288" i="1" s="1"/>
  <c r="K288" i="1" s="1"/>
  <c r="Q296" i="1"/>
  <c r="L296" i="1" s="1"/>
  <c r="K296" i="1" s="1"/>
  <c r="Q304" i="1"/>
  <c r="L304" i="1" s="1"/>
  <c r="K304" i="1" s="1"/>
  <c r="Q312" i="1"/>
  <c r="L312" i="1" s="1"/>
  <c r="K312" i="1" s="1"/>
  <c r="Q320" i="1"/>
  <c r="L320" i="1" s="1"/>
  <c r="K320" i="1" s="1"/>
  <c r="Q328" i="1"/>
  <c r="L328" i="1" s="1"/>
  <c r="K328" i="1" s="1"/>
  <c r="Q336" i="1"/>
  <c r="L336" i="1" s="1"/>
  <c r="K336" i="1" s="1"/>
  <c r="Q344" i="1"/>
  <c r="L344" i="1" s="1"/>
  <c r="K344" i="1" s="1"/>
  <c r="Q352" i="1"/>
  <c r="L352" i="1" s="1"/>
  <c r="K352" i="1" s="1"/>
  <c r="Q360" i="1"/>
  <c r="L360" i="1" s="1"/>
  <c r="K360" i="1" s="1"/>
  <c r="Q368" i="1"/>
  <c r="L368" i="1" s="1"/>
  <c r="K368" i="1" s="1"/>
  <c r="Q376" i="1"/>
  <c r="L376" i="1" s="1"/>
  <c r="K376" i="1" s="1"/>
  <c r="Q384" i="1"/>
  <c r="L384" i="1" s="1"/>
  <c r="K384" i="1" s="1"/>
  <c r="Q392" i="1"/>
  <c r="L392" i="1" s="1"/>
  <c r="K392" i="1" s="1"/>
  <c r="Q400" i="1"/>
  <c r="L400" i="1" s="1"/>
  <c r="K400" i="1" s="1"/>
  <c r="Q408" i="1"/>
  <c r="L408" i="1" s="1"/>
  <c r="K408" i="1" s="1"/>
  <c r="Q416" i="1"/>
  <c r="L416" i="1" s="1"/>
  <c r="K416" i="1" s="1"/>
  <c r="Q424" i="1"/>
  <c r="L424" i="1" s="1"/>
  <c r="K424" i="1" s="1"/>
  <c r="Q432" i="1"/>
  <c r="L432" i="1" s="1"/>
  <c r="K432" i="1" s="1"/>
  <c r="Q440" i="1"/>
  <c r="L440" i="1" s="1"/>
  <c r="K440" i="1" s="1"/>
  <c r="Q448" i="1"/>
  <c r="L448" i="1" s="1"/>
  <c r="K448" i="1" s="1"/>
  <c r="Q456" i="1"/>
  <c r="L456" i="1" s="1"/>
  <c r="K456" i="1" s="1"/>
  <c r="Q464" i="1"/>
  <c r="L464" i="1" s="1"/>
  <c r="K464" i="1" s="1"/>
  <c r="Q472" i="1"/>
  <c r="L472" i="1" s="1"/>
  <c r="K472" i="1" s="1"/>
  <c r="Q480" i="1"/>
  <c r="L480" i="1" s="1"/>
  <c r="K480" i="1" s="1"/>
  <c r="Q488" i="1"/>
  <c r="L488" i="1" s="1"/>
  <c r="K488" i="1" s="1"/>
  <c r="Q496" i="1"/>
  <c r="L496" i="1" s="1"/>
  <c r="K496" i="1" s="1"/>
  <c r="Q504" i="1"/>
  <c r="L504" i="1" s="1"/>
  <c r="K504" i="1" s="1"/>
  <c r="Q512" i="1"/>
  <c r="L512" i="1" s="1"/>
  <c r="K512" i="1" s="1"/>
  <c r="Q520" i="1"/>
  <c r="L520" i="1" s="1"/>
  <c r="K520" i="1" s="1"/>
  <c r="Q528" i="1"/>
  <c r="L528" i="1" s="1"/>
  <c r="K528" i="1" s="1"/>
  <c r="Q536" i="1"/>
  <c r="L536" i="1" s="1"/>
  <c r="K536" i="1" s="1"/>
  <c r="Q544" i="1"/>
  <c r="L544" i="1" s="1"/>
  <c r="K544" i="1" s="1"/>
  <c r="Q552" i="1"/>
  <c r="L552" i="1" s="1"/>
  <c r="K552" i="1" s="1"/>
  <c r="Q560" i="1"/>
  <c r="L560" i="1" s="1"/>
  <c r="K560" i="1" s="1"/>
  <c r="Q568" i="1"/>
  <c r="L568" i="1" s="1"/>
  <c r="K568" i="1" s="1"/>
  <c r="Q576" i="1"/>
  <c r="L576" i="1" s="1"/>
  <c r="K576" i="1" s="1"/>
  <c r="Q584" i="1"/>
  <c r="L584" i="1" s="1"/>
  <c r="K584" i="1" s="1"/>
  <c r="Q592" i="1"/>
  <c r="L592" i="1" s="1"/>
  <c r="K592" i="1" s="1"/>
  <c r="Q600" i="1"/>
  <c r="L600" i="1" s="1"/>
  <c r="K600" i="1" s="1"/>
  <c r="Q608" i="1"/>
  <c r="L608" i="1" s="1"/>
  <c r="K608" i="1" s="1"/>
  <c r="Q616" i="1"/>
  <c r="L616" i="1" s="1"/>
  <c r="K616" i="1" s="1"/>
  <c r="Q9" i="1"/>
  <c r="L9" i="1" s="1"/>
  <c r="K9" i="1" s="1"/>
  <c r="Q17" i="1"/>
  <c r="L17" i="1" s="1"/>
  <c r="K17" i="1" s="1"/>
  <c r="Q25" i="1"/>
  <c r="L25" i="1" s="1"/>
  <c r="K25" i="1" s="1"/>
  <c r="Q33" i="1"/>
  <c r="L33" i="1" s="1"/>
  <c r="K33" i="1" s="1"/>
  <c r="Q41" i="1"/>
  <c r="L41" i="1" s="1"/>
  <c r="K41" i="1" s="1"/>
  <c r="Q49" i="1"/>
  <c r="L49" i="1" s="1"/>
  <c r="K49" i="1" s="1"/>
  <c r="Q57" i="1"/>
  <c r="L57" i="1" s="1"/>
  <c r="K57" i="1" s="1"/>
  <c r="Q65" i="1"/>
  <c r="L65" i="1" s="1"/>
  <c r="K65" i="1" s="1"/>
  <c r="Q73" i="1"/>
  <c r="L73" i="1" s="1"/>
  <c r="K73" i="1" s="1"/>
  <c r="Q81" i="1"/>
  <c r="L81" i="1" s="1"/>
  <c r="K81" i="1" s="1"/>
  <c r="Q89" i="1"/>
  <c r="L89" i="1" s="1"/>
  <c r="K89" i="1" s="1"/>
  <c r="Q97" i="1"/>
  <c r="L97" i="1" s="1"/>
  <c r="K97" i="1" s="1"/>
  <c r="Q105" i="1"/>
  <c r="L105" i="1" s="1"/>
  <c r="K105" i="1" s="1"/>
  <c r="Q113" i="1"/>
  <c r="L113" i="1" s="1"/>
  <c r="K113" i="1" s="1"/>
  <c r="Q121" i="1"/>
  <c r="L121" i="1" s="1"/>
  <c r="K121" i="1" s="1"/>
  <c r="Q129" i="1"/>
  <c r="L129" i="1" s="1"/>
  <c r="K129" i="1" s="1"/>
  <c r="Q137" i="1"/>
  <c r="L137" i="1" s="1"/>
  <c r="K137" i="1" s="1"/>
  <c r="Q145" i="1"/>
  <c r="L145" i="1" s="1"/>
  <c r="K145" i="1" s="1"/>
  <c r="Q153" i="1"/>
  <c r="L153" i="1" s="1"/>
  <c r="K153" i="1" s="1"/>
  <c r="Q161" i="1"/>
  <c r="L161" i="1" s="1"/>
  <c r="K161" i="1" s="1"/>
  <c r="Q169" i="1"/>
  <c r="L169" i="1" s="1"/>
  <c r="K169" i="1" s="1"/>
  <c r="Q177" i="1"/>
  <c r="L177" i="1" s="1"/>
  <c r="K177" i="1" s="1"/>
  <c r="Q185" i="1"/>
  <c r="L185" i="1" s="1"/>
  <c r="K185" i="1" s="1"/>
  <c r="Q193" i="1"/>
  <c r="L193" i="1" s="1"/>
  <c r="K193" i="1" s="1"/>
  <c r="Q201" i="1"/>
  <c r="L201" i="1" s="1"/>
  <c r="K201" i="1" s="1"/>
  <c r="Q209" i="1"/>
  <c r="L209" i="1" s="1"/>
  <c r="K209" i="1" s="1"/>
  <c r="Q217" i="1"/>
  <c r="L217" i="1" s="1"/>
  <c r="K217" i="1" s="1"/>
  <c r="Q225" i="1"/>
  <c r="L225" i="1" s="1"/>
  <c r="K225" i="1" s="1"/>
  <c r="Q233" i="1"/>
  <c r="L233" i="1" s="1"/>
  <c r="K233" i="1" s="1"/>
  <c r="Q241" i="1"/>
  <c r="L241" i="1" s="1"/>
  <c r="K241" i="1" s="1"/>
  <c r="Q249" i="1"/>
  <c r="L249" i="1" s="1"/>
  <c r="K249" i="1" s="1"/>
  <c r="Q257" i="1"/>
  <c r="L257" i="1" s="1"/>
  <c r="K257" i="1" s="1"/>
  <c r="Q265" i="1"/>
  <c r="L265" i="1" s="1"/>
  <c r="K265" i="1" s="1"/>
  <c r="Q273" i="1"/>
  <c r="L273" i="1" s="1"/>
  <c r="K273" i="1" s="1"/>
  <c r="Q281" i="1"/>
  <c r="L281" i="1" s="1"/>
  <c r="K281" i="1" s="1"/>
  <c r="Q289" i="1"/>
  <c r="L289" i="1" s="1"/>
  <c r="K289" i="1" s="1"/>
  <c r="Q297" i="1"/>
  <c r="L297" i="1" s="1"/>
  <c r="K297" i="1" s="1"/>
  <c r="Q305" i="1"/>
  <c r="L305" i="1" s="1"/>
  <c r="K305" i="1" s="1"/>
  <c r="Q313" i="1"/>
  <c r="L313" i="1" s="1"/>
  <c r="K313" i="1" s="1"/>
  <c r="Q321" i="1"/>
  <c r="L321" i="1" s="1"/>
  <c r="K321" i="1" s="1"/>
  <c r="Q329" i="1"/>
  <c r="L329" i="1" s="1"/>
  <c r="K329" i="1" s="1"/>
  <c r="Q337" i="1"/>
  <c r="L337" i="1" s="1"/>
  <c r="K337" i="1" s="1"/>
  <c r="Q345" i="1"/>
  <c r="L345" i="1" s="1"/>
  <c r="K345" i="1" s="1"/>
  <c r="Q353" i="1"/>
  <c r="L353" i="1" s="1"/>
  <c r="K353" i="1" s="1"/>
  <c r="Q361" i="1"/>
  <c r="L361" i="1" s="1"/>
  <c r="K361" i="1" s="1"/>
  <c r="Q369" i="1"/>
  <c r="L369" i="1" s="1"/>
  <c r="K369" i="1" s="1"/>
  <c r="Q377" i="1"/>
  <c r="L377" i="1" s="1"/>
  <c r="K377" i="1" s="1"/>
  <c r="Q385" i="1"/>
  <c r="L385" i="1" s="1"/>
  <c r="K385" i="1" s="1"/>
  <c r="Q393" i="1"/>
  <c r="L393" i="1" s="1"/>
  <c r="K393" i="1" s="1"/>
  <c r="Q401" i="1"/>
  <c r="L401" i="1" s="1"/>
  <c r="K401" i="1" s="1"/>
  <c r="Q409" i="1"/>
  <c r="L409" i="1" s="1"/>
  <c r="K409" i="1" s="1"/>
  <c r="Q417" i="1"/>
  <c r="L417" i="1" s="1"/>
  <c r="K417" i="1" s="1"/>
  <c r="Q425" i="1"/>
  <c r="L425" i="1" s="1"/>
  <c r="K425" i="1" s="1"/>
  <c r="Q433" i="1"/>
  <c r="L433" i="1" s="1"/>
  <c r="K433" i="1" s="1"/>
  <c r="Q441" i="1"/>
  <c r="L441" i="1" s="1"/>
  <c r="K441" i="1" s="1"/>
  <c r="Q449" i="1"/>
  <c r="L449" i="1" s="1"/>
  <c r="K449" i="1" s="1"/>
  <c r="Q457" i="1"/>
  <c r="L457" i="1" s="1"/>
  <c r="K457" i="1" s="1"/>
  <c r="Q465" i="1"/>
  <c r="L465" i="1" s="1"/>
  <c r="K465" i="1" s="1"/>
  <c r="Q473" i="1"/>
  <c r="L473" i="1" s="1"/>
  <c r="K473" i="1" s="1"/>
  <c r="Q481" i="1"/>
  <c r="L481" i="1" s="1"/>
  <c r="K481" i="1" s="1"/>
  <c r="Q489" i="1"/>
  <c r="L489" i="1" s="1"/>
  <c r="K489" i="1" s="1"/>
  <c r="Q497" i="1"/>
  <c r="L497" i="1" s="1"/>
  <c r="K497" i="1" s="1"/>
  <c r="Q505" i="1"/>
  <c r="L505" i="1" s="1"/>
  <c r="K505" i="1" s="1"/>
  <c r="Q513" i="1"/>
  <c r="L513" i="1" s="1"/>
  <c r="K513" i="1" s="1"/>
  <c r="Q521" i="1"/>
  <c r="L521" i="1" s="1"/>
  <c r="K521" i="1" s="1"/>
  <c r="Q529" i="1"/>
  <c r="L529" i="1" s="1"/>
  <c r="K529" i="1" s="1"/>
  <c r="Q537" i="1"/>
  <c r="L537" i="1" s="1"/>
  <c r="K537" i="1" s="1"/>
  <c r="Q545" i="1"/>
  <c r="L545" i="1" s="1"/>
  <c r="K545" i="1" s="1"/>
  <c r="Q553" i="1"/>
  <c r="L553" i="1" s="1"/>
  <c r="K553" i="1" s="1"/>
  <c r="Q561" i="1"/>
  <c r="L561" i="1" s="1"/>
  <c r="K561" i="1" s="1"/>
  <c r="Q569" i="1"/>
  <c r="L569" i="1" s="1"/>
  <c r="K569" i="1" s="1"/>
  <c r="Q577" i="1"/>
  <c r="L577" i="1" s="1"/>
  <c r="K577" i="1" s="1"/>
  <c r="Q585" i="1"/>
  <c r="L585" i="1" s="1"/>
  <c r="K585" i="1" s="1"/>
  <c r="Q593" i="1"/>
  <c r="L593" i="1" s="1"/>
  <c r="K593" i="1" s="1"/>
  <c r="Q601" i="1"/>
  <c r="L601" i="1" s="1"/>
  <c r="K601" i="1" s="1"/>
  <c r="Q609" i="1"/>
  <c r="L609" i="1" s="1"/>
  <c r="K609" i="1" s="1"/>
  <c r="Q617" i="1"/>
  <c r="L617" i="1" s="1"/>
  <c r="K617" i="1" s="1"/>
  <c r="Q625" i="1"/>
  <c r="L625" i="1" s="1"/>
  <c r="K625" i="1" s="1"/>
  <c r="Q633" i="1"/>
  <c r="L633" i="1" s="1"/>
  <c r="K633" i="1" s="1"/>
  <c r="Q641" i="1"/>
  <c r="L641" i="1" s="1"/>
  <c r="K641" i="1" s="1"/>
  <c r="Q10" i="1"/>
  <c r="L10" i="1" s="1"/>
  <c r="K10" i="1" s="1"/>
  <c r="Q74" i="1"/>
  <c r="L74" i="1" s="1"/>
  <c r="K74" i="1" s="1"/>
  <c r="Q138" i="1"/>
  <c r="L138" i="1" s="1"/>
  <c r="K138" i="1" s="1"/>
  <c r="Q202" i="1"/>
  <c r="L202" i="1" s="1"/>
  <c r="K202" i="1" s="1"/>
  <c r="Q266" i="1"/>
  <c r="L266" i="1" s="1"/>
  <c r="K266" i="1" s="1"/>
  <c r="Q330" i="1"/>
  <c r="L330" i="1" s="1"/>
  <c r="K330" i="1" s="1"/>
  <c r="Q394" i="1"/>
  <c r="L394" i="1" s="1"/>
  <c r="K394" i="1" s="1"/>
  <c r="Q458" i="1"/>
  <c r="L458" i="1" s="1"/>
  <c r="K458" i="1" s="1"/>
  <c r="Q506" i="1"/>
  <c r="L506" i="1" s="1"/>
  <c r="K506" i="1" s="1"/>
  <c r="Q538" i="1"/>
  <c r="L538" i="1" s="1"/>
  <c r="K538" i="1" s="1"/>
  <c r="Q570" i="1"/>
  <c r="L570" i="1" s="1"/>
  <c r="K570" i="1" s="1"/>
  <c r="Q602" i="1"/>
  <c r="L602" i="1" s="1"/>
  <c r="K602" i="1" s="1"/>
  <c r="Q631" i="1"/>
  <c r="L631" i="1" s="1"/>
  <c r="K631" i="1" s="1"/>
  <c r="Q649" i="1"/>
  <c r="L649" i="1" s="1"/>
  <c r="K649" i="1" s="1"/>
  <c r="Q665" i="1"/>
  <c r="L665" i="1" s="1"/>
  <c r="K665" i="1" s="1"/>
  <c r="Q681" i="1"/>
  <c r="L681" i="1" s="1"/>
  <c r="K681" i="1" s="1"/>
  <c r="Q689" i="1"/>
  <c r="L689" i="1" s="1"/>
  <c r="K689" i="1" s="1"/>
  <c r="Q697" i="1"/>
  <c r="L697" i="1" s="1"/>
  <c r="K697" i="1" s="1"/>
  <c r="Q705" i="1"/>
  <c r="L705" i="1" s="1"/>
  <c r="K705" i="1" s="1"/>
  <c r="Q713" i="1"/>
  <c r="L713" i="1" s="1"/>
  <c r="K713" i="1" s="1"/>
  <c r="Q721" i="1"/>
  <c r="L721" i="1" s="1"/>
  <c r="K721" i="1" s="1"/>
  <c r="Q729" i="1"/>
  <c r="L729" i="1" s="1"/>
  <c r="K729" i="1" s="1"/>
  <c r="Q737" i="1"/>
  <c r="L737" i="1" s="1"/>
  <c r="K737" i="1" s="1"/>
  <c r="Q745" i="1"/>
  <c r="L745" i="1" s="1"/>
  <c r="K745" i="1" s="1"/>
  <c r="Q753" i="1"/>
  <c r="L753" i="1" s="1"/>
  <c r="K753" i="1" s="1"/>
  <c r="Q761" i="1"/>
  <c r="L761" i="1" s="1"/>
  <c r="K761" i="1" s="1"/>
  <c r="Q18" i="1"/>
  <c r="L18" i="1" s="1"/>
  <c r="K18" i="1" s="1"/>
  <c r="Q82" i="1"/>
  <c r="L82" i="1" s="1"/>
  <c r="K82" i="1" s="1"/>
  <c r="Q146" i="1"/>
  <c r="L146" i="1" s="1"/>
  <c r="K146" i="1" s="1"/>
  <c r="Q210" i="1"/>
  <c r="L210" i="1" s="1"/>
  <c r="K210" i="1" s="1"/>
  <c r="Q274" i="1"/>
  <c r="L274" i="1" s="1"/>
  <c r="K274" i="1" s="1"/>
  <c r="Q338" i="1"/>
  <c r="L338" i="1" s="1"/>
  <c r="K338" i="1" s="1"/>
  <c r="Q402" i="1"/>
  <c r="L402" i="1" s="1"/>
  <c r="K402" i="1" s="1"/>
  <c r="Q466" i="1"/>
  <c r="L466" i="1" s="1"/>
  <c r="K466" i="1" s="1"/>
  <c r="Q511" i="1"/>
  <c r="L511" i="1" s="1"/>
  <c r="K511" i="1" s="1"/>
  <c r="Q543" i="1"/>
  <c r="L543" i="1" s="1"/>
  <c r="K543" i="1" s="1"/>
  <c r="Q575" i="1"/>
  <c r="L575" i="1" s="1"/>
  <c r="K575" i="1" s="1"/>
  <c r="Q607" i="1"/>
  <c r="L607" i="1" s="1"/>
  <c r="K607" i="1" s="1"/>
  <c r="Q632" i="1"/>
  <c r="L632" i="1" s="1"/>
  <c r="K632" i="1" s="1"/>
  <c r="Q650" i="1"/>
  <c r="L650" i="1" s="1"/>
  <c r="K650" i="1" s="1"/>
  <c r="Q666" i="1"/>
  <c r="L666" i="1" s="1"/>
  <c r="K666" i="1" s="1"/>
  <c r="Q682" i="1"/>
  <c r="L682" i="1" s="1"/>
  <c r="K682" i="1" s="1"/>
  <c r="Q690" i="1"/>
  <c r="L690" i="1" s="1"/>
  <c r="K690" i="1" s="1"/>
  <c r="Q698" i="1"/>
  <c r="L698" i="1" s="1"/>
  <c r="K698" i="1" s="1"/>
  <c r="Q706" i="1"/>
  <c r="L706" i="1" s="1"/>
  <c r="K706" i="1" s="1"/>
  <c r="Q714" i="1"/>
  <c r="L714" i="1" s="1"/>
  <c r="K714" i="1" s="1"/>
  <c r="Q722" i="1"/>
  <c r="L722" i="1" s="1"/>
  <c r="K722" i="1" s="1"/>
  <c r="Q730" i="1"/>
  <c r="L730" i="1" s="1"/>
  <c r="K730" i="1" s="1"/>
  <c r="Q738" i="1"/>
  <c r="L738" i="1" s="1"/>
  <c r="K738" i="1" s="1"/>
  <c r="Q746" i="1"/>
  <c r="L746" i="1" s="1"/>
  <c r="K746" i="1" s="1"/>
  <c r="Q754" i="1"/>
  <c r="L754" i="1" s="1"/>
  <c r="K754" i="1" s="1"/>
  <c r="Q762" i="1"/>
  <c r="L762" i="1" s="1"/>
  <c r="K762" i="1" s="1"/>
  <c r="Q26" i="1"/>
  <c r="L26" i="1" s="1"/>
  <c r="K26" i="1" s="1"/>
  <c r="Q90" i="1"/>
  <c r="L90" i="1" s="1"/>
  <c r="K90" i="1" s="1"/>
  <c r="Q154" i="1"/>
  <c r="L154" i="1" s="1"/>
  <c r="K154" i="1" s="1"/>
  <c r="Q218" i="1"/>
  <c r="L218" i="1" s="1"/>
  <c r="K218" i="1" s="1"/>
  <c r="Q282" i="1"/>
  <c r="L282" i="1" s="1"/>
  <c r="K282" i="1" s="1"/>
  <c r="Q346" i="1"/>
  <c r="L346" i="1" s="1"/>
  <c r="K346" i="1" s="1"/>
  <c r="Q410" i="1"/>
  <c r="L410" i="1" s="1"/>
  <c r="K410" i="1" s="1"/>
  <c r="Q474" i="1"/>
  <c r="L474" i="1" s="1"/>
  <c r="K474" i="1" s="1"/>
  <c r="Q514" i="1"/>
  <c r="L514" i="1" s="1"/>
  <c r="K514" i="1" s="1"/>
  <c r="Q546" i="1"/>
  <c r="L546" i="1" s="1"/>
  <c r="K546" i="1" s="1"/>
  <c r="Q578" i="1"/>
  <c r="L578" i="1" s="1"/>
  <c r="K578" i="1" s="1"/>
  <c r="Q610" i="1"/>
  <c r="L610" i="1" s="1"/>
  <c r="K610" i="1" s="1"/>
  <c r="Q634" i="1"/>
  <c r="L634" i="1" s="1"/>
  <c r="K634" i="1" s="1"/>
  <c r="Q655" i="1"/>
  <c r="L655" i="1" s="1"/>
  <c r="K655" i="1" s="1"/>
  <c r="Q671" i="1"/>
  <c r="L671" i="1" s="1"/>
  <c r="K671" i="1" s="1"/>
  <c r="Q683" i="1"/>
  <c r="L683" i="1" s="1"/>
  <c r="K683" i="1" s="1"/>
  <c r="Q691" i="1"/>
  <c r="L691" i="1" s="1"/>
  <c r="K691" i="1" s="1"/>
  <c r="Q699" i="1"/>
  <c r="L699" i="1" s="1"/>
  <c r="K699" i="1" s="1"/>
  <c r="Q707" i="1"/>
  <c r="L707" i="1" s="1"/>
  <c r="K707" i="1" s="1"/>
  <c r="Q715" i="1"/>
  <c r="L715" i="1" s="1"/>
  <c r="K715" i="1" s="1"/>
  <c r="Q723" i="1"/>
  <c r="L723" i="1" s="1"/>
  <c r="K723" i="1" s="1"/>
  <c r="Q731" i="1"/>
  <c r="L731" i="1" s="1"/>
  <c r="K731" i="1" s="1"/>
  <c r="Q739" i="1"/>
  <c r="L739" i="1" s="1"/>
  <c r="K739" i="1" s="1"/>
  <c r="Q747" i="1"/>
  <c r="L747" i="1" s="1"/>
  <c r="K747" i="1" s="1"/>
  <c r="Q755" i="1"/>
  <c r="L755" i="1" s="1"/>
  <c r="K755" i="1" s="1"/>
  <c r="Q763" i="1"/>
  <c r="L763" i="1" s="1"/>
  <c r="K763" i="1" s="1"/>
  <c r="Q34" i="1"/>
  <c r="L34" i="1" s="1"/>
  <c r="K34" i="1" s="1"/>
  <c r="Q98" i="1"/>
  <c r="L98" i="1" s="1"/>
  <c r="K98" i="1" s="1"/>
  <c r="Q162" i="1"/>
  <c r="L162" i="1" s="1"/>
  <c r="K162" i="1" s="1"/>
  <c r="Q226" i="1"/>
  <c r="L226" i="1" s="1"/>
  <c r="K226" i="1" s="1"/>
  <c r="Q290" i="1"/>
  <c r="L290" i="1" s="1"/>
  <c r="K290" i="1" s="1"/>
  <c r="Q354" i="1"/>
  <c r="L354" i="1" s="1"/>
  <c r="K354" i="1" s="1"/>
  <c r="Q418" i="1"/>
  <c r="L418" i="1" s="1"/>
  <c r="K418" i="1" s="1"/>
  <c r="Q482" i="1"/>
  <c r="L482" i="1" s="1"/>
  <c r="K482" i="1" s="1"/>
  <c r="Q519" i="1"/>
  <c r="L519" i="1" s="1"/>
  <c r="K519" i="1" s="1"/>
  <c r="Q551" i="1"/>
  <c r="L551" i="1" s="1"/>
  <c r="K551" i="1" s="1"/>
  <c r="Q583" i="1"/>
  <c r="L583" i="1" s="1"/>
  <c r="K583" i="1" s="1"/>
  <c r="Q615" i="1"/>
  <c r="L615" i="1" s="1"/>
  <c r="K615" i="1" s="1"/>
  <c r="Q639" i="1"/>
  <c r="L639" i="1" s="1"/>
  <c r="K639" i="1" s="1"/>
  <c r="Q656" i="1"/>
  <c r="L656" i="1" s="1"/>
  <c r="K656" i="1" s="1"/>
  <c r="Q672" i="1"/>
  <c r="L672" i="1" s="1"/>
  <c r="K672" i="1" s="1"/>
  <c r="Q684" i="1"/>
  <c r="L684" i="1" s="1"/>
  <c r="K684" i="1" s="1"/>
  <c r="Q692" i="1"/>
  <c r="L692" i="1" s="1"/>
  <c r="K692" i="1" s="1"/>
  <c r="Q700" i="1"/>
  <c r="L700" i="1" s="1"/>
  <c r="K700" i="1" s="1"/>
  <c r="Q708" i="1"/>
  <c r="L708" i="1" s="1"/>
  <c r="K708" i="1" s="1"/>
  <c r="Q716" i="1"/>
  <c r="L716" i="1" s="1"/>
  <c r="K716" i="1" s="1"/>
  <c r="Q724" i="1"/>
  <c r="L724" i="1" s="1"/>
  <c r="K724" i="1" s="1"/>
  <c r="Q732" i="1"/>
  <c r="L732" i="1" s="1"/>
  <c r="K732" i="1" s="1"/>
  <c r="Q740" i="1"/>
  <c r="L740" i="1" s="1"/>
  <c r="K740" i="1" s="1"/>
  <c r="Q748" i="1"/>
  <c r="L748" i="1" s="1"/>
  <c r="K748" i="1" s="1"/>
  <c r="Q756" i="1"/>
  <c r="L756" i="1" s="1"/>
  <c r="K756" i="1" s="1"/>
  <c r="Q764" i="1"/>
  <c r="L764" i="1" s="1"/>
  <c r="K764" i="1" s="1"/>
  <c r="Q42" i="1"/>
  <c r="L42" i="1" s="1"/>
  <c r="K42" i="1" s="1"/>
  <c r="Q106" i="1"/>
  <c r="L106" i="1" s="1"/>
  <c r="K106" i="1" s="1"/>
  <c r="Q170" i="1"/>
  <c r="L170" i="1" s="1"/>
  <c r="K170" i="1" s="1"/>
  <c r="Q234" i="1"/>
  <c r="L234" i="1" s="1"/>
  <c r="K234" i="1" s="1"/>
  <c r="Q298" i="1"/>
  <c r="L298" i="1" s="1"/>
  <c r="K298" i="1" s="1"/>
  <c r="Q50" i="1"/>
  <c r="L50" i="1" s="1"/>
  <c r="K50" i="1" s="1"/>
  <c r="Q114" i="1"/>
  <c r="L114" i="1" s="1"/>
  <c r="K114" i="1" s="1"/>
  <c r="Q178" i="1"/>
  <c r="L178" i="1" s="1"/>
  <c r="K178" i="1" s="1"/>
  <c r="Q242" i="1"/>
  <c r="L242" i="1" s="1"/>
  <c r="K242" i="1" s="1"/>
  <c r="Q306" i="1"/>
  <c r="L306" i="1" s="1"/>
  <c r="K306" i="1" s="1"/>
  <c r="Q370" i="1"/>
  <c r="L370" i="1" s="1"/>
  <c r="K370" i="1" s="1"/>
  <c r="Q434" i="1"/>
  <c r="L434" i="1" s="1"/>
  <c r="K434" i="1" s="1"/>
  <c r="Q495" i="1"/>
  <c r="L495" i="1" s="1"/>
  <c r="K495" i="1" s="1"/>
  <c r="Q527" i="1"/>
  <c r="L527" i="1" s="1"/>
  <c r="K527" i="1" s="1"/>
  <c r="Q559" i="1"/>
  <c r="L559" i="1" s="1"/>
  <c r="K559" i="1" s="1"/>
  <c r="Q591" i="1"/>
  <c r="L591" i="1" s="1"/>
  <c r="K591" i="1" s="1"/>
  <c r="Q623" i="1"/>
  <c r="L623" i="1" s="1"/>
  <c r="K623" i="1" s="1"/>
  <c r="Q642" i="1"/>
  <c r="L642" i="1" s="1"/>
  <c r="K642" i="1" s="1"/>
  <c r="Q658" i="1"/>
  <c r="L658" i="1" s="1"/>
  <c r="K658" i="1" s="1"/>
  <c r="Q674" i="1"/>
  <c r="L674" i="1" s="1"/>
  <c r="K674" i="1" s="1"/>
  <c r="Q686" i="1"/>
  <c r="L686" i="1" s="1"/>
  <c r="K686" i="1" s="1"/>
  <c r="Q694" i="1"/>
  <c r="L694" i="1" s="1"/>
  <c r="K694" i="1" s="1"/>
  <c r="Q702" i="1"/>
  <c r="L702" i="1" s="1"/>
  <c r="K702" i="1" s="1"/>
  <c r="Q710" i="1"/>
  <c r="L710" i="1" s="1"/>
  <c r="K710" i="1" s="1"/>
  <c r="Q718" i="1"/>
  <c r="L718" i="1" s="1"/>
  <c r="K718" i="1" s="1"/>
  <c r="Q726" i="1"/>
  <c r="L726" i="1" s="1"/>
  <c r="K726" i="1" s="1"/>
  <c r="Q734" i="1"/>
  <c r="L734" i="1" s="1"/>
  <c r="K734" i="1" s="1"/>
  <c r="Q742" i="1"/>
  <c r="L742" i="1" s="1"/>
  <c r="K742" i="1" s="1"/>
  <c r="Q750" i="1"/>
  <c r="L750" i="1" s="1"/>
  <c r="K750" i="1" s="1"/>
  <c r="Q758" i="1"/>
  <c r="L758" i="1" s="1"/>
  <c r="K758" i="1" s="1"/>
  <c r="P2" i="1"/>
  <c r="J2" i="1" s="1"/>
  <c r="Q58" i="1"/>
  <c r="L58" i="1" s="1"/>
  <c r="K58" i="1" s="1"/>
  <c r="Q122" i="1"/>
  <c r="L122" i="1" s="1"/>
  <c r="K122" i="1" s="1"/>
  <c r="Q186" i="1"/>
  <c r="L186" i="1" s="1"/>
  <c r="K186" i="1" s="1"/>
  <c r="Q250" i="1"/>
  <c r="L250" i="1" s="1"/>
  <c r="K250" i="1" s="1"/>
  <c r="Q314" i="1"/>
  <c r="L314" i="1" s="1"/>
  <c r="K314" i="1" s="1"/>
  <c r="Q378" i="1"/>
  <c r="L378" i="1" s="1"/>
  <c r="K378" i="1" s="1"/>
  <c r="Q442" i="1"/>
  <c r="L442" i="1" s="1"/>
  <c r="K442" i="1" s="1"/>
  <c r="Q498" i="1"/>
  <c r="L498" i="1" s="1"/>
  <c r="K498" i="1" s="1"/>
  <c r="Q530" i="1"/>
  <c r="L530" i="1" s="1"/>
  <c r="K530" i="1" s="1"/>
  <c r="Q562" i="1"/>
  <c r="L562" i="1" s="1"/>
  <c r="K562" i="1" s="1"/>
  <c r="Q594" i="1"/>
  <c r="L594" i="1" s="1"/>
  <c r="K594" i="1" s="1"/>
  <c r="Q624" i="1"/>
  <c r="L624" i="1" s="1"/>
  <c r="K624" i="1" s="1"/>
  <c r="Q647" i="1"/>
  <c r="L647" i="1" s="1"/>
  <c r="K647" i="1" s="1"/>
  <c r="Q663" i="1"/>
  <c r="L663" i="1" s="1"/>
  <c r="K663" i="1" s="1"/>
  <c r="Q679" i="1"/>
  <c r="L679" i="1" s="1"/>
  <c r="K679" i="1" s="1"/>
  <c r="Q687" i="1"/>
  <c r="L687" i="1" s="1"/>
  <c r="K687" i="1" s="1"/>
  <c r="Q695" i="1"/>
  <c r="L695" i="1" s="1"/>
  <c r="K695" i="1" s="1"/>
  <c r="Q703" i="1"/>
  <c r="L703" i="1" s="1"/>
  <c r="K703" i="1" s="1"/>
  <c r="Q711" i="1"/>
  <c r="L711" i="1" s="1"/>
  <c r="K711" i="1" s="1"/>
  <c r="Q719" i="1"/>
  <c r="L719" i="1" s="1"/>
  <c r="K719" i="1" s="1"/>
  <c r="Q727" i="1"/>
  <c r="L727" i="1" s="1"/>
  <c r="K727" i="1" s="1"/>
  <c r="Q735" i="1"/>
  <c r="L735" i="1" s="1"/>
  <c r="K735" i="1" s="1"/>
  <c r="Q743" i="1"/>
  <c r="L743" i="1" s="1"/>
  <c r="K743" i="1" s="1"/>
  <c r="Q751" i="1"/>
  <c r="L751" i="1" s="1"/>
  <c r="K751" i="1" s="1"/>
  <c r="Q759" i="1"/>
  <c r="L759" i="1" s="1"/>
  <c r="K759" i="1" s="1"/>
  <c r="Q66" i="1"/>
  <c r="L66" i="1" s="1"/>
  <c r="K66" i="1" s="1"/>
  <c r="Q450" i="1"/>
  <c r="L450" i="1" s="1"/>
  <c r="K450" i="1" s="1"/>
  <c r="Q599" i="1"/>
  <c r="L599" i="1" s="1"/>
  <c r="K599" i="1" s="1"/>
  <c r="Q680" i="1"/>
  <c r="L680" i="1" s="1"/>
  <c r="K680" i="1" s="1"/>
  <c r="Q712" i="1"/>
  <c r="L712" i="1" s="1"/>
  <c r="K712" i="1" s="1"/>
  <c r="Q744" i="1"/>
  <c r="L744" i="1" s="1"/>
  <c r="K744" i="1" s="1"/>
  <c r="P6" i="1"/>
  <c r="J6" i="1" s="1"/>
  <c r="P14" i="1"/>
  <c r="J14" i="1" s="1"/>
  <c r="P22" i="1"/>
  <c r="J22" i="1" s="1"/>
  <c r="P30" i="1"/>
  <c r="J30" i="1" s="1"/>
  <c r="P38" i="1"/>
  <c r="J38" i="1" s="1"/>
  <c r="P46" i="1"/>
  <c r="J46" i="1" s="1"/>
  <c r="P54" i="1"/>
  <c r="J54" i="1" s="1"/>
  <c r="P62" i="1"/>
  <c r="J62" i="1" s="1"/>
  <c r="P70" i="1"/>
  <c r="J70" i="1" s="1"/>
  <c r="P78" i="1"/>
  <c r="J78" i="1" s="1"/>
  <c r="P86" i="1"/>
  <c r="J86" i="1" s="1"/>
  <c r="P94" i="1"/>
  <c r="J94" i="1" s="1"/>
  <c r="P102" i="1"/>
  <c r="J102" i="1" s="1"/>
  <c r="P110" i="1"/>
  <c r="J110" i="1" s="1"/>
  <c r="P118" i="1"/>
  <c r="J118" i="1" s="1"/>
  <c r="P126" i="1"/>
  <c r="J126" i="1" s="1"/>
  <c r="P134" i="1"/>
  <c r="J134" i="1" s="1"/>
  <c r="P142" i="1"/>
  <c r="J142" i="1" s="1"/>
  <c r="P150" i="1"/>
  <c r="J150" i="1" s="1"/>
  <c r="P158" i="1"/>
  <c r="J158" i="1" s="1"/>
  <c r="P166" i="1"/>
  <c r="J166" i="1" s="1"/>
  <c r="P174" i="1"/>
  <c r="J174" i="1" s="1"/>
  <c r="P182" i="1"/>
  <c r="J182" i="1" s="1"/>
  <c r="P190" i="1"/>
  <c r="J190" i="1" s="1"/>
  <c r="P198" i="1"/>
  <c r="J198" i="1" s="1"/>
  <c r="P206" i="1"/>
  <c r="J206" i="1" s="1"/>
  <c r="P214" i="1"/>
  <c r="J214" i="1" s="1"/>
  <c r="P222" i="1"/>
  <c r="J222" i="1" s="1"/>
  <c r="Q130" i="1"/>
  <c r="L130" i="1" s="1"/>
  <c r="K130" i="1" s="1"/>
  <c r="Q490" i="1"/>
  <c r="L490" i="1" s="1"/>
  <c r="K490" i="1" s="1"/>
  <c r="Q618" i="1"/>
  <c r="L618" i="1" s="1"/>
  <c r="K618" i="1" s="1"/>
  <c r="Q685" i="1"/>
  <c r="L685" i="1" s="1"/>
  <c r="K685" i="1" s="1"/>
  <c r="Q717" i="1"/>
  <c r="L717" i="1" s="1"/>
  <c r="K717" i="1" s="1"/>
  <c r="Q749" i="1"/>
  <c r="L749" i="1" s="1"/>
  <c r="K749" i="1" s="1"/>
  <c r="P7" i="1"/>
  <c r="J7" i="1" s="1"/>
  <c r="P15" i="1"/>
  <c r="J15" i="1" s="1"/>
  <c r="P23" i="1"/>
  <c r="J23" i="1" s="1"/>
  <c r="P31" i="1"/>
  <c r="J31" i="1" s="1"/>
  <c r="P39" i="1"/>
  <c r="J39" i="1" s="1"/>
  <c r="P47" i="1"/>
  <c r="J47" i="1" s="1"/>
  <c r="P55" i="1"/>
  <c r="J55" i="1" s="1"/>
  <c r="P63" i="1"/>
  <c r="J63" i="1" s="1"/>
  <c r="P71" i="1"/>
  <c r="J71" i="1" s="1"/>
  <c r="P79" i="1"/>
  <c r="J79" i="1" s="1"/>
  <c r="P87" i="1"/>
  <c r="J87" i="1" s="1"/>
  <c r="P95" i="1"/>
  <c r="J95" i="1" s="1"/>
  <c r="P103" i="1"/>
  <c r="J103" i="1" s="1"/>
  <c r="P111" i="1"/>
  <c r="J111" i="1" s="1"/>
  <c r="P119" i="1"/>
  <c r="J119" i="1" s="1"/>
  <c r="P127" i="1"/>
  <c r="J127" i="1" s="1"/>
  <c r="P135" i="1"/>
  <c r="J135" i="1" s="1"/>
  <c r="P143" i="1"/>
  <c r="J143" i="1" s="1"/>
  <c r="P151" i="1"/>
  <c r="J151" i="1" s="1"/>
  <c r="P159" i="1"/>
  <c r="J159" i="1" s="1"/>
  <c r="P167" i="1"/>
  <c r="J167" i="1" s="1"/>
  <c r="P175" i="1"/>
  <c r="J175" i="1" s="1"/>
  <c r="P183" i="1"/>
  <c r="J183" i="1" s="1"/>
  <c r="P191" i="1"/>
  <c r="J191" i="1" s="1"/>
  <c r="P199" i="1"/>
  <c r="J199" i="1" s="1"/>
  <c r="P207" i="1"/>
  <c r="J207" i="1" s="1"/>
  <c r="P215" i="1"/>
  <c r="J215" i="1" s="1"/>
  <c r="Q194" i="1"/>
  <c r="L194" i="1" s="1"/>
  <c r="K194" i="1" s="1"/>
  <c r="Q503" i="1"/>
  <c r="L503" i="1" s="1"/>
  <c r="K503" i="1" s="1"/>
  <c r="Q626" i="1"/>
  <c r="L626" i="1" s="1"/>
  <c r="K626" i="1" s="1"/>
  <c r="Q688" i="1"/>
  <c r="L688" i="1" s="1"/>
  <c r="K688" i="1" s="1"/>
  <c r="Q720" i="1"/>
  <c r="L720" i="1" s="1"/>
  <c r="K720" i="1" s="1"/>
  <c r="Q752" i="1"/>
  <c r="L752" i="1" s="1"/>
  <c r="K752" i="1" s="1"/>
  <c r="P8" i="1"/>
  <c r="J8" i="1" s="1"/>
  <c r="P16" i="1"/>
  <c r="J16" i="1" s="1"/>
  <c r="P24" i="1"/>
  <c r="J24" i="1" s="1"/>
  <c r="P32" i="1"/>
  <c r="J32" i="1" s="1"/>
  <c r="P40" i="1"/>
  <c r="J40" i="1" s="1"/>
  <c r="P48" i="1"/>
  <c r="J48" i="1" s="1"/>
  <c r="P56" i="1"/>
  <c r="J56" i="1" s="1"/>
  <c r="P64" i="1"/>
  <c r="J64" i="1" s="1"/>
  <c r="P72" i="1"/>
  <c r="J72" i="1" s="1"/>
  <c r="P80" i="1"/>
  <c r="J80" i="1" s="1"/>
  <c r="P88" i="1"/>
  <c r="J88" i="1" s="1"/>
  <c r="P96" i="1"/>
  <c r="J96" i="1" s="1"/>
  <c r="P104" i="1"/>
  <c r="J104" i="1" s="1"/>
  <c r="P112" i="1"/>
  <c r="J112" i="1" s="1"/>
  <c r="P120" i="1"/>
  <c r="J120" i="1" s="1"/>
  <c r="P128" i="1"/>
  <c r="J128" i="1" s="1"/>
  <c r="P136" i="1"/>
  <c r="J136" i="1" s="1"/>
  <c r="P144" i="1"/>
  <c r="J144" i="1" s="1"/>
  <c r="P152" i="1"/>
  <c r="J152" i="1" s="1"/>
  <c r="P160" i="1"/>
  <c r="J160" i="1" s="1"/>
  <c r="P168" i="1"/>
  <c r="J168" i="1" s="1"/>
  <c r="P176" i="1"/>
  <c r="J176" i="1" s="1"/>
  <c r="Q258" i="1"/>
  <c r="L258" i="1" s="1"/>
  <c r="K258" i="1" s="1"/>
  <c r="Q522" i="1"/>
  <c r="L522" i="1" s="1"/>
  <c r="K522" i="1" s="1"/>
  <c r="Q640" i="1"/>
  <c r="L640" i="1" s="1"/>
  <c r="K640" i="1" s="1"/>
  <c r="Q693" i="1"/>
  <c r="L693" i="1" s="1"/>
  <c r="K693" i="1" s="1"/>
  <c r="Q725" i="1"/>
  <c r="L725" i="1" s="1"/>
  <c r="K725" i="1" s="1"/>
  <c r="Q757" i="1"/>
  <c r="L757" i="1" s="1"/>
  <c r="K757" i="1" s="1"/>
  <c r="P9" i="1"/>
  <c r="J9" i="1" s="1"/>
  <c r="P17" i="1"/>
  <c r="J17" i="1" s="1"/>
  <c r="P25" i="1"/>
  <c r="J25" i="1" s="1"/>
  <c r="P33" i="1"/>
  <c r="J33" i="1" s="1"/>
  <c r="P41" i="1"/>
  <c r="J41" i="1" s="1"/>
  <c r="P49" i="1"/>
  <c r="J49" i="1" s="1"/>
  <c r="P57" i="1"/>
  <c r="J57" i="1" s="1"/>
  <c r="P65" i="1"/>
  <c r="J65" i="1" s="1"/>
  <c r="P73" i="1"/>
  <c r="J73" i="1" s="1"/>
  <c r="P81" i="1"/>
  <c r="J81" i="1" s="1"/>
  <c r="P89" i="1"/>
  <c r="J89" i="1" s="1"/>
  <c r="P97" i="1"/>
  <c r="J97" i="1" s="1"/>
  <c r="P105" i="1"/>
  <c r="J105" i="1" s="1"/>
  <c r="P113" i="1"/>
  <c r="J113" i="1" s="1"/>
  <c r="P121" i="1"/>
  <c r="J121" i="1" s="1"/>
  <c r="Q362" i="1"/>
  <c r="L362" i="1" s="1"/>
  <c r="K362" i="1" s="1"/>
  <c r="Q554" i="1"/>
  <c r="L554" i="1" s="1"/>
  <c r="K554" i="1" s="1"/>
  <c r="Q657" i="1"/>
  <c r="L657" i="1" s="1"/>
  <c r="K657" i="1" s="1"/>
  <c r="Q701" i="1"/>
  <c r="L701" i="1" s="1"/>
  <c r="K701" i="1" s="1"/>
  <c r="Q733" i="1"/>
  <c r="L733" i="1" s="1"/>
  <c r="K733" i="1" s="1"/>
  <c r="Q2" i="1"/>
  <c r="L2" i="1" s="1"/>
  <c r="K2" i="1" s="1"/>
  <c r="P3" i="1"/>
  <c r="J3" i="1" s="1"/>
  <c r="P11" i="1"/>
  <c r="J11" i="1" s="1"/>
  <c r="P19" i="1"/>
  <c r="J19" i="1" s="1"/>
  <c r="P27" i="1"/>
  <c r="J27" i="1" s="1"/>
  <c r="P35" i="1"/>
  <c r="J35" i="1" s="1"/>
  <c r="P43" i="1"/>
  <c r="J43" i="1" s="1"/>
  <c r="P51" i="1"/>
  <c r="J51" i="1" s="1"/>
  <c r="P59" i="1"/>
  <c r="J59" i="1" s="1"/>
  <c r="P67" i="1"/>
  <c r="J67" i="1" s="1"/>
  <c r="P75" i="1"/>
  <c r="J75" i="1" s="1"/>
  <c r="P83" i="1"/>
  <c r="J83" i="1" s="1"/>
  <c r="P91" i="1"/>
  <c r="J91" i="1" s="1"/>
  <c r="P99" i="1"/>
  <c r="J99" i="1" s="1"/>
  <c r="P107" i="1"/>
  <c r="J107" i="1" s="1"/>
  <c r="P115" i="1"/>
  <c r="J115" i="1" s="1"/>
  <c r="P123" i="1"/>
  <c r="J123" i="1" s="1"/>
  <c r="P131" i="1"/>
  <c r="J131" i="1" s="1"/>
  <c r="P139" i="1"/>
  <c r="J139" i="1" s="1"/>
  <c r="P147" i="1"/>
  <c r="J147" i="1" s="1"/>
  <c r="P155" i="1"/>
  <c r="J155" i="1" s="1"/>
  <c r="P163" i="1"/>
  <c r="J163" i="1" s="1"/>
  <c r="P171" i="1"/>
  <c r="J171" i="1" s="1"/>
  <c r="P179" i="1"/>
  <c r="J179" i="1" s="1"/>
  <c r="P187" i="1"/>
  <c r="J187" i="1" s="1"/>
  <c r="P195" i="1"/>
  <c r="J195" i="1" s="1"/>
  <c r="P203" i="1"/>
  <c r="J203" i="1" s="1"/>
  <c r="P211" i="1"/>
  <c r="J211" i="1" s="1"/>
  <c r="P219" i="1"/>
  <c r="J219" i="1" s="1"/>
  <c r="Q386" i="1"/>
  <c r="L386" i="1" s="1"/>
  <c r="K386" i="1" s="1"/>
  <c r="Q567" i="1"/>
  <c r="L567" i="1" s="1"/>
  <c r="K567" i="1" s="1"/>
  <c r="Q664" i="1"/>
  <c r="L664" i="1" s="1"/>
  <c r="K664" i="1" s="1"/>
  <c r="Q704" i="1"/>
  <c r="L704" i="1" s="1"/>
  <c r="K704" i="1" s="1"/>
  <c r="Q736" i="1"/>
  <c r="L736" i="1" s="1"/>
  <c r="K736" i="1" s="1"/>
  <c r="P4" i="1"/>
  <c r="J4" i="1" s="1"/>
  <c r="P12" i="1"/>
  <c r="J12" i="1" s="1"/>
  <c r="P20" i="1"/>
  <c r="J20" i="1" s="1"/>
  <c r="P28" i="1"/>
  <c r="J28" i="1" s="1"/>
  <c r="P36" i="1"/>
  <c r="J36" i="1" s="1"/>
  <c r="P44" i="1"/>
  <c r="J44" i="1" s="1"/>
  <c r="P52" i="1"/>
  <c r="J52" i="1" s="1"/>
  <c r="P60" i="1"/>
  <c r="J60" i="1" s="1"/>
  <c r="P68" i="1"/>
  <c r="J68" i="1" s="1"/>
  <c r="P76" i="1"/>
  <c r="J76" i="1" s="1"/>
  <c r="P84" i="1"/>
  <c r="J84" i="1" s="1"/>
  <c r="P92" i="1"/>
  <c r="J92" i="1" s="1"/>
  <c r="P100" i="1"/>
  <c r="J100" i="1" s="1"/>
  <c r="P108" i="1"/>
  <c r="J108" i="1" s="1"/>
  <c r="P116" i="1"/>
  <c r="J116" i="1" s="1"/>
  <c r="P124" i="1"/>
  <c r="J124" i="1" s="1"/>
  <c r="P132" i="1"/>
  <c r="J132" i="1" s="1"/>
  <c r="P140" i="1"/>
  <c r="J140" i="1" s="1"/>
  <c r="P148" i="1"/>
  <c r="J148" i="1" s="1"/>
  <c r="P156" i="1"/>
  <c r="J156" i="1" s="1"/>
  <c r="P164" i="1"/>
  <c r="J164" i="1" s="1"/>
  <c r="P172" i="1"/>
  <c r="J172" i="1" s="1"/>
  <c r="P180" i="1"/>
  <c r="J180" i="1" s="1"/>
  <c r="P188" i="1"/>
  <c r="J188" i="1" s="1"/>
  <c r="P196" i="1"/>
  <c r="J196" i="1" s="1"/>
  <c r="P204" i="1"/>
  <c r="J204" i="1" s="1"/>
  <c r="P212" i="1"/>
  <c r="J212" i="1" s="1"/>
  <c r="P220" i="1"/>
  <c r="J220" i="1" s="1"/>
  <c r="Q322" i="1"/>
  <c r="L322" i="1" s="1"/>
  <c r="K322" i="1" s="1"/>
  <c r="Q728" i="1"/>
  <c r="L728" i="1" s="1"/>
  <c r="K728" i="1" s="1"/>
  <c r="P26" i="1"/>
  <c r="J26" i="1" s="1"/>
  <c r="P58" i="1"/>
  <c r="J58" i="1" s="1"/>
  <c r="P90" i="1"/>
  <c r="J90" i="1" s="1"/>
  <c r="P122" i="1"/>
  <c r="J122" i="1" s="1"/>
  <c r="P145" i="1"/>
  <c r="J145" i="1" s="1"/>
  <c r="P165" i="1"/>
  <c r="J165" i="1" s="1"/>
  <c r="P185" i="1"/>
  <c r="J185" i="1" s="1"/>
  <c r="P201" i="1"/>
  <c r="J201" i="1" s="1"/>
  <c r="P217" i="1"/>
  <c r="J217" i="1" s="1"/>
  <c r="P228" i="1"/>
  <c r="J228" i="1" s="1"/>
  <c r="P236" i="1"/>
  <c r="J236" i="1" s="1"/>
  <c r="P244" i="1"/>
  <c r="J244" i="1" s="1"/>
  <c r="P252" i="1"/>
  <c r="J252" i="1" s="1"/>
  <c r="P260" i="1"/>
  <c r="J260" i="1" s="1"/>
  <c r="P268" i="1"/>
  <c r="J268" i="1" s="1"/>
  <c r="P276" i="1"/>
  <c r="J276" i="1" s="1"/>
  <c r="P284" i="1"/>
  <c r="J284" i="1" s="1"/>
  <c r="P292" i="1"/>
  <c r="J292" i="1" s="1"/>
  <c r="P300" i="1"/>
  <c r="J300" i="1" s="1"/>
  <c r="P308" i="1"/>
  <c r="J308" i="1" s="1"/>
  <c r="P316" i="1"/>
  <c r="J316" i="1" s="1"/>
  <c r="P324" i="1"/>
  <c r="J324" i="1" s="1"/>
  <c r="P332" i="1"/>
  <c r="J332" i="1" s="1"/>
  <c r="P340" i="1"/>
  <c r="J340" i="1" s="1"/>
  <c r="P348" i="1"/>
  <c r="J348" i="1" s="1"/>
  <c r="P356" i="1"/>
  <c r="J356" i="1" s="1"/>
  <c r="P364" i="1"/>
  <c r="J364" i="1" s="1"/>
  <c r="P372" i="1"/>
  <c r="J372" i="1" s="1"/>
  <c r="P380" i="1"/>
  <c r="J380" i="1" s="1"/>
  <c r="P388" i="1"/>
  <c r="J388" i="1" s="1"/>
  <c r="P396" i="1"/>
  <c r="J396" i="1" s="1"/>
  <c r="P404" i="1"/>
  <c r="J404" i="1" s="1"/>
  <c r="P412" i="1"/>
  <c r="J412" i="1" s="1"/>
  <c r="P420" i="1"/>
  <c r="J420" i="1" s="1"/>
  <c r="P428" i="1"/>
  <c r="J428" i="1" s="1"/>
  <c r="P436" i="1"/>
  <c r="J436" i="1" s="1"/>
  <c r="P444" i="1"/>
  <c r="J444" i="1" s="1"/>
  <c r="P452" i="1"/>
  <c r="J452" i="1" s="1"/>
  <c r="P460" i="1"/>
  <c r="J460" i="1" s="1"/>
  <c r="P468" i="1"/>
  <c r="J468" i="1" s="1"/>
  <c r="P476" i="1"/>
  <c r="J476" i="1" s="1"/>
  <c r="P484" i="1"/>
  <c r="J484" i="1" s="1"/>
  <c r="P492" i="1"/>
  <c r="J492" i="1" s="1"/>
  <c r="P500" i="1"/>
  <c r="J500" i="1" s="1"/>
  <c r="P508" i="1"/>
  <c r="J508" i="1" s="1"/>
  <c r="P516" i="1"/>
  <c r="J516" i="1" s="1"/>
  <c r="P524" i="1"/>
  <c r="J524" i="1" s="1"/>
  <c r="P532" i="1"/>
  <c r="J532" i="1" s="1"/>
  <c r="P540" i="1"/>
  <c r="J540" i="1" s="1"/>
  <c r="P548" i="1"/>
  <c r="J548" i="1" s="1"/>
  <c r="P556" i="1"/>
  <c r="J556" i="1" s="1"/>
  <c r="P564" i="1"/>
  <c r="J564" i="1" s="1"/>
  <c r="P572" i="1"/>
  <c r="J572" i="1" s="1"/>
  <c r="P580" i="1"/>
  <c r="J580" i="1" s="1"/>
  <c r="P588" i="1"/>
  <c r="J588" i="1" s="1"/>
  <c r="P596" i="1"/>
  <c r="J596" i="1" s="1"/>
  <c r="P604" i="1"/>
  <c r="J604" i="1" s="1"/>
  <c r="Q426" i="1"/>
  <c r="L426" i="1" s="1"/>
  <c r="K426" i="1" s="1"/>
  <c r="Q741" i="1"/>
  <c r="L741" i="1" s="1"/>
  <c r="K741" i="1" s="1"/>
  <c r="P29" i="1"/>
  <c r="J29" i="1" s="1"/>
  <c r="P61" i="1"/>
  <c r="J61" i="1" s="1"/>
  <c r="P93" i="1"/>
  <c r="J93" i="1" s="1"/>
  <c r="P125" i="1"/>
  <c r="J125" i="1" s="1"/>
  <c r="P146" i="1"/>
  <c r="J146" i="1" s="1"/>
  <c r="P169" i="1"/>
  <c r="J169" i="1" s="1"/>
  <c r="P186" i="1"/>
  <c r="J186" i="1" s="1"/>
  <c r="P202" i="1"/>
  <c r="J202" i="1" s="1"/>
  <c r="P218" i="1"/>
  <c r="J218" i="1" s="1"/>
  <c r="P229" i="1"/>
  <c r="J229" i="1" s="1"/>
  <c r="P237" i="1"/>
  <c r="J237" i="1" s="1"/>
  <c r="P245" i="1"/>
  <c r="J245" i="1" s="1"/>
  <c r="P253" i="1"/>
  <c r="J253" i="1" s="1"/>
  <c r="P261" i="1"/>
  <c r="J261" i="1" s="1"/>
  <c r="P269" i="1"/>
  <c r="J269" i="1" s="1"/>
  <c r="P277" i="1"/>
  <c r="J277" i="1" s="1"/>
  <c r="P285" i="1"/>
  <c r="J285" i="1" s="1"/>
  <c r="P293" i="1"/>
  <c r="J293" i="1" s="1"/>
  <c r="P301" i="1"/>
  <c r="J301" i="1" s="1"/>
  <c r="P309" i="1"/>
  <c r="J309" i="1" s="1"/>
  <c r="P317" i="1"/>
  <c r="J317" i="1" s="1"/>
  <c r="P325" i="1"/>
  <c r="J325" i="1" s="1"/>
  <c r="P333" i="1"/>
  <c r="J333" i="1" s="1"/>
  <c r="P341" i="1"/>
  <c r="J341" i="1" s="1"/>
  <c r="P349" i="1"/>
  <c r="J349" i="1" s="1"/>
  <c r="P357" i="1"/>
  <c r="J357" i="1" s="1"/>
  <c r="P365" i="1"/>
  <c r="J365" i="1" s="1"/>
  <c r="P373" i="1"/>
  <c r="J373" i="1" s="1"/>
  <c r="P381" i="1"/>
  <c r="J381" i="1" s="1"/>
  <c r="P389" i="1"/>
  <c r="J389" i="1" s="1"/>
  <c r="P397" i="1"/>
  <c r="J397" i="1" s="1"/>
  <c r="P405" i="1"/>
  <c r="J405" i="1" s="1"/>
  <c r="P413" i="1"/>
  <c r="J413" i="1" s="1"/>
  <c r="P421" i="1"/>
  <c r="J421" i="1" s="1"/>
  <c r="P429" i="1"/>
  <c r="J429" i="1" s="1"/>
  <c r="P437" i="1"/>
  <c r="J437" i="1" s="1"/>
  <c r="P445" i="1"/>
  <c r="J445" i="1" s="1"/>
  <c r="P453" i="1"/>
  <c r="J453" i="1" s="1"/>
  <c r="P461" i="1"/>
  <c r="J461" i="1" s="1"/>
  <c r="P469" i="1"/>
  <c r="J469" i="1" s="1"/>
  <c r="P477" i="1"/>
  <c r="J477" i="1" s="1"/>
  <c r="P485" i="1"/>
  <c r="J485" i="1" s="1"/>
  <c r="P493" i="1"/>
  <c r="J493" i="1" s="1"/>
  <c r="P501" i="1"/>
  <c r="J501" i="1" s="1"/>
  <c r="P509" i="1"/>
  <c r="J509" i="1" s="1"/>
  <c r="P517" i="1"/>
  <c r="J517" i="1" s="1"/>
  <c r="P525" i="1"/>
  <c r="J525" i="1" s="1"/>
  <c r="P533" i="1"/>
  <c r="J533" i="1" s="1"/>
  <c r="P541" i="1"/>
  <c r="J541" i="1" s="1"/>
  <c r="P549" i="1"/>
  <c r="J549" i="1" s="1"/>
  <c r="P557" i="1"/>
  <c r="J557" i="1" s="1"/>
  <c r="P565" i="1"/>
  <c r="J565" i="1" s="1"/>
  <c r="P573" i="1"/>
  <c r="J573" i="1" s="1"/>
  <c r="P581" i="1"/>
  <c r="J581" i="1" s="1"/>
  <c r="P589" i="1"/>
  <c r="J589" i="1" s="1"/>
  <c r="P597" i="1"/>
  <c r="J597" i="1" s="1"/>
  <c r="Q535" i="1"/>
  <c r="L535" i="1" s="1"/>
  <c r="K535" i="1" s="1"/>
  <c r="Q760" i="1"/>
  <c r="L760" i="1" s="1"/>
  <c r="K760" i="1" s="1"/>
  <c r="P34" i="1"/>
  <c r="J34" i="1" s="1"/>
  <c r="P66" i="1"/>
  <c r="J66" i="1" s="1"/>
  <c r="P98" i="1"/>
  <c r="J98" i="1" s="1"/>
  <c r="P129" i="1"/>
  <c r="J129" i="1" s="1"/>
  <c r="P149" i="1"/>
  <c r="J149" i="1" s="1"/>
  <c r="P170" i="1"/>
  <c r="J170" i="1" s="1"/>
  <c r="P189" i="1"/>
  <c r="J189" i="1" s="1"/>
  <c r="P205" i="1"/>
  <c r="J205" i="1" s="1"/>
  <c r="P221" i="1"/>
  <c r="J221" i="1" s="1"/>
  <c r="P230" i="1"/>
  <c r="J230" i="1" s="1"/>
  <c r="P238" i="1"/>
  <c r="J238" i="1" s="1"/>
  <c r="P246" i="1"/>
  <c r="J246" i="1" s="1"/>
  <c r="P254" i="1"/>
  <c r="J254" i="1" s="1"/>
  <c r="P262" i="1"/>
  <c r="J262" i="1" s="1"/>
  <c r="P270" i="1"/>
  <c r="J270" i="1" s="1"/>
  <c r="P278" i="1"/>
  <c r="J278" i="1" s="1"/>
  <c r="P286" i="1"/>
  <c r="J286" i="1" s="1"/>
  <c r="P294" i="1"/>
  <c r="J294" i="1" s="1"/>
  <c r="P302" i="1"/>
  <c r="J302" i="1" s="1"/>
  <c r="P310" i="1"/>
  <c r="J310" i="1" s="1"/>
  <c r="P318" i="1"/>
  <c r="J318" i="1" s="1"/>
  <c r="P326" i="1"/>
  <c r="J326" i="1" s="1"/>
  <c r="P334" i="1"/>
  <c r="J334" i="1" s="1"/>
  <c r="P342" i="1"/>
  <c r="J342" i="1" s="1"/>
  <c r="P350" i="1"/>
  <c r="J350" i="1" s="1"/>
  <c r="P358" i="1"/>
  <c r="J358" i="1" s="1"/>
  <c r="P366" i="1"/>
  <c r="J366" i="1" s="1"/>
  <c r="P374" i="1"/>
  <c r="J374" i="1" s="1"/>
  <c r="P382" i="1"/>
  <c r="J382" i="1" s="1"/>
  <c r="P390" i="1"/>
  <c r="J390" i="1" s="1"/>
  <c r="P398" i="1"/>
  <c r="J398" i="1" s="1"/>
  <c r="P406" i="1"/>
  <c r="J406" i="1" s="1"/>
  <c r="P414" i="1"/>
  <c r="J414" i="1" s="1"/>
  <c r="P422" i="1"/>
  <c r="J422" i="1" s="1"/>
  <c r="P430" i="1"/>
  <c r="J430" i="1" s="1"/>
  <c r="P438" i="1"/>
  <c r="J438" i="1" s="1"/>
  <c r="P446" i="1"/>
  <c r="J446" i="1" s="1"/>
  <c r="P454" i="1"/>
  <c r="J454" i="1" s="1"/>
  <c r="P462" i="1"/>
  <c r="J462" i="1" s="1"/>
  <c r="P470" i="1"/>
  <c r="J470" i="1" s="1"/>
  <c r="P478" i="1"/>
  <c r="J478" i="1" s="1"/>
  <c r="P486" i="1"/>
  <c r="J486" i="1" s="1"/>
  <c r="P494" i="1"/>
  <c r="J494" i="1" s="1"/>
  <c r="P502" i="1"/>
  <c r="J502" i="1" s="1"/>
  <c r="P510" i="1"/>
  <c r="J510" i="1" s="1"/>
  <c r="P518" i="1"/>
  <c r="J518" i="1" s="1"/>
  <c r="P526" i="1"/>
  <c r="J526" i="1" s="1"/>
  <c r="P534" i="1"/>
  <c r="J534" i="1" s="1"/>
  <c r="P542" i="1"/>
  <c r="J542" i="1" s="1"/>
  <c r="P550" i="1"/>
  <c r="J550" i="1" s="1"/>
  <c r="P558" i="1"/>
  <c r="J558" i="1" s="1"/>
  <c r="P566" i="1"/>
  <c r="J566" i="1" s="1"/>
  <c r="P574" i="1"/>
  <c r="J574" i="1" s="1"/>
  <c r="P582" i="1"/>
  <c r="J582" i="1" s="1"/>
  <c r="P590" i="1"/>
  <c r="J590" i="1" s="1"/>
  <c r="P598" i="1"/>
  <c r="J598" i="1" s="1"/>
  <c r="P606" i="1"/>
  <c r="J606" i="1" s="1"/>
  <c r="P614" i="1"/>
  <c r="J614" i="1" s="1"/>
  <c r="P622" i="1"/>
  <c r="J622" i="1" s="1"/>
  <c r="P630" i="1"/>
  <c r="J630" i="1" s="1"/>
  <c r="P638" i="1"/>
  <c r="J638" i="1" s="1"/>
  <c r="P646" i="1"/>
  <c r="J646" i="1" s="1"/>
  <c r="P654" i="1"/>
  <c r="J654" i="1" s="1"/>
  <c r="P662" i="1"/>
  <c r="J662" i="1" s="1"/>
  <c r="P670" i="1"/>
  <c r="J670" i="1" s="1"/>
  <c r="P678" i="1"/>
  <c r="J678" i="1" s="1"/>
  <c r="P686" i="1"/>
  <c r="J686" i="1" s="1"/>
  <c r="P694" i="1"/>
  <c r="J694" i="1" s="1"/>
  <c r="P702" i="1"/>
  <c r="J702" i="1" s="1"/>
  <c r="P710" i="1"/>
  <c r="J710" i="1" s="1"/>
  <c r="Q586" i="1"/>
  <c r="L586" i="1" s="1"/>
  <c r="K586" i="1" s="1"/>
  <c r="P5" i="1"/>
  <c r="J5" i="1" s="1"/>
  <c r="P37" i="1"/>
  <c r="J37" i="1" s="1"/>
  <c r="P69" i="1"/>
  <c r="J69" i="1" s="1"/>
  <c r="P101" i="1"/>
  <c r="J101" i="1" s="1"/>
  <c r="P130" i="1"/>
  <c r="J130" i="1" s="1"/>
  <c r="P153" i="1"/>
  <c r="J153" i="1" s="1"/>
  <c r="P173" i="1"/>
  <c r="J173" i="1" s="1"/>
  <c r="P192" i="1"/>
  <c r="J192" i="1" s="1"/>
  <c r="P208" i="1"/>
  <c r="J208" i="1" s="1"/>
  <c r="P223" i="1"/>
  <c r="J223" i="1" s="1"/>
  <c r="P231" i="1"/>
  <c r="J231" i="1" s="1"/>
  <c r="P239" i="1"/>
  <c r="J239" i="1" s="1"/>
  <c r="P247" i="1"/>
  <c r="J247" i="1" s="1"/>
  <c r="P255" i="1"/>
  <c r="J255" i="1" s="1"/>
  <c r="P263" i="1"/>
  <c r="J263" i="1" s="1"/>
  <c r="P271" i="1"/>
  <c r="J271" i="1" s="1"/>
  <c r="P279" i="1"/>
  <c r="J279" i="1" s="1"/>
  <c r="P287" i="1"/>
  <c r="J287" i="1" s="1"/>
  <c r="P295" i="1"/>
  <c r="J295" i="1" s="1"/>
  <c r="P303" i="1"/>
  <c r="J303" i="1" s="1"/>
  <c r="P311" i="1"/>
  <c r="J311" i="1" s="1"/>
  <c r="P319" i="1"/>
  <c r="J319" i="1" s="1"/>
  <c r="P327" i="1"/>
  <c r="J327" i="1" s="1"/>
  <c r="P335" i="1"/>
  <c r="J335" i="1" s="1"/>
  <c r="P343" i="1"/>
  <c r="J343" i="1" s="1"/>
  <c r="P351" i="1"/>
  <c r="J351" i="1" s="1"/>
  <c r="P359" i="1"/>
  <c r="J359" i="1" s="1"/>
  <c r="P367" i="1"/>
  <c r="J367" i="1" s="1"/>
  <c r="P375" i="1"/>
  <c r="J375" i="1" s="1"/>
  <c r="P383" i="1"/>
  <c r="J383" i="1" s="1"/>
  <c r="P391" i="1"/>
  <c r="J391" i="1" s="1"/>
  <c r="P399" i="1"/>
  <c r="J399" i="1" s="1"/>
  <c r="P407" i="1"/>
  <c r="J407" i="1" s="1"/>
  <c r="P415" i="1"/>
  <c r="J415" i="1" s="1"/>
  <c r="P423" i="1"/>
  <c r="J423" i="1" s="1"/>
  <c r="P431" i="1"/>
  <c r="J431" i="1" s="1"/>
  <c r="P439" i="1"/>
  <c r="J439" i="1" s="1"/>
  <c r="P447" i="1"/>
  <c r="J447" i="1" s="1"/>
  <c r="P455" i="1"/>
  <c r="J455" i="1" s="1"/>
  <c r="P463" i="1"/>
  <c r="J463" i="1" s="1"/>
  <c r="P471" i="1"/>
  <c r="J471" i="1" s="1"/>
  <c r="P479" i="1"/>
  <c r="J479" i="1" s="1"/>
  <c r="P487" i="1"/>
  <c r="J487" i="1" s="1"/>
  <c r="P495" i="1"/>
  <c r="J495" i="1" s="1"/>
  <c r="P503" i="1"/>
  <c r="J503" i="1" s="1"/>
  <c r="P511" i="1"/>
  <c r="J511" i="1" s="1"/>
  <c r="P519" i="1"/>
  <c r="J519" i="1" s="1"/>
  <c r="P527" i="1"/>
  <c r="J527" i="1" s="1"/>
  <c r="P535" i="1"/>
  <c r="J535" i="1" s="1"/>
  <c r="P543" i="1"/>
  <c r="J543" i="1" s="1"/>
  <c r="P551" i="1"/>
  <c r="J551" i="1" s="1"/>
  <c r="P559" i="1"/>
  <c r="J559" i="1" s="1"/>
  <c r="P567" i="1"/>
  <c r="J567" i="1" s="1"/>
  <c r="P575" i="1"/>
  <c r="J575" i="1" s="1"/>
  <c r="P583" i="1"/>
  <c r="J583" i="1" s="1"/>
  <c r="P591" i="1"/>
  <c r="J591" i="1" s="1"/>
  <c r="P599" i="1"/>
  <c r="J599" i="1" s="1"/>
  <c r="P607" i="1"/>
  <c r="J607" i="1" s="1"/>
  <c r="P615" i="1"/>
  <c r="J615" i="1" s="1"/>
  <c r="P623" i="1"/>
  <c r="J623" i="1" s="1"/>
  <c r="P631" i="1"/>
  <c r="J631" i="1" s="1"/>
  <c r="P639" i="1"/>
  <c r="J639" i="1" s="1"/>
  <c r="P647" i="1"/>
  <c r="J647" i="1" s="1"/>
  <c r="P655" i="1"/>
  <c r="J655" i="1" s="1"/>
  <c r="P663" i="1"/>
  <c r="J663" i="1" s="1"/>
  <c r="Q648" i="1"/>
  <c r="L648" i="1" s="1"/>
  <c r="K648" i="1" s="1"/>
  <c r="Q673" i="1"/>
  <c r="L673" i="1" s="1"/>
  <c r="K673" i="1" s="1"/>
  <c r="P13" i="1"/>
  <c r="J13" i="1" s="1"/>
  <c r="P45" i="1"/>
  <c r="J45" i="1" s="1"/>
  <c r="P77" i="1"/>
  <c r="J77" i="1" s="1"/>
  <c r="P109" i="1"/>
  <c r="J109" i="1" s="1"/>
  <c r="P137" i="1"/>
  <c r="J137" i="1" s="1"/>
  <c r="P157" i="1"/>
  <c r="J157" i="1" s="1"/>
  <c r="P178" i="1"/>
  <c r="J178" i="1" s="1"/>
  <c r="P194" i="1"/>
  <c r="J194" i="1" s="1"/>
  <c r="P210" i="1"/>
  <c r="J210" i="1" s="1"/>
  <c r="P225" i="1"/>
  <c r="J225" i="1" s="1"/>
  <c r="P233" i="1"/>
  <c r="J233" i="1" s="1"/>
  <c r="P241" i="1"/>
  <c r="J241" i="1" s="1"/>
  <c r="P249" i="1"/>
  <c r="J249" i="1" s="1"/>
  <c r="P257" i="1"/>
  <c r="J257" i="1" s="1"/>
  <c r="P265" i="1"/>
  <c r="J265" i="1" s="1"/>
  <c r="P273" i="1"/>
  <c r="J273" i="1" s="1"/>
  <c r="P281" i="1"/>
  <c r="J281" i="1" s="1"/>
  <c r="P289" i="1"/>
  <c r="J289" i="1" s="1"/>
  <c r="P297" i="1"/>
  <c r="J297" i="1" s="1"/>
  <c r="P305" i="1"/>
  <c r="J305" i="1" s="1"/>
  <c r="P313" i="1"/>
  <c r="J313" i="1" s="1"/>
  <c r="P321" i="1"/>
  <c r="J321" i="1" s="1"/>
  <c r="P329" i="1"/>
  <c r="J329" i="1" s="1"/>
  <c r="P337" i="1"/>
  <c r="J337" i="1" s="1"/>
  <c r="P345" i="1"/>
  <c r="J345" i="1" s="1"/>
  <c r="P353" i="1"/>
  <c r="J353" i="1" s="1"/>
  <c r="Q696" i="1"/>
  <c r="L696" i="1" s="1"/>
  <c r="K696" i="1" s="1"/>
  <c r="P18" i="1"/>
  <c r="J18" i="1" s="1"/>
  <c r="P50" i="1"/>
  <c r="J50" i="1" s="1"/>
  <c r="P82" i="1"/>
  <c r="J82" i="1" s="1"/>
  <c r="P114" i="1"/>
  <c r="J114" i="1" s="1"/>
  <c r="P138" i="1"/>
  <c r="J138" i="1" s="1"/>
  <c r="P161" i="1"/>
  <c r="J161" i="1" s="1"/>
  <c r="P181" i="1"/>
  <c r="J181" i="1" s="1"/>
  <c r="P197" i="1"/>
  <c r="J197" i="1" s="1"/>
  <c r="P213" i="1"/>
  <c r="J213" i="1" s="1"/>
  <c r="P226" i="1"/>
  <c r="J226" i="1" s="1"/>
  <c r="P234" i="1"/>
  <c r="J234" i="1" s="1"/>
  <c r="P242" i="1"/>
  <c r="J242" i="1" s="1"/>
  <c r="P250" i="1"/>
  <c r="J250" i="1" s="1"/>
  <c r="P258" i="1"/>
  <c r="J258" i="1" s="1"/>
  <c r="P266" i="1"/>
  <c r="J266" i="1" s="1"/>
  <c r="P274" i="1"/>
  <c r="J274" i="1" s="1"/>
  <c r="P282" i="1"/>
  <c r="J282" i="1" s="1"/>
  <c r="P290" i="1"/>
  <c r="J290" i="1" s="1"/>
  <c r="P298" i="1"/>
  <c r="J298" i="1" s="1"/>
  <c r="P306" i="1"/>
  <c r="J306" i="1" s="1"/>
  <c r="P314" i="1"/>
  <c r="J314" i="1" s="1"/>
  <c r="P322" i="1"/>
  <c r="J322" i="1" s="1"/>
  <c r="P330" i="1"/>
  <c r="J330" i="1" s="1"/>
  <c r="P338" i="1"/>
  <c r="J338" i="1" s="1"/>
  <c r="P346" i="1"/>
  <c r="J346" i="1" s="1"/>
  <c r="P354" i="1"/>
  <c r="J354" i="1" s="1"/>
  <c r="P362" i="1"/>
  <c r="J362" i="1" s="1"/>
  <c r="P370" i="1"/>
  <c r="J370" i="1" s="1"/>
  <c r="P378" i="1"/>
  <c r="J378" i="1" s="1"/>
  <c r="P386" i="1"/>
  <c r="J386" i="1" s="1"/>
  <c r="P394" i="1"/>
  <c r="J394" i="1" s="1"/>
  <c r="P402" i="1"/>
  <c r="J402" i="1" s="1"/>
  <c r="P410" i="1"/>
  <c r="J410" i="1" s="1"/>
  <c r="P418" i="1"/>
  <c r="J418" i="1" s="1"/>
  <c r="P426" i="1"/>
  <c r="J426" i="1" s="1"/>
  <c r="P434" i="1"/>
  <c r="J434" i="1" s="1"/>
  <c r="P442" i="1"/>
  <c r="J442" i="1" s="1"/>
  <c r="P450" i="1"/>
  <c r="J450" i="1" s="1"/>
  <c r="P458" i="1"/>
  <c r="J458" i="1" s="1"/>
  <c r="P466" i="1"/>
  <c r="J466" i="1" s="1"/>
  <c r="P474" i="1"/>
  <c r="J474" i="1" s="1"/>
  <c r="P482" i="1"/>
  <c r="J482" i="1" s="1"/>
  <c r="P490" i="1"/>
  <c r="J490" i="1" s="1"/>
  <c r="P498" i="1"/>
  <c r="J498" i="1" s="1"/>
  <c r="P506" i="1"/>
  <c r="J506" i="1" s="1"/>
  <c r="P514" i="1"/>
  <c r="J514" i="1" s="1"/>
  <c r="P522" i="1"/>
  <c r="J522" i="1" s="1"/>
  <c r="P530" i="1"/>
  <c r="J530" i="1" s="1"/>
  <c r="P538" i="1"/>
  <c r="J538" i="1" s="1"/>
  <c r="P546" i="1"/>
  <c r="J546" i="1" s="1"/>
  <c r="P554" i="1"/>
  <c r="J554" i="1" s="1"/>
  <c r="P562" i="1"/>
  <c r="J562" i="1" s="1"/>
  <c r="P570" i="1"/>
  <c r="J570" i="1" s="1"/>
  <c r="P578" i="1"/>
  <c r="J578" i="1" s="1"/>
  <c r="P586" i="1"/>
  <c r="J586" i="1" s="1"/>
  <c r="P594" i="1"/>
  <c r="J594" i="1" s="1"/>
  <c r="P602" i="1"/>
  <c r="J602" i="1" s="1"/>
  <c r="P610" i="1"/>
  <c r="J610" i="1" s="1"/>
  <c r="P618" i="1"/>
  <c r="J618" i="1" s="1"/>
  <c r="P626" i="1"/>
  <c r="J626" i="1" s="1"/>
  <c r="P634" i="1"/>
  <c r="J634" i="1" s="1"/>
  <c r="P642" i="1"/>
  <c r="J642" i="1" s="1"/>
  <c r="P650" i="1"/>
  <c r="J650" i="1" s="1"/>
  <c r="P658" i="1"/>
  <c r="J658" i="1" s="1"/>
  <c r="P666" i="1"/>
  <c r="J666" i="1" s="1"/>
  <c r="P674" i="1"/>
  <c r="J674" i="1" s="1"/>
  <c r="P682" i="1"/>
  <c r="J682" i="1" s="1"/>
  <c r="P690" i="1"/>
  <c r="J690" i="1" s="1"/>
  <c r="P698" i="1"/>
  <c r="J698" i="1" s="1"/>
  <c r="P706" i="1"/>
  <c r="J706" i="1" s="1"/>
  <c r="P714" i="1"/>
  <c r="J714" i="1" s="1"/>
  <c r="P722" i="1"/>
  <c r="J722" i="1" s="1"/>
  <c r="P730" i="1"/>
  <c r="J730" i="1" s="1"/>
  <c r="Q709" i="1"/>
  <c r="L709" i="1" s="1"/>
  <c r="K709" i="1" s="1"/>
  <c r="P74" i="1"/>
  <c r="J74" i="1" s="1"/>
  <c r="P177" i="1"/>
  <c r="J177" i="1" s="1"/>
  <c r="P232" i="1"/>
  <c r="J232" i="1" s="1"/>
  <c r="P264" i="1"/>
  <c r="J264" i="1" s="1"/>
  <c r="P296" i="1"/>
  <c r="J296" i="1" s="1"/>
  <c r="P328" i="1"/>
  <c r="J328" i="1" s="1"/>
  <c r="P360" i="1"/>
  <c r="J360" i="1" s="1"/>
  <c r="P379" i="1"/>
  <c r="J379" i="1" s="1"/>
  <c r="P401" i="1"/>
  <c r="J401" i="1" s="1"/>
  <c r="P424" i="1"/>
  <c r="J424" i="1" s="1"/>
  <c r="P443" i="1"/>
  <c r="J443" i="1" s="1"/>
  <c r="P465" i="1"/>
  <c r="J465" i="1" s="1"/>
  <c r="P488" i="1"/>
  <c r="J488" i="1" s="1"/>
  <c r="P507" i="1"/>
  <c r="J507" i="1" s="1"/>
  <c r="P529" i="1"/>
  <c r="J529" i="1" s="1"/>
  <c r="P552" i="1"/>
  <c r="J552" i="1" s="1"/>
  <c r="P571" i="1"/>
  <c r="J571" i="1" s="1"/>
  <c r="P593" i="1"/>
  <c r="J593" i="1" s="1"/>
  <c r="P611" i="1"/>
  <c r="J611" i="1" s="1"/>
  <c r="P624" i="1"/>
  <c r="J624" i="1" s="1"/>
  <c r="P636" i="1"/>
  <c r="J636" i="1" s="1"/>
  <c r="P649" i="1"/>
  <c r="J649" i="1" s="1"/>
  <c r="P661" i="1"/>
  <c r="J661" i="1" s="1"/>
  <c r="P673" i="1"/>
  <c r="J673" i="1" s="1"/>
  <c r="P684" i="1"/>
  <c r="J684" i="1" s="1"/>
  <c r="P695" i="1"/>
  <c r="J695" i="1" s="1"/>
  <c r="P705" i="1"/>
  <c r="J705" i="1" s="1"/>
  <c r="P716" i="1"/>
  <c r="J716" i="1" s="1"/>
  <c r="P725" i="1"/>
  <c r="J725" i="1" s="1"/>
  <c r="P734" i="1"/>
  <c r="J734" i="1" s="1"/>
  <c r="P742" i="1"/>
  <c r="J742" i="1" s="1"/>
  <c r="P750" i="1"/>
  <c r="J750" i="1" s="1"/>
  <c r="P758" i="1"/>
  <c r="J758" i="1" s="1"/>
  <c r="P85" i="1"/>
  <c r="J85" i="1" s="1"/>
  <c r="P184" i="1"/>
  <c r="J184" i="1" s="1"/>
  <c r="P235" i="1"/>
  <c r="J235" i="1" s="1"/>
  <c r="P267" i="1"/>
  <c r="J267" i="1" s="1"/>
  <c r="P299" i="1"/>
  <c r="J299" i="1" s="1"/>
  <c r="P331" i="1"/>
  <c r="J331" i="1" s="1"/>
  <c r="P361" i="1"/>
  <c r="J361" i="1" s="1"/>
  <c r="P384" i="1"/>
  <c r="J384" i="1" s="1"/>
  <c r="P403" i="1"/>
  <c r="J403" i="1" s="1"/>
  <c r="P425" i="1"/>
  <c r="J425" i="1" s="1"/>
  <c r="P448" i="1"/>
  <c r="J448" i="1" s="1"/>
  <c r="P467" i="1"/>
  <c r="J467" i="1" s="1"/>
  <c r="P489" i="1"/>
  <c r="J489" i="1" s="1"/>
  <c r="P512" i="1"/>
  <c r="J512" i="1" s="1"/>
  <c r="P531" i="1"/>
  <c r="J531" i="1" s="1"/>
  <c r="P553" i="1"/>
  <c r="J553" i="1" s="1"/>
  <c r="P576" i="1"/>
  <c r="J576" i="1" s="1"/>
  <c r="P595" i="1"/>
  <c r="J595" i="1" s="1"/>
  <c r="P612" i="1"/>
  <c r="J612" i="1" s="1"/>
  <c r="P625" i="1"/>
  <c r="J625" i="1" s="1"/>
  <c r="P637" i="1"/>
  <c r="J637" i="1" s="1"/>
  <c r="P651" i="1"/>
  <c r="J651" i="1" s="1"/>
  <c r="P664" i="1"/>
  <c r="J664" i="1" s="1"/>
  <c r="P675" i="1"/>
  <c r="J675" i="1" s="1"/>
  <c r="P685" i="1"/>
  <c r="J685" i="1" s="1"/>
  <c r="P696" i="1"/>
  <c r="J696" i="1" s="1"/>
  <c r="P707" i="1"/>
  <c r="J707" i="1" s="1"/>
  <c r="P717" i="1"/>
  <c r="J717" i="1" s="1"/>
  <c r="P726" i="1"/>
  <c r="J726" i="1" s="1"/>
  <c r="P735" i="1"/>
  <c r="J735" i="1" s="1"/>
  <c r="P743" i="1"/>
  <c r="J743" i="1" s="1"/>
  <c r="P751" i="1"/>
  <c r="J751" i="1" s="1"/>
  <c r="P759" i="1"/>
  <c r="J759" i="1" s="1"/>
  <c r="P117" i="1"/>
  <c r="J117" i="1" s="1"/>
  <c r="P200" i="1"/>
  <c r="J200" i="1" s="1"/>
  <c r="P243" i="1"/>
  <c r="J243" i="1" s="1"/>
  <c r="P275" i="1"/>
  <c r="J275" i="1" s="1"/>
  <c r="P307" i="1"/>
  <c r="J307" i="1" s="1"/>
  <c r="P339" i="1"/>
  <c r="J339" i="1" s="1"/>
  <c r="P368" i="1"/>
  <c r="J368" i="1" s="1"/>
  <c r="P387" i="1"/>
  <c r="J387" i="1" s="1"/>
  <c r="P409" i="1"/>
  <c r="J409" i="1" s="1"/>
  <c r="P432" i="1"/>
  <c r="J432" i="1" s="1"/>
  <c r="P451" i="1"/>
  <c r="J451" i="1" s="1"/>
  <c r="P473" i="1"/>
  <c r="J473" i="1" s="1"/>
  <c r="P496" i="1"/>
  <c r="J496" i="1" s="1"/>
  <c r="P515" i="1"/>
  <c r="J515" i="1" s="1"/>
  <c r="P537" i="1"/>
  <c r="J537" i="1" s="1"/>
  <c r="P560" i="1"/>
  <c r="J560" i="1" s="1"/>
  <c r="P579" i="1"/>
  <c r="J579" i="1" s="1"/>
  <c r="P601" i="1"/>
  <c r="J601" i="1" s="1"/>
  <c r="P616" i="1"/>
  <c r="J616" i="1" s="1"/>
  <c r="P628" i="1"/>
  <c r="J628" i="1" s="1"/>
  <c r="P641" i="1"/>
  <c r="J641" i="1" s="1"/>
  <c r="P653" i="1"/>
  <c r="J653" i="1" s="1"/>
  <c r="P667" i="1"/>
  <c r="J667" i="1" s="1"/>
  <c r="P677" i="1"/>
  <c r="J677" i="1" s="1"/>
  <c r="P688" i="1"/>
  <c r="J688" i="1" s="1"/>
  <c r="P699" i="1"/>
  <c r="J699" i="1" s="1"/>
  <c r="P709" i="1"/>
  <c r="J709" i="1" s="1"/>
  <c r="P719" i="1"/>
  <c r="J719" i="1" s="1"/>
  <c r="P728" i="1"/>
  <c r="J728" i="1" s="1"/>
  <c r="P737" i="1"/>
  <c r="J737" i="1" s="1"/>
  <c r="P745" i="1"/>
  <c r="J745" i="1" s="1"/>
  <c r="P753" i="1"/>
  <c r="J753" i="1" s="1"/>
  <c r="P761" i="1"/>
  <c r="J761" i="1" s="1"/>
  <c r="P21" i="1"/>
  <c r="J21" i="1" s="1"/>
  <c r="P141" i="1"/>
  <c r="J141" i="1" s="1"/>
  <c r="P216" i="1"/>
  <c r="J216" i="1" s="1"/>
  <c r="P251" i="1"/>
  <c r="J251" i="1" s="1"/>
  <c r="P283" i="1"/>
  <c r="J283" i="1" s="1"/>
  <c r="P315" i="1"/>
  <c r="J315" i="1" s="1"/>
  <c r="P347" i="1"/>
  <c r="J347" i="1" s="1"/>
  <c r="P371" i="1"/>
  <c r="J371" i="1" s="1"/>
  <c r="P393" i="1"/>
  <c r="J393" i="1" s="1"/>
  <c r="P416" i="1"/>
  <c r="J416" i="1" s="1"/>
  <c r="P435" i="1"/>
  <c r="J435" i="1" s="1"/>
  <c r="P457" i="1"/>
  <c r="J457" i="1" s="1"/>
  <c r="P480" i="1"/>
  <c r="J480" i="1" s="1"/>
  <c r="P499" i="1"/>
  <c r="J499" i="1" s="1"/>
  <c r="P521" i="1"/>
  <c r="J521" i="1" s="1"/>
  <c r="P544" i="1"/>
  <c r="J544" i="1" s="1"/>
  <c r="P563" i="1"/>
  <c r="J563" i="1" s="1"/>
  <c r="P585" i="1"/>
  <c r="J585" i="1" s="1"/>
  <c r="P605" i="1"/>
  <c r="J605" i="1" s="1"/>
  <c r="P619" i="1"/>
  <c r="J619" i="1" s="1"/>
  <c r="P632" i="1"/>
  <c r="J632" i="1" s="1"/>
  <c r="P644" i="1"/>
  <c r="J644" i="1" s="1"/>
  <c r="P657" i="1"/>
  <c r="J657" i="1" s="1"/>
  <c r="P669" i="1"/>
  <c r="J669" i="1" s="1"/>
  <c r="P680" i="1"/>
  <c r="J680" i="1" s="1"/>
  <c r="P691" i="1"/>
  <c r="J691" i="1" s="1"/>
  <c r="P701" i="1"/>
  <c r="J701" i="1" s="1"/>
  <c r="P712" i="1"/>
  <c r="J712" i="1" s="1"/>
  <c r="P721" i="1"/>
  <c r="J721" i="1" s="1"/>
  <c r="P731" i="1"/>
  <c r="J731" i="1" s="1"/>
  <c r="P739" i="1"/>
  <c r="J739" i="1" s="1"/>
  <c r="P747" i="1"/>
  <c r="J747" i="1" s="1"/>
  <c r="P755" i="1"/>
  <c r="J755" i="1" s="1"/>
  <c r="P763" i="1"/>
  <c r="J763" i="1" s="1"/>
  <c r="P42" i="1"/>
  <c r="J42" i="1" s="1"/>
  <c r="P154" i="1"/>
  <c r="J154" i="1" s="1"/>
  <c r="P224" i="1"/>
  <c r="J224" i="1" s="1"/>
  <c r="P256" i="1"/>
  <c r="J256" i="1" s="1"/>
  <c r="P288" i="1"/>
  <c r="J288" i="1" s="1"/>
  <c r="P320" i="1"/>
  <c r="J320" i="1" s="1"/>
  <c r="P352" i="1"/>
  <c r="J352" i="1" s="1"/>
  <c r="P376" i="1"/>
  <c r="J376" i="1" s="1"/>
  <c r="P395" i="1"/>
  <c r="J395" i="1" s="1"/>
  <c r="P417" i="1"/>
  <c r="J417" i="1" s="1"/>
  <c r="P440" i="1"/>
  <c r="J440" i="1" s="1"/>
  <c r="P459" i="1"/>
  <c r="J459" i="1" s="1"/>
  <c r="P481" i="1"/>
  <c r="J481" i="1" s="1"/>
  <c r="P504" i="1"/>
  <c r="J504" i="1" s="1"/>
  <c r="P523" i="1"/>
  <c r="J523" i="1" s="1"/>
  <c r="P545" i="1"/>
  <c r="J545" i="1" s="1"/>
  <c r="P568" i="1"/>
  <c r="J568" i="1" s="1"/>
  <c r="P587" i="1"/>
  <c r="J587" i="1" s="1"/>
  <c r="P608" i="1"/>
  <c r="J608" i="1" s="1"/>
  <c r="P620" i="1"/>
  <c r="J620" i="1" s="1"/>
  <c r="P633" i="1"/>
  <c r="J633" i="1" s="1"/>
  <c r="P645" i="1"/>
  <c r="J645" i="1" s="1"/>
  <c r="P659" i="1"/>
  <c r="J659" i="1" s="1"/>
  <c r="P671" i="1"/>
  <c r="J671" i="1" s="1"/>
  <c r="P681" i="1"/>
  <c r="J681" i="1" s="1"/>
  <c r="P692" i="1"/>
  <c r="J692" i="1" s="1"/>
  <c r="P703" i="1"/>
  <c r="J703" i="1" s="1"/>
  <c r="P713" i="1"/>
  <c r="J713" i="1" s="1"/>
  <c r="P723" i="1"/>
  <c r="J723" i="1" s="1"/>
  <c r="P732" i="1"/>
  <c r="J732" i="1" s="1"/>
  <c r="P740" i="1"/>
  <c r="J740" i="1" s="1"/>
  <c r="P748" i="1"/>
  <c r="J748" i="1" s="1"/>
  <c r="P756" i="1"/>
  <c r="J756" i="1" s="1"/>
  <c r="P764" i="1"/>
  <c r="J764" i="1" s="1"/>
  <c r="P762" i="1"/>
  <c r="J762" i="1" s="1"/>
  <c r="P741" i="1"/>
  <c r="J741" i="1" s="1"/>
  <c r="P718" i="1"/>
  <c r="J718" i="1" s="1"/>
  <c r="P689" i="1"/>
  <c r="J689" i="1" s="1"/>
  <c r="P660" i="1"/>
  <c r="J660" i="1" s="1"/>
  <c r="P627" i="1"/>
  <c r="J627" i="1" s="1"/>
  <c r="P584" i="1"/>
  <c r="J584" i="1" s="1"/>
  <c r="P528" i="1"/>
  <c r="J528" i="1" s="1"/>
  <c r="P472" i="1"/>
  <c r="J472" i="1" s="1"/>
  <c r="P411" i="1"/>
  <c r="J411" i="1" s="1"/>
  <c r="P355" i="1"/>
  <c r="J355" i="1" s="1"/>
  <c r="P272" i="1"/>
  <c r="J272" i="1" s="1"/>
  <c r="P133" i="1"/>
  <c r="J133" i="1" s="1"/>
  <c r="P760" i="1"/>
  <c r="J760" i="1" s="1"/>
  <c r="P738" i="1"/>
  <c r="J738" i="1" s="1"/>
  <c r="P715" i="1"/>
  <c r="J715" i="1" s="1"/>
  <c r="P687" i="1"/>
  <c r="J687" i="1" s="1"/>
  <c r="P656" i="1"/>
  <c r="J656" i="1" s="1"/>
  <c r="P621" i="1"/>
  <c r="J621" i="1" s="1"/>
  <c r="P577" i="1"/>
  <c r="J577" i="1" s="1"/>
  <c r="P520" i="1"/>
  <c r="J520" i="1" s="1"/>
  <c r="P464" i="1"/>
  <c r="J464" i="1" s="1"/>
  <c r="P408" i="1"/>
  <c r="J408" i="1" s="1"/>
  <c r="P344" i="1"/>
  <c r="J344" i="1" s="1"/>
  <c r="P259" i="1"/>
  <c r="J259" i="1" s="1"/>
  <c r="P106" i="1"/>
  <c r="J106" i="1" s="1"/>
  <c r="P757" i="1"/>
  <c r="J757" i="1" s="1"/>
  <c r="P736" i="1"/>
  <c r="J736" i="1" s="1"/>
  <c r="P711" i="1"/>
  <c r="J711" i="1" s="1"/>
  <c r="P683" i="1"/>
  <c r="J683" i="1" s="1"/>
  <c r="P652" i="1"/>
  <c r="J652" i="1" s="1"/>
  <c r="P617" i="1"/>
  <c r="J617" i="1" s="1"/>
  <c r="P569" i="1"/>
  <c r="J569" i="1" s="1"/>
  <c r="P513" i="1"/>
  <c r="J513" i="1" s="1"/>
  <c r="P456" i="1"/>
  <c r="J456" i="1" s="1"/>
  <c r="P400" i="1"/>
  <c r="J400" i="1" s="1"/>
  <c r="P336" i="1"/>
  <c r="J336" i="1" s="1"/>
  <c r="P248" i="1"/>
  <c r="J248" i="1" s="1"/>
  <c r="P53" i="1"/>
  <c r="J53" i="1" s="1"/>
  <c r="S2" i="1" l="1"/>
  <c r="S4" i="1" s="1"/>
</calcChain>
</file>

<file path=xl/sharedStrings.xml><?xml version="1.0" encoding="utf-8"?>
<sst xmlns="http://schemas.openxmlformats.org/spreadsheetml/2006/main" count="12015" uniqueCount="3195">
  <si>
    <t>Sequence</t>
  </si>
  <si>
    <t>Domain</t>
  </si>
  <si>
    <t>seq-f</t>
  </si>
  <si>
    <t>seq-t</t>
  </si>
  <si>
    <t>hmm-f</t>
  </si>
  <si>
    <t>hmm-t</t>
  </si>
  <si>
    <t>score</t>
  </si>
  <si>
    <t>E-value</t>
  </si>
  <si>
    <t>tr|A0A2E6IQ21|A0A2E6IQ21_9RHOB</t>
  </si>
  <si>
    <t>1/1</t>
  </si>
  <si>
    <t>2</t>
  </si>
  <si>
    <t>257 .]</t>
  </si>
  <si>
    <t>1</t>
  </si>
  <si>
    <t>265 []</t>
  </si>
  <si>
    <t>tr|A0A0L6CZG3|A0A0L6CZG3_9RHOB</t>
  </si>
  <si>
    <t>tr|A0A1H8BCB8|A0A1H8BCB8_9RHOB</t>
  </si>
  <si>
    <t>tr|A0A1V0RKU2|A0A1V0RKU2_9RHOB</t>
  </si>
  <si>
    <t>tr|A0A5E8AN97|A0A5E8AN97_9RHOB</t>
  </si>
  <si>
    <t>tr|A0A2N3ETL1|A0A2N3ETL1_9PROT</t>
  </si>
  <si>
    <t>tr|A0A0T5NRZ8|A0A0T5NRZ8_9RHOB</t>
  </si>
  <si>
    <t>tr|A0A1H7TBI7|A0A1H7TBI7_9RHOB</t>
  </si>
  <si>
    <t>tr|A0A0F2RUN3|A0A0F2RUN3_9RHOB</t>
  </si>
  <si>
    <t>tr|A3VXW3|A3VXW3_9RHOB</t>
  </si>
  <si>
    <t>tr|A0A365TY59|A0A365TY59_9RHOB</t>
  </si>
  <si>
    <t>254 .]</t>
  </si>
  <si>
    <t>tr|A0A0A0HGM3|A0A0A0HGM3_9RHOB</t>
  </si>
  <si>
    <t>tr|A0A2M7F3M3|A0A2M7F3M3_9RHOB</t>
  </si>
  <si>
    <t>tr|A6FPZ2|A6FPZ2_9RHOB</t>
  </si>
  <si>
    <t>tr|A0A1M7E288|A0A1M7E288_9RHOB</t>
  </si>
  <si>
    <t>tr|A0A2V1NZR0|A0A2V1NZR0_9RHOB</t>
  </si>
  <si>
    <t>tr|A0A366C4Z8|A0A366C4Z8_9RHOB</t>
  </si>
  <si>
    <t>3</t>
  </si>
  <si>
    <t>260 .]</t>
  </si>
  <si>
    <t>tr|A0A2T5UJA3|A0A2T5UJA3_9RHOB</t>
  </si>
  <si>
    <t>tr|A0A4R8G3G1|A0A4R8G3G1_9RHOB</t>
  </si>
  <si>
    <t>tr|A0A1G8SL29|A0A1G8SL29_9RHOB</t>
  </si>
  <si>
    <t>256 .]</t>
  </si>
  <si>
    <t>tr|A0A0D6AWV4|A0A0D6AWV4_RHOSU</t>
  </si>
  <si>
    <t>tr|A0A1Q9QR22|A0A1Q9QR22_RHOSU</t>
  </si>
  <si>
    <t>tr|A0A0B3S561|A0A0B3S561_9RHOB</t>
  </si>
  <si>
    <t>255 .]</t>
  </si>
  <si>
    <t>tr|Q16DS5|Q16DS5_ROSDO</t>
  </si>
  <si>
    <t>tr|Q9LCY6|Q9LCY6_9RHOB</t>
  </si>
  <si>
    <t>tr|A0A0T5PD37|A0A0T5PD37_9RHOB</t>
  </si>
  <si>
    <t>tr|A0A1B6YPW1|A0A1B6YPW1_9RHOB</t>
  </si>
  <si>
    <t>tr|A0A225NH78|A0A225NH78_9RHOB</t>
  </si>
  <si>
    <t>256 ..</t>
  </si>
  <si>
    <t>tr|A0A2E8Q6C1|A0A2E8Q6C1_9RHOB</t>
  </si>
  <si>
    <t>tr|A0A4R1Z0E6|A0A4R1Z0E6_9RHOB</t>
  </si>
  <si>
    <t>259 .]</t>
  </si>
  <si>
    <t>tr|A0A1V0HUG2|A0A1V0HUG2_9RHOB</t>
  </si>
  <si>
    <t>tr|A0A4R2PTI1|A0A4R2PTI1_9RHOB</t>
  </si>
  <si>
    <t>tr|A0A4P6MNA9|A0A4P6MNA9_9RHOB</t>
  </si>
  <si>
    <t>tr|A0A177HBN5|A0A177HBN5_9RHOB</t>
  </si>
  <si>
    <t>tr|A0A2E4R5F9|A0A2E4R5F9_9RHOB</t>
  </si>
  <si>
    <t>tr|A0A1B2YTF0|A0A1B2YTF0_9BACT</t>
  </si>
  <si>
    <t>tr|A0A355RDU1|A0A355RDU1_9RHOB</t>
  </si>
  <si>
    <t>tr|F7ZM85|F7ZM85_ROSLO</t>
  </si>
  <si>
    <t>tr|A0A4R2KLR7|A0A4R2KLR7_9RHOB</t>
  </si>
  <si>
    <t>tr|A0A2D7D3C6|A0A2D7D3C6_9RHOB</t>
  </si>
  <si>
    <t>tr|A0A1Z9C4C2|A0A1Z9C4C2_9RHOB</t>
  </si>
  <si>
    <t>tr|A0A3E0N9H5|A0A3E0N9H5_9PROT</t>
  </si>
  <si>
    <t>tr|A0A2U8I218|A0A2U8I218_9RHIZ</t>
  </si>
  <si>
    <t>tr|A0A2G8RJ50|A0A2G8RJ50_9RHOB</t>
  </si>
  <si>
    <t>1.7e-161</t>
  </si>
  <si>
    <t>tr|U4UVS8|U4UVS8_9RHOB</t>
  </si>
  <si>
    <t>tr|B1ZBN9|B1ZBN9_METPB</t>
  </si>
  <si>
    <t>tr|A0A177JG91|A0A177JG91_9RHIZ</t>
  </si>
  <si>
    <t>tr|A0A110AQG6|A0A110AQG6_9RHIZ</t>
  </si>
  <si>
    <t>tr|A0A4Z0EDE2|A0A4Z0EDE2_9RHIZ</t>
  </si>
  <si>
    <t>tr|A0A169RJ77|A0A169RJ77_9RHIZ</t>
  </si>
  <si>
    <t>tr|A0A356MQA2|A0A356MQA2_9FLAO</t>
  </si>
  <si>
    <t>tr|A0A365U752|A0A365U752_9RHOB</t>
  </si>
  <si>
    <t>1.9e-160</t>
  </si>
  <si>
    <t>tr|A0A0Q5CC31|A0A0Q5CC31_9RHIZ</t>
  </si>
  <si>
    <t>tr|A0A1X6ZQ19|A0A1X6ZQ19_9RHOB</t>
  </si>
  <si>
    <t>tr|A0A512IWD9|A0A512IWD9_9RHIZ</t>
  </si>
  <si>
    <t>tr|A0A1W6RFZ1|A0A1W6RFZ1_9RHIZ</t>
  </si>
  <si>
    <t>tr|A0A315CKG1|A0A315CKG1_9BURK</t>
  </si>
  <si>
    <t>8.1e-160</t>
  </si>
  <si>
    <t>tr|A0A2T6BPK3|A0A2T6BPK3_9RHOB</t>
  </si>
  <si>
    <t>tr|A0A2U8W291|A0A2U8W291_9RHIZ</t>
  </si>
  <si>
    <t>tr|A0A1P8QMB2|A0A1P8QMB2_METEX</t>
  </si>
  <si>
    <t>tr|A0A5S3PAZ0|A0A5S3PAZ0_9RHOB</t>
  </si>
  <si>
    <t>tr|A0A351GR55|A0A351GR55_9RHOB</t>
  </si>
  <si>
    <t>tr|C7CAA4|C7CAA4_METED</t>
  </si>
  <si>
    <t>tr|A0A5C8TYS3|A0A5C8TYS3_9RHIZ</t>
  </si>
  <si>
    <t>tr|A0A511ET47|A0A511ET47_METEX</t>
  </si>
  <si>
    <t>tr|B7KVV4|B7KVV4_METC4</t>
  </si>
  <si>
    <t>tr|A9W9D9|A9W9D9_METEP</t>
  </si>
  <si>
    <t>tr|A0A2R8BP50|A0A2R8BP50_9RHOB</t>
  </si>
  <si>
    <t>tr|S9Q7J3|S9Q7J3_9RHOB</t>
  </si>
  <si>
    <t>tr|A0A2N9AI04|A0A2N9AI04_METEX</t>
  </si>
  <si>
    <t>tr|C5AV83|C5AV83_METEA</t>
  </si>
  <si>
    <t>tr|H1KUX3|H1KUX3_METEX</t>
  </si>
  <si>
    <t>tr|A0A2D7G9V4|A0A2D7G9V4_9RHOB</t>
  </si>
  <si>
    <t>1.7e-158</t>
  </si>
  <si>
    <t>tr|X7FA36|X7FA36_9RHOB</t>
  </si>
  <si>
    <t>tr|A0A1S1NNI6|A0A1S1NNI6_METEX</t>
  </si>
  <si>
    <t>tr|A0A1Y6KLD8|A0A1Y6KLD8_9BRAD</t>
  </si>
  <si>
    <t>259 []</t>
  </si>
  <si>
    <t>tr|A0A3L9YIZ5|A0A3L9YIZ5_9RHOB</t>
  </si>
  <si>
    <t>tr|A0A512IR47|A0A512IR47_9RHIZ</t>
  </si>
  <si>
    <t>4</t>
  </si>
  <si>
    <t>258 .]</t>
  </si>
  <si>
    <t>tr|A8LQ33|A8LQ33_DINSH</t>
  </si>
  <si>
    <t>tr|A0A2D7ZDP0|A0A2D7ZDP0_9RHOB</t>
  </si>
  <si>
    <t>tr|A0A514KV08|A0A514KV08_9RHIZ</t>
  </si>
  <si>
    <t>tr|A0A431LMJ1|A0A431LMJ1_9BURK</t>
  </si>
  <si>
    <t>251 .]</t>
  </si>
  <si>
    <t>1.4e-157</t>
  </si>
  <si>
    <t>tr|A0A1I4GK75|A0A1I4GK75_9RHIZ</t>
  </si>
  <si>
    <t>tr|A0A2M6VM37|A0A2M6VM37_9BURK</t>
  </si>
  <si>
    <t>tr|A0A0Q6BJK4|A0A0Q6BJK4_9RHIZ</t>
  </si>
  <si>
    <t>tr|A0A0P0LC01|A0A0P0LC01_9BURK</t>
  </si>
  <si>
    <t>tr|A0A2R7JWK2|A0A2R7JWK2_9SPHN</t>
  </si>
  <si>
    <t>tr|A0A519HB07|A0A519HB07_9BURK</t>
  </si>
  <si>
    <t>tr|A0A2D5J845|A0A2D5J845_9RHOB</t>
  </si>
  <si>
    <t>tr|A0A2T7UIM2|A0A2T7UIM2_9BURK</t>
  </si>
  <si>
    <t>tr|A0A315DHS8|A0A315DHS8_9BURK</t>
  </si>
  <si>
    <t>tr|H0T212|H0T212_9BRAD</t>
  </si>
  <si>
    <t>tr|A0A315DH44|A0A315DH44_9BURK</t>
  </si>
  <si>
    <t>tr|A0A4Q3MVJ4|A0A4Q3MVJ4_9BURK</t>
  </si>
  <si>
    <t>tr|A0A315DPK0|A0A315DPK0_9BURK</t>
  </si>
  <si>
    <t>tr|A0A3E1RCF3|A0A3E1RCF3_9BURK</t>
  </si>
  <si>
    <t>tr|W9BWV3|W9BWV3_9SPHN</t>
  </si>
  <si>
    <t>1.5e-156</t>
  </si>
  <si>
    <t>tr|A0A315D1V0|A0A315D1V0_9BURK</t>
  </si>
  <si>
    <t>1.6e-156</t>
  </si>
  <si>
    <t>tr|A0A0Q4TE37|A0A0Q4TE37_9RHIZ</t>
  </si>
  <si>
    <t>tr|A0A1X4P2B6|A0A1X4P2B6_9RHOB</t>
  </si>
  <si>
    <t>2e-156</t>
  </si>
  <si>
    <t>tr|A0A3B8QNR2|A0A3B8QNR2_9RHOB</t>
  </si>
  <si>
    <t>tr|A0A315B784|A0A315B784_9BURK</t>
  </si>
  <si>
    <t>tr|A0A0N1LGJ1|A0A0N1LGJ1_9SPHN</t>
  </si>
  <si>
    <t>tr|A0A0Q4XHP6|A0A0Q4XHP6_9RHIZ</t>
  </si>
  <si>
    <t>tr|A0A4Q5WZD7|A0A4Q5WZD7_9BURK</t>
  </si>
  <si>
    <t>tr|A0A257E7F4|A0A257E7F4_9BURK</t>
  </si>
  <si>
    <t>tr|A0A2E0YIH4|A0A2E0YIH4_9RHOB</t>
  </si>
  <si>
    <t>tr|A0A2T5BSI1|A0A2T5BSI1_9RHOB</t>
  </si>
  <si>
    <t>tr|A0A4R2RCG6|A0A4R2RCG6_9RHOB</t>
  </si>
  <si>
    <t>tr|A0A1N6K124|A0A1N6K124_9RHOB</t>
  </si>
  <si>
    <t>261 .]</t>
  </si>
  <si>
    <t>1.3e-155</t>
  </si>
  <si>
    <t>tr|A0A5E7Y3B3|A0A5E7Y3B3_9SPHN</t>
  </si>
  <si>
    <t>1.4e-155</t>
  </si>
  <si>
    <t>tr|A0A2D8PBY7|A0A2D8PBY7_9RHOB</t>
  </si>
  <si>
    <t>tr|A0A5C8U9Z2|A0A5C8U9Z2_9RHIZ</t>
  </si>
  <si>
    <t>1.5e-155</t>
  </si>
  <si>
    <t>tr|A0A1B3N6N7|A0A1B3N6N7_9SPHN</t>
  </si>
  <si>
    <t>tr|A0A222WXR6|A0A222WXR6_9SPHN</t>
  </si>
  <si>
    <t>tr|A0A1N7HGZ0|A0A1N7HGZ0_9RHOB</t>
  </si>
  <si>
    <t>tr|A0A1Z8RV20|A0A1Z8RV20_9RHOB</t>
  </si>
  <si>
    <t>tr|A0A2D7LDD8|A0A2D7LDD8_9RHOB</t>
  </si>
  <si>
    <t>tr|A0A315EAX3|A0A315EAX3_9BURK</t>
  </si>
  <si>
    <t>tr|A0A4R2NZR9|A0A4R2NZR9_RHOAD</t>
  </si>
  <si>
    <t>tr|Q58PP8|Q58PP8_9PROT</t>
  </si>
  <si>
    <t>tr|A0A2V3V881|A0A2V3V881_9SPHN</t>
  </si>
  <si>
    <t>tr|A0A5C8X048|A0A5C8X048_9RHIZ</t>
  </si>
  <si>
    <t>tr|A0A5C8TCI7|A0A5C8TCI7_9RHIZ</t>
  </si>
  <si>
    <t>tr|A0A5C8S0G2|A0A5C8S0G2_9RHIZ</t>
  </si>
  <si>
    <t>tr|A0A5C8SEM4|A0A5C8SEM4_9RHIZ</t>
  </si>
  <si>
    <t>tr|A0A2D6H585|A0A2D6H585_9SPHN</t>
  </si>
  <si>
    <t>4e-155</t>
  </si>
  <si>
    <t>tr|A0A1N7JM63|A0A1N7JM63_9RHOB</t>
  </si>
  <si>
    <t>tr|A0A2P0AZ34|A0A2P0AZ34_9SPHN</t>
  </si>
  <si>
    <t>tr|A0A0P6ZIS8|A0A0P6ZIS8_9SPHN</t>
  </si>
  <si>
    <t>tr|A0A3R9M620|A0A3R9M620_9RHOB</t>
  </si>
  <si>
    <t>tr|A0A1X4NGE8|A0A1X4NGE8_9RHOB</t>
  </si>
  <si>
    <t>tr|M4ZZE9|M4ZZE9_9BRAD</t>
  </si>
  <si>
    <t>tr|A0A1L9NXE2|A0A1L9NXE2_9RHOB</t>
  </si>
  <si>
    <t>tr|A0A1G3JL02|A0A1G3JL02_9SPHN</t>
  </si>
  <si>
    <t>1.4e-154</t>
  </si>
  <si>
    <t>tr|A0A0P8AR18|A0A0P8AR18_9RHOB</t>
  </si>
  <si>
    <t>tr|W8SLU6|W8SLU6_9RHOB</t>
  </si>
  <si>
    <t>tr|A0A2V3U075|A0A2V3U075_9RHIZ</t>
  </si>
  <si>
    <t>tr|A0A0X3TXN2|A0A0X3TXN2_9RHOB</t>
  </si>
  <si>
    <t>2.1e-154</t>
  </si>
  <si>
    <t>tr|A5EQ77|A5EQ77_BRASB</t>
  </si>
  <si>
    <t>tr|A0A3S0HN94|A0A3S0HN94_9BRAD</t>
  </si>
  <si>
    <t>tr|A0A3R7R765|A0A3R7R765_9RHOB</t>
  </si>
  <si>
    <t>tr|A0A368EFV2|A0A368EFV2_9RHOB</t>
  </si>
  <si>
    <t>tr|A0A1P8N1H0|A0A1P8N1H0_9RHOB</t>
  </si>
  <si>
    <t>tr|A0A316KM86|A0A316KM86_9RHOB</t>
  </si>
  <si>
    <t>tr|A0A0Q4UD99|A0A0Q4UD99_9RHIZ</t>
  </si>
  <si>
    <t>3.3e-154</t>
  </si>
  <si>
    <t>tr|A0A0Q4X0V0|A0A0Q4X0V0_9RHIZ</t>
  </si>
  <si>
    <t>tr|A0A316GPV1|A0A316GPV1_9RHOB</t>
  </si>
  <si>
    <t>tr|A0A0B4BGG5|A0A0B4BGG5_9RHOB</t>
  </si>
  <si>
    <t>4e-154</t>
  </si>
  <si>
    <t>sp|Q3J170|RCEH_RHOS4</t>
  </si>
  <si>
    <t>254 ..</t>
  </si>
  <si>
    <t>sp|P0C0Y7|RCEH_RHOSH</t>
  </si>
  <si>
    <t>tr|A0A239K604|A0A239K604_9RHOB</t>
  </si>
  <si>
    <t>tr|B9KK30|B9KK30_RHOSK</t>
  </si>
  <si>
    <t>tr|A3PL22|A3PL22_RHOS1</t>
  </si>
  <si>
    <t>tr|Q7B302|Q7B302_RHOSH</t>
  </si>
  <si>
    <t>tr|A0A330H9Q5|A0A330H9Q5_9RHOB</t>
  </si>
  <si>
    <t>tr|A0A4R6AUZ2|A0A4R6AUZ2_9RHOB</t>
  </si>
  <si>
    <t>4.6e-154</t>
  </si>
  <si>
    <t>tr|A0A2E2NFI3|A0A2E2NFI3_9SPHN</t>
  </si>
  <si>
    <t>tr|A0A1V0PVF9|A0A1V0PVF9_9RHOB</t>
  </si>
  <si>
    <t>261 ..</t>
  </si>
  <si>
    <t>tr|A0A437J5K5|A0A437J5K5_9SPHN</t>
  </si>
  <si>
    <t>tr|A0A0Q7DAG6|A0A0Q7DAG6_9BURK</t>
  </si>
  <si>
    <t>tr|A0A1M5UHM7|A0A1M5UHM7_9RHOB</t>
  </si>
  <si>
    <t>tr|A0A5C8WL05|A0A5C8WL05_9RHIZ</t>
  </si>
  <si>
    <t>tr|A0A5C8W3T7|A0A5C8W3T7_9RHIZ</t>
  </si>
  <si>
    <t>tr|A0A4P6GTD4|A0A4P6GTD4_9BURK</t>
  </si>
  <si>
    <t>tr|A0A316K1F0|A0A316K1F0_9SPHN</t>
  </si>
  <si>
    <t>tr|A0A5E7YWG4|A0A5E7YWG4_9SPHN</t>
  </si>
  <si>
    <t>3e-153</t>
  </si>
  <si>
    <t>tr|A0A562UMG9|A0A562UMG9_9SPHN</t>
  </si>
  <si>
    <t>tr|H0SQ85|H0SQ85_BRAS3</t>
  </si>
  <si>
    <t>tr|A0A3D9BWQ0|A0A3D9BWQ0_9RHOB</t>
  </si>
  <si>
    <t>tr|A0A2P6FWT0|A0A2P6FWT0_9RHOB</t>
  </si>
  <si>
    <t>tr|A0A1B3NHQ1|A0A1B3NHQ1_9BRAD</t>
  </si>
  <si>
    <t>258 []</t>
  </si>
  <si>
    <t>tr|A0A411ZE37|A0A411ZE37_9SPHN</t>
  </si>
  <si>
    <t>tr|A0A2D9YGF8|A0A2D9YGF8_9RHOB</t>
  </si>
  <si>
    <t>tr|A0A258A0Q7|A0A258A0Q7_9BRAD</t>
  </si>
  <si>
    <t>tr|A0A257FU76|A0A257FU76_9BURK</t>
  </si>
  <si>
    <t>tr|A0A238JNK6|A0A238JNK6_9RHOB</t>
  </si>
  <si>
    <t>tr|A0A3A4RE12|A0A3A4RE12_9BURK</t>
  </si>
  <si>
    <t>253 .]</t>
  </si>
  <si>
    <t>tr|A0A2E1NI57|A0A2E1NI57_9RHOB</t>
  </si>
  <si>
    <t>tr|A0A2A5Y878|A0A2A5Y878_9RHOB</t>
  </si>
  <si>
    <t>tr|A0A0N0KAT8|A0A0N0KAT8_9PROT</t>
  </si>
  <si>
    <t>tr|A0A2D7SFF4|A0A2D7SFF4_9RHOB</t>
  </si>
  <si>
    <t>tr|A0A2V2LEU0|A0A2V2LEU0_9RHOB</t>
  </si>
  <si>
    <t>tr|A0A254N4K0|A0A254N4K0_9BURK</t>
  </si>
  <si>
    <t>tr|A0A2K9NGS7|A0A2K9NGS7_9PROT</t>
  </si>
  <si>
    <t>tr|A0A239J976|A0A239J976_9PROT</t>
  </si>
  <si>
    <t>tr|A4YNP7|A4YNP7_BRASO</t>
  </si>
  <si>
    <t>tr|A0A1I5VGB9|A0A1I5VGB9_9RHOB</t>
  </si>
  <si>
    <t>tr|J7G2C8|J7G2C8_9RHOB</t>
  </si>
  <si>
    <t>tr|A4WR91|A4WR91_RHOS5</t>
  </si>
  <si>
    <t>tr|A0A2T5K0H2|A0A2T5K0H2_9RHOB</t>
  </si>
  <si>
    <t>tr|A0A502FTM2|A0A502FTM2_9SPHN</t>
  </si>
  <si>
    <t>tr|A0A369TSG6|A0A369TSG6_9RHOB</t>
  </si>
  <si>
    <t>1.2e-150</t>
  </si>
  <si>
    <t>tr|Q8KYZ8|Q8KYZ8_9PROT</t>
  </si>
  <si>
    <t>tr|A0A099T6E2|A0A099T6E2_9RHOB</t>
  </si>
  <si>
    <t>tr|A0A0P1EZQ6|A0A0P1EZQ6_9RHOB</t>
  </si>
  <si>
    <t>tr|A0A314WD27|A0A314WD27_9RHOB</t>
  </si>
  <si>
    <t>tr|A0A4R6QMJ9|A0A4R6QMJ9_9BURK</t>
  </si>
  <si>
    <t>tr|A0A255YZD4|A0A255YZD4_9PROT</t>
  </si>
  <si>
    <t>tr|A0A0W7WHL0|A0A0W7WHL0_9RHOB</t>
  </si>
  <si>
    <t>tr|A0A2P6G9L6|A0A2P6G9L6_9RHOB</t>
  </si>
  <si>
    <t>tr|A0A2D5BGA3|A0A2D5BGA3_9RHOB</t>
  </si>
  <si>
    <t>tr|A0A1I3UUP4|A0A1I3UUP4_9RHOB</t>
  </si>
  <si>
    <t>tr|A0A418NR40|A0A418NR40_9SPHN</t>
  </si>
  <si>
    <t>tr|A0A0Q7AP30|A0A0Q7AP30_9BURK</t>
  </si>
  <si>
    <t>tr|A0A0Q8GHF0|A0A0Q8GHF0_9BURK</t>
  </si>
  <si>
    <t>tr|A0A2E6G7B3|A0A2E6G7B3_9GAMM</t>
  </si>
  <si>
    <t>2.4e-149</t>
  </si>
  <si>
    <t>tr|W4HI28|W4HI28_9RHOB</t>
  </si>
  <si>
    <t>tr|A0A2P5LVP2|A0A2P5LVP2_9RHIZ</t>
  </si>
  <si>
    <t>tr|A0A2R7SKE3|A0A2R7SKE3_9BURK</t>
  </si>
  <si>
    <t>tr|A0A1Y2R6Q7|A0A1Y2R6Q7_9BURK</t>
  </si>
  <si>
    <t>252 .]</t>
  </si>
  <si>
    <t>tr|A0A315CYP2|A0A315CYP2_9BURK</t>
  </si>
  <si>
    <t>tr|A0A411Z1R1|A0A411Z1R1_9RHOB</t>
  </si>
  <si>
    <t>tr|A0A257GJT2|A0A257GJT2_9RHOB</t>
  </si>
  <si>
    <t>sp|P19056|RCEH_RHOCA</t>
  </si>
  <si>
    <t>tr|A0A0E2PXW8|A0A0E2PXW8_RHOCA</t>
  </si>
  <si>
    <t>tr|D5ANS0|D5ANS0_RHOCB</t>
  </si>
  <si>
    <t>tr|A0A0Q4X4Q7|A0A0Q4X4Q7_9RHIZ</t>
  </si>
  <si>
    <t>tr|A0A5C8SUP4|A0A5C8SUP4_9RHIZ</t>
  </si>
  <si>
    <t>tr|A0A3D5PJ67|A0A3D5PJ67_9RHOB</t>
  </si>
  <si>
    <t>2.9e-148</t>
  </si>
  <si>
    <t>tr|B6B3P4|B6B3P4_9RHOB</t>
  </si>
  <si>
    <t>tr|A0A2M8MVJ9|A0A2M8MVJ9_9RHOB</t>
  </si>
  <si>
    <t>251 ..</t>
  </si>
  <si>
    <t>tr|A0A254QUC8|A0A254QUC8_9RHOB</t>
  </si>
  <si>
    <t>tr|A0A5F1PDH1|A0A5F1PDH1_9RHOB</t>
  </si>
  <si>
    <t>tr|A0A4Z0LN18|A0A4Z0LN18_9RHOB</t>
  </si>
  <si>
    <t>tr|A0A2U2CTK3|A0A2U2CTK3_9RHOB</t>
  </si>
  <si>
    <t>3.7e-148</t>
  </si>
  <si>
    <t>tr|A0A2T4JIP4|A0A2T4JIP4_9RHOB</t>
  </si>
  <si>
    <t>tr|A0A2M6V334|A0A2M6V334_9BURK</t>
  </si>
  <si>
    <t>tr|E6VJH8|E6VJH8_RHOPX</t>
  </si>
  <si>
    <t>tr|A0A1Y5S8V9|A0A1Y5S8V9_9RHOB</t>
  </si>
  <si>
    <t>tr|A0A258FTI0|A0A258FTI0_9CAUL</t>
  </si>
  <si>
    <t>tr|A0A1H2QKB8|A0A1H2QKB8_9RHOB</t>
  </si>
  <si>
    <t>tr|A0A5C8TP74|A0A5C8TP74_9RHIZ</t>
  </si>
  <si>
    <t>tr|A0A5C8VL46|A0A5C8VL46_9RHIZ</t>
  </si>
  <si>
    <t>tr|A0A285CY72|A0A285CY72_9RHOB</t>
  </si>
  <si>
    <t>253 ..</t>
  </si>
  <si>
    <t>tr|A0A519XM29|A0A519XM29_9RHIZ</t>
  </si>
  <si>
    <t>tr|A0A1Y0EHI6|A0A1Y0EHI6_9RHOB</t>
  </si>
  <si>
    <t>tr|A0A0N8VFT4|A0A0N8VFT4_RHOCA</t>
  </si>
  <si>
    <t>1.6e-147</t>
  </si>
  <si>
    <t>tr|A0A238LDP4|A0A238LDP4_9RHOB</t>
  </si>
  <si>
    <t>1.7e-147</t>
  </si>
  <si>
    <t>tr|A0A520JMD5|A0A520JMD5_SPHSX</t>
  </si>
  <si>
    <t>1.8e-147</t>
  </si>
  <si>
    <t>tr|A0A1H0ITN3|A0A1H0ITN3_9RHIZ</t>
  </si>
  <si>
    <t>tr|A0A4R7RV04|A0A4R7RV04_9RHOB</t>
  </si>
  <si>
    <t>2e-147</t>
  </si>
  <si>
    <t>tr|A0A5B9EYX9|A0A5B9EYX9_9RHIZ</t>
  </si>
  <si>
    <t>tr|A0A1J0WNB6|A0A1J0WNB6_9RHOB</t>
  </si>
  <si>
    <t>2.8e-147</t>
  </si>
  <si>
    <t>tr|A0A0Q7AT01|A0A0Q7AT01_9BURK</t>
  </si>
  <si>
    <t>tr|A0A3B9BUQ3|A0A3B9BUQ3_9RHOB</t>
  </si>
  <si>
    <t>4.7e-147</t>
  </si>
  <si>
    <t>tr|A0A1I3PI99|A0A1I3PI99_9RHIZ</t>
  </si>
  <si>
    <t>tr|A0A520BTE4|A0A520BTE4_9BURK</t>
  </si>
  <si>
    <t>tr|A0A0N7J9M4|A0A0N7J9M4_9BURK</t>
  </si>
  <si>
    <t>tr|A0A1B3LQI5|A0A1B3LQI5_9PROT</t>
  </si>
  <si>
    <t>tr|A0A318U2A2|A0A318U2A2_9RHOB</t>
  </si>
  <si>
    <t>tr|A0A0S9QDX1|A0A0S9QDX1_9RHIZ</t>
  </si>
  <si>
    <t>tr|A0A5C7V7P5|A0A5C7V7P5_9BURK</t>
  </si>
  <si>
    <t>tr|A0A2N2RH88|A0A2N2RH88_9PROT</t>
  </si>
  <si>
    <t>7.5e-147</t>
  </si>
  <si>
    <t>tr|A0A4Q5WHB8|A0A4Q5WHB8_9BURK</t>
  </si>
  <si>
    <t>tr|X7EGK7|X7EGK7_9RHOB</t>
  </si>
  <si>
    <t>tr|A0A2T7T060|A0A2T7T060_9BURK</t>
  </si>
  <si>
    <t>tr|A0A3G2V1W7|A0A3G2V1W7_9RHIZ</t>
  </si>
  <si>
    <t>tr|A0A4V5PNX9|A0A4V5PNX9_RHOCA</t>
  </si>
  <si>
    <t>tr|A0A0L6JFW3|A0A0L6JFW3_9RHIZ</t>
  </si>
  <si>
    <t>tr|A0A1H2EML5|A0A1H2EML5_9RHOB</t>
  </si>
  <si>
    <t>262 .]</t>
  </si>
  <si>
    <t>tr|A0A4R6WYT6|A0A4R6WYT6_9PROT</t>
  </si>
  <si>
    <t>tr|A0A0S9MSU4|A0A0S9MSU4_9BURK</t>
  </si>
  <si>
    <t>tr|A0A1H3TDK3|A0A1H3TDK3_9RHOB</t>
  </si>
  <si>
    <t>tr|A0A0M7ABT4|A0A0M7ABT4_9RHOB</t>
  </si>
  <si>
    <t>tr|A0A5E8GZD1|A0A5E8GZD1_LABAD</t>
  </si>
  <si>
    <t>tr|A0A1N7L3K2|A0A1N7L3K2_9RHOB</t>
  </si>
  <si>
    <t>1.2e-145</t>
  </si>
  <si>
    <t>tr|A0A1I2V892|A0A1I2V892_9RHIZ</t>
  </si>
  <si>
    <t>1.3e-145</t>
  </si>
  <si>
    <t>tr|A0A1H8R401|A0A1H8R401_9BRAD</t>
  </si>
  <si>
    <t>tr|Q132N8|Q132N8_RHOPS</t>
  </si>
  <si>
    <t>tr|I9LLK7|I9LLK7_9RHIZ</t>
  </si>
  <si>
    <t>1.6e-145</t>
  </si>
  <si>
    <t>tr|A0A3N2R6I6|A0A3N2R6I6_9RHOB</t>
  </si>
  <si>
    <t>1.7e-145</t>
  </si>
  <si>
    <t>tr|V7EJ55|V7EJ55_9RHOB</t>
  </si>
  <si>
    <t>tr|A0A0L1JPQ9|A0A0L1JPQ9_9RHOB</t>
  </si>
  <si>
    <t>tr|A0A512DSH6|A0A512DSH6_9PROT</t>
  </si>
  <si>
    <t>2.1e-145</t>
  </si>
  <si>
    <t>tr|A0A0S9RTW0|A0A0S9RTW0_9RHIZ</t>
  </si>
  <si>
    <t>2.2e-145</t>
  </si>
  <si>
    <t>tr|A0A0V7Z0F8|A0A0V7Z0F8_9RHIZ</t>
  </si>
  <si>
    <t>tr|A0A0N0KF92|A0A0N0KF92_9BRAD</t>
  </si>
  <si>
    <t>2.4e-145</t>
  </si>
  <si>
    <t>tr|A0A2D5TJ18|A0A2D5TJ18_9RHOB</t>
  </si>
  <si>
    <t>tr|A3V2I6|A3V2I6_9RHOB</t>
  </si>
  <si>
    <t>tr|A0A4P6X9V3|A0A4P6X9V3_9SPHN</t>
  </si>
  <si>
    <t>tr|A0A1I4GA89|A0A1I4GA89_9RHIZ</t>
  </si>
  <si>
    <t>tr|A0A418V3F8|A0A418V3F8_RHOPL</t>
  </si>
  <si>
    <t>3.3e-145</t>
  </si>
  <si>
    <t>tr|A0A1I3CNP3|A0A1I3CNP3_9RHOB</t>
  </si>
  <si>
    <t>tr|A0A519ZF15|A0A519ZF15_9BURK</t>
  </si>
  <si>
    <t>tr|A0A1L9QJ52|A0A1L9QJ52_9PROT</t>
  </si>
  <si>
    <t>tr|A0A336JRY4|A0A336JRY4_9BRAD</t>
  </si>
  <si>
    <t>tr|A0A4Q3NA27|A0A4Q3NA27_9BURK</t>
  </si>
  <si>
    <t>tr|A0A420CME0|A0A420CME0_9RHIZ</t>
  </si>
  <si>
    <t>tr|A0A1M5QYE8|A0A1M5QYE8_9RHOB</t>
  </si>
  <si>
    <t>1.5e-144</t>
  </si>
  <si>
    <t>tr|A0A1W1ZYV4|A0A1W1ZYV4_9RHIZ</t>
  </si>
  <si>
    <t>tr|A0A2U9UBI3|A0A2U9UBI3_9RHIZ</t>
  </si>
  <si>
    <t>tr|A0A089NQ00|A0A089NQ00_9RHIZ</t>
  </si>
  <si>
    <t>tr|A0A2E7YMH1|A0A2E7YMH1_9RHIZ</t>
  </si>
  <si>
    <t>tr|A0A1N7ASY4|A0A1N7ASY4_9RHIZ</t>
  </si>
  <si>
    <t>1.6e-144</t>
  </si>
  <si>
    <t>tr|K2KFA1|K2KFA1_9PROT</t>
  </si>
  <si>
    <t>1.7e-144</t>
  </si>
  <si>
    <t>tr|A0A0M6YE26|A0A0M6YE26_9RHOB</t>
  </si>
  <si>
    <t>tr|A0A2N4YGG9|A0A2N4YGG9_9RHOB</t>
  </si>
  <si>
    <t>tr|A0A5A8AAQ9|A0A5A8AAQ9_9RHIZ</t>
  </si>
  <si>
    <t>tr|A0A1N7MLQ9|A0A1N7MLQ9_9RHOB</t>
  </si>
  <si>
    <t>tr|A0A1I6R9C9|A0A1I6R9C9_9RHIZ</t>
  </si>
  <si>
    <t>tr|A0A438LFP8|A0A438LFP8_9RHIZ</t>
  </si>
  <si>
    <t>3e-144</t>
  </si>
  <si>
    <t>tr|B1LSF6|B1LSF6_METRJ</t>
  </si>
  <si>
    <t>tr|C7DFR6|C7DFR6_9RHOB</t>
  </si>
  <si>
    <t>tr|A0A5B8S534|A0A5B8S534_9SPHN</t>
  </si>
  <si>
    <t>tr|A0A2U8VVK3|A0A2U8VVK3_9RHIZ</t>
  </si>
  <si>
    <t>11</t>
  </si>
  <si>
    <t>264 .]</t>
  </si>
  <si>
    <t>tr|A0A4Z9|A0A4Z9_RHOPA</t>
  </si>
  <si>
    <t>3.9e-144</t>
  </si>
  <si>
    <t>tr|B3Q7D0|B3Q7D0_RHOPT</t>
  </si>
  <si>
    <t>tr|A0A1M2Z4F9|A0A1M2Z4F9_9RHIZ</t>
  </si>
  <si>
    <t>257 []</t>
  </si>
  <si>
    <t>tr|A0A2S4LK17|A0A2S4LK17_9RHIZ</t>
  </si>
  <si>
    <t>tr|A0A0Q5CIR4|A0A0Q5CIR4_9RHIZ</t>
  </si>
  <si>
    <t>tr|A0A3B7DJH2|A0A3B7DJH2_9SPHN</t>
  </si>
  <si>
    <t>tr|A0A420WI50|A0A420WI50_9PROT</t>
  </si>
  <si>
    <t>tr|A0A258G7V1|A0A258G7V1_9SPHN</t>
  </si>
  <si>
    <t>tr|A0A564FY69|A0A564FY69_9RHIZ</t>
  </si>
  <si>
    <t>7</t>
  </si>
  <si>
    <t>5.6e-144</t>
  </si>
  <si>
    <t>tr|A0A2N4Y9T9|A0A2N4Y9T9_9RHIZ</t>
  </si>
  <si>
    <t>6.1e-144</t>
  </si>
  <si>
    <t>tr|A0A543GP80|A0A543GP80_9RHIZ</t>
  </si>
  <si>
    <t>tr|A0A4S8Q3T8|A0A4S8Q3T8_9RHIZ</t>
  </si>
  <si>
    <t>tr|F5RI19|F5RI19_METUF</t>
  </si>
  <si>
    <t>tr|A0A285RFY3|A0A285RFY3_9RHOB</t>
  </si>
  <si>
    <t>tr|A0A562JYU4|A0A562JYU4_9SPHN</t>
  </si>
  <si>
    <t>tr|A0A0B8ZCR3|A0A0B8ZCR3_9SPHN</t>
  </si>
  <si>
    <t>tr|A0A0Q6KU66|A0A0Q6KU66_9BRAD</t>
  </si>
  <si>
    <t>tr|A0A0U1NPA1|A0A0U1NPA1_9RHOB</t>
  </si>
  <si>
    <t>tr|A0A0S9R3C7|A0A0S9R3C7_9RHIZ</t>
  </si>
  <si>
    <t>tr|A0A1N7C978|A0A1N7C978_9BURK</t>
  </si>
  <si>
    <t>tr|A0A1G5SNW8|A0A1G5SNW8_9RHIZ</t>
  </si>
  <si>
    <t>tr|A0A0N0K7V1|A0A0N0K7V1_9CAUL</t>
  </si>
  <si>
    <t>tr|A0A1W2AVE6|A0A1W2AVE6_9SPHN</t>
  </si>
  <si>
    <t>tr|A0A1I7F9J7|A0A1I7F9J7_9RHIZ</t>
  </si>
  <si>
    <t>tr|A0A323UQR4|A0A323UQR4_RHOPL</t>
  </si>
  <si>
    <t>5.6e-143</t>
  </si>
  <si>
    <t>tr|A0A257DF24|A0A257DF24_9BURK</t>
  </si>
  <si>
    <t>tr|A0A2S0UJM1|A0A2S0UJM1_9RHOB</t>
  </si>
  <si>
    <t>tr|A0A4S8NGM8|A0A4S8NGM8_9RHIZ</t>
  </si>
  <si>
    <t>tr|A0A0D7EHF4|A0A0D7EHF4_RHOPL</t>
  </si>
  <si>
    <t>tr|A0A509EL45|A0A509EL45_9RHIZ</t>
  </si>
  <si>
    <t>tr|A0A4Q0RE31|A0A4Q0RE31_9BRAD</t>
  </si>
  <si>
    <t>tr|D9QPB3|D9QPB3_BRESC</t>
  </si>
  <si>
    <t>tr|A0A1T1APN0|A0A1T1APN0_RHOFE</t>
  </si>
  <si>
    <t>tr|A0A2W4UEX8|A0A2W4UEX8_9BURK</t>
  </si>
  <si>
    <t>tr|Q58PS9|Q58PS9_9PROT</t>
  </si>
  <si>
    <t>1.3e-142</t>
  </si>
  <si>
    <t>tr|A0A2D9IEN7|A0A2D9IEN7_9SPHN</t>
  </si>
  <si>
    <t>1.6e-142</t>
  </si>
  <si>
    <t>tr|A0A1E3YDV7|A0A1E3YDV7_9RHIZ</t>
  </si>
  <si>
    <t>tr|A0A2T5XDC1|A0A2T5XDC1_9RHIZ</t>
  </si>
  <si>
    <t>tr|A0A1H8CNR6|A0A1H8CNR6_9RHOB</t>
  </si>
  <si>
    <t>tr|A0A4Q7W175|A0A4Q7W175_9BURK</t>
  </si>
  <si>
    <t>5</t>
  </si>
  <si>
    <t>tr|A0A5B9FG14|A0A5B9FG14_9RHIZ</t>
  </si>
  <si>
    <t>3.3e-142</t>
  </si>
  <si>
    <t>tr|A0A1W9JRF5|A0A1W9JRF5_9PROT</t>
  </si>
  <si>
    <t>tr|A0A4S8P395|A0A4S8P395_9RHIZ</t>
  </si>
  <si>
    <t>tr|A0A504UAV5|A0A504UAV5_9RHIZ</t>
  </si>
  <si>
    <t>tr|A0A1B3P2M9|A0A1B3P2M9_9RHIZ</t>
  </si>
  <si>
    <t>tr|A0A0N1AVR2|A0A0N1AVR2_9RHIZ</t>
  </si>
  <si>
    <t>tr|A0A2R4GRI0|A0A2R4GRI0_RHOPL</t>
  </si>
  <si>
    <t>tr|A0A431JW68|A0A431JW68_9BURK</t>
  </si>
  <si>
    <t>tr|A0A1N6QR73|A0A1N6QR73_9RHIZ</t>
  </si>
  <si>
    <t>tr|A0A0N1BM57|A0A0N1BM57_9SPHN</t>
  </si>
  <si>
    <t>tr|A0A0U3L2F6|A0A0U3L2F6_9BURK</t>
  </si>
  <si>
    <t>tr|A0A259DUM1|A0A259DUM1_9SPHN</t>
  </si>
  <si>
    <t>tr|A0A2G2JGU3|A0A2G2JGU3_9GAMM</t>
  </si>
  <si>
    <t>3e-141</t>
  </si>
  <si>
    <t>tr|A0A1B3LTK4|A0A1B3LTK4_9BURK</t>
  </si>
  <si>
    <t>tr|A0A5Q2RF70|A0A5Q2RF70_9RHIZ</t>
  </si>
  <si>
    <t>tr|A0A512AGY1|A0A512AGY1_9SPHN</t>
  </si>
  <si>
    <t>3.3e-141</t>
  </si>
  <si>
    <t>tr|A0A520HYY9|A0A520HYY9_SPHSX</t>
  </si>
  <si>
    <t>3.6e-141</t>
  </si>
  <si>
    <t>tr|A0A327JSB9|A0A327JSB9_9RHIZ</t>
  </si>
  <si>
    <t>tr|A0A4R3LWL7|A0A4R3LWL7_9RHIZ</t>
  </si>
  <si>
    <t>266 .]</t>
  </si>
  <si>
    <t>tr|Q7X3H2|Q7X3H2_THIRO</t>
  </si>
  <si>
    <t>tr|A0A0Q5ZKT0|A0A0Q5ZKT0_9RHIZ</t>
  </si>
  <si>
    <t>tr|A0A257EVR0|A0A257EVR0_9RHOB</t>
  </si>
  <si>
    <t>tr|A0A0Q4XY56|A0A0Q4XY56_9BURK</t>
  </si>
  <si>
    <t>tr|A0A3S0FEV1|A0A3S0FEV1_9RHIZ</t>
  </si>
  <si>
    <t>tr|A0A1Y2QH73|A0A1Y2QH73_9BURK</t>
  </si>
  <si>
    <t>tr|A0A2T6KMM1|A0A2T6KMM1_9RHOB</t>
  </si>
  <si>
    <t>tr|A0A0Q4ZEA3|A0A0Q4ZEA3_9RHIZ</t>
  </si>
  <si>
    <t>tr|A0A1B6YUS5|A0A1B6YUS5_9RHOB</t>
  </si>
  <si>
    <t>tr|A0A257FMY0|A0A257FMY0_9BURK</t>
  </si>
  <si>
    <t>tr|A0A4Y9EM59|A0A4Y9EM59_9SPHN</t>
  </si>
  <si>
    <t>tr|A0A1I0RRC1|A0A1I0RRC1_9RHOB</t>
  </si>
  <si>
    <t>tr|A0A353UYV1|A0A353UYV1_9RHOB</t>
  </si>
  <si>
    <t>257 ..</t>
  </si>
  <si>
    <t>tr|A0A0L6TAA5|A0A0L6TAA5_9BURK</t>
  </si>
  <si>
    <t>2.2e-140</t>
  </si>
  <si>
    <t>tr|A0A429YXV1|A0A429YXV1_9RHIZ</t>
  </si>
  <si>
    <t>tr|A0A2W4V2C2|A0A2W4V2C2_9PROT</t>
  </si>
  <si>
    <t>tr|A0A0Q4HWK2|A0A0Q4HWK2_9SPHN</t>
  </si>
  <si>
    <t>2.3e-140</t>
  </si>
  <si>
    <t>tr|Q2ISZ2|Q2ISZ2_RHOP2</t>
  </si>
  <si>
    <t>tr|A0A0Q3BQ37|A0A0Q3BQ37_9RHOB</t>
  </si>
  <si>
    <t>tr|A0A0Q4JYF4|A0A0Q4JYF4_9SPHN</t>
  </si>
  <si>
    <t>tr|A0A327L2R4|A0A327L2R4_9RHIZ</t>
  </si>
  <si>
    <t>tr|A0A4Q0GQB4|A0A4Q0GQB4_9SPHN</t>
  </si>
  <si>
    <t>tr|A0A2M7LBX5|A0A2M7LBX5_9SPHN</t>
  </si>
  <si>
    <t>5.7e-140</t>
  </si>
  <si>
    <t>tr|A0A0P6W4P8|A0A0P6W4P8_9RHIZ</t>
  </si>
  <si>
    <t>253 []</t>
  </si>
  <si>
    <t>tr|A0A124JUX3|A0A124JUX3_9SPHN</t>
  </si>
  <si>
    <t>tr|A0A258UZR1|A0A258UZR1_9SPHN</t>
  </si>
  <si>
    <t>tr|A0A5E7YCW3|A0A5E7YCW3_9RHIZ</t>
  </si>
  <si>
    <t>tr|B6ITW2|B6ITW2_RHOCS</t>
  </si>
  <si>
    <t>1.3e-139</t>
  </si>
  <si>
    <t>tr|A0A516IYM8|A0A516IYM8_9BRAD</t>
  </si>
  <si>
    <t>tr|A0A0N1L9W9|A0A0N1L9W9_9BRAD</t>
  </si>
  <si>
    <t>tr|A0A2E1Y1K3|A0A2E1Y1K3_9RHIZ</t>
  </si>
  <si>
    <t>tr|A0A318TD44|A0A318TD44_9BRAD</t>
  </si>
  <si>
    <t>tr|A0A2R8AAA2|A0A2R8AAA2_9RHOB</t>
  </si>
  <si>
    <t>tr|A0A1H8ZST0|A0A1H8ZST0_9RHOB</t>
  </si>
  <si>
    <t>tr|A0A1H4AED4|A0A1H4AED4_9RHOB</t>
  </si>
  <si>
    <t>tr|U1HG88|U1HG88_9BRAD</t>
  </si>
  <si>
    <t>tr|A0A5C6UEP0|A0A5C6UEP0_9SPHN</t>
  </si>
  <si>
    <t>tr|F9U7J9|F9U7J9_9GAMM</t>
  </si>
  <si>
    <t>tr|A0A2W7QNR1|A0A2W7QNR1_9RHOB</t>
  </si>
  <si>
    <t>6</t>
  </si>
  <si>
    <t>255 ..</t>
  </si>
  <si>
    <t>tr|A0A1S6EY91|A0A1S6EY91_9CAUL</t>
  </si>
  <si>
    <t>tr|A0A4Z0NPL8|A0A4Z0NPL8_9RHIZ</t>
  </si>
  <si>
    <t>263 .]</t>
  </si>
  <si>
    <t>tr|A0A1Y5S6C0|A0A1Y5S6C0_9RHOB</t>
  </si>
  <si>
    <t>5.8e-139</t>
  </si>
  <si>
    <t>tr|A0A1H2YJ95|A0A1H2YJ95_THIRO</t>
  </si>
  <si>
    <t>tr|A0A1F4HNA0|A0A1F4HNA0_9BURK</t>
  </si>
  <si>
    <t>tr|A0A2S5MAU2|A0A2S5MAU2_HYPSQ</t>
  </si>
  <si>
    <t>tr|A0A0N1AVL3|A0A0N1AVL3_9PROT</t>
  </si>
  <si>
    <t>1.1e-138</t>
  </si>
  <si>
    <t>tr|A0A257XIA3|A0A257XIA3_9PROT</t>
  </si>
  <si>
    <t>tr|A0A0N1L0H7|A0A0N1L0H7_9PROT</t>
  </si>
  <si>
    <t>tr|A0A4R4AHU2|A0A4R4AHU2_MARGR</t>
  </si>
  <si>
    <t>tr|A0A258RNB3|A0A258RNB3_9SPHN</t>
  </si>
  <si>
    <t>tr|A0A3S8UAT8|A0A3S8UAT8_9RHOB</t>
  </si>
  <si>
    <t>2.2e-138</t>
  </si>
  <si>
    <t>tr|A0A0N1A6D5|A0A0N1A6D5_9RHIZ</t>
  </si>
  <si>
    <t>2.4e-138</t>
  </si>
  <si>
    <t>tr|W9H0C6|W9H0C6_9PROT</t>
  </si>
  <si>
    <t>2.5e-138</t>
  </si>
  <si>
    <t>tr|A0A1A7QKP4|A0A1A7QKP4_9SPHN</t>
  </si>
  <si>
    <t>tr|A0A2K8K662|A0A2K8K662_9RHOB</t>
  </si>
  <si>
    <t>tr|A0A258REZ6|A0A258REZ6_9SPHN</t>
  </si>
  <si>
    <t>tr|Q28W40|Q28W40_JANSC</t>
  </si>
  <si>
    <t>tr|A0A2T2QEA3|A0A2T2QEA3_9BRAD</t>
  </si>
  <si>
    <t>tr|A0A4V3V0X0|A0A4V3V0X0_9RHOB</t>
  </si>
  <si>
    <t>tr|A0A258TDL2|A0A258TDL2_9SPHN</t>
  </si>
  <si>
    <t>tr|A0A258SEE0|A0A258SEE0_9SPHN</t>
  </si>
  <si>
    <t>tr|A0A1W9JP04|A0A1W9JP04_9PROT</t>
  </si>
  <si>
    <t>tr|A0A2W5KKR1|A0A2W5KKR1_STANO</t>
  </si>
  <si>
    <t>tr|A0A495V6G8|A0A495V6G8_9GAMM</t>
  </si>
  <si>
    <t>tr|A0A0J6SL52|A0A0J6SL52_9RHIZ</t>
  </si>
  <si>
    <t>tr|I0HUK4|I0HUK4_RUBGI</t>
  </si>
  <si>
    <t>8.3e-138</t>
  </si>
  <si>
    <t>tr|Q9JPA8|Q9JPA8_RUBGE</t>
  </si>
  <si>
    <t>tr|K2QZB5|K2QZB5_9RHIZ</t>
  </si>
  <si>
    <t>tr|A0A2W4ZB11|A0A2W4ZB11_9PROT</t>
  </si>
  <si>
    <t>tr|A0A0P7W5R5|A0A0P7W5R5_9RHOB</t>
  </si>
  <si>
    <t>tr|F3LQD9|F3LQD9_9BURK</t>
  </si>
  <si>
    <t>1.6e-137</t>
  </si>
  <si>
    <t>tr|A0A2T2Q927|A0A2T2Q927_9BRAD</t>
  </si>
  <si>
    <t>1.7e-137</t>
  </si>
  <si>
    <t>tr|A0A3Q8XM65|A0A3Q8XM65_9RHIZ</t>
  </si>
  <si>
    <t>tr|A0A437RKS5|A0A437RKS5_9BURK</t>
  </si>
  <si>
    <t>tr|W0E6J6|W0E6J6_MARPU</t>
  </si>
  <si>
    <t>tr|A0A543K9I7|A0A543K9I7_9RHOB</t>
  </si>
  <si>
    <t>tr|A0A480AVN3|A0A480AVN3_9BURK</t>
  </si>
  <si>
    <t>tr|A0A0N1C479|A0A0N1C479_9SPHN</t>
  </si>
  <si>
    <t>tr|Q83YG9|Q83YG9_RUBGE</t>
  </si>
  <si>
    <t>tr|A0A4U1L3X7|A0A4U1L3X7_9SPHN</t>
  </si>
  <si>
    <t>6.6e-137</t>
  </si>
  <si>
    <t>tr|A0A102DBS1|A0A102DBS1_9SPHN</t>
  </si>
  <si>
    <t>7.1e-137</t>
  </si>
  <si>
    <t>tr|A0A2U8PY38|A0A2U8PY38_9BRAD</t>
  </si>
  <si>
    <t>tr|A0A258I5U1|A0A258I5U1_9SPHN</t>
  </si>
  <si>
    <t>1.1e-136</t>
  </si>
  <si>
    <t>tr|A0A0H0XLN8|A0A0H0XLN8_9SPHN</t>
  </si>
  <si>
    <t>250 []</t>
  </si>
  <si>
    <t>tr|A0A0U5IKU5|A0A0U5IKU5_9GAMM</t>
  </si>
  <si>
    <t>tr|A0A0N1L4F8|A0A0N1L4F8_9SPHN</t>
  </si>
  <si>
    <t>tr|A0A2T6MCG0|A0A2T6MCG0_9SPHN</t>
  </si>
  <si>
    <t>tr|A0A0Q6JVG2|A0A0Q6JVG2_9SPHN</t>
  </si>
  <si>
    <t>tr|A0A257ZHG2|A0A257ZHG2_9RHOB</t>
  </si>
  <si>
    <t>tr|Q219Q5|Q219Q5_RHOPB</t>
  </si>
  <si>
    <t>tr|A0A4Q7LX96|A0A4Q7LX96_9BURK</t>
  </si>
  <si>
    <t>tr|A0A179SB42|A0A179SB42_9RHIZ</t>
  </si>
  <si>
    <t>1.1e-135</t>
  </si>
  <si>
    <t>tr|A0A437PEY4|A0A437PEY4_9RHIZ</t>
  </si>
  <si>
    <t>tr|A0A397Q6Y1|A0A397Q6Y1_9RHIZ</t>
  </si>
  <si>
    <t>278 .]</t>
  </si>
  <si>
    <t>tr|A0A2T4J4Z7|A0A2T4J4Z7_RHOBL</t>
  </si>
  <si>
    <t>tr|A0A4V2SH68|A0A4V2SH68_RUBGE</t>
  </si>
  <si>
    <t>tr|G4E2P6|G4E2P6_9GAMM</t>
  </si>
  <si>
    <t>1.8e-135</t>
  </si>
  <si>
    <t>tr|A0A0Q7A555|A0A0Q7A555_9RHIZ</t>
  </si>
  <si>
    <t>1.9e-135</t>
  </si>
  <si>
    <t>tr|A0A350AE85|A0A350AE85_9RHOB</t>
  </si>
  <si>
    <t>250 .]</t>
  </si>
  <si>
    <t>tr|A0A1W9H6Q1|A0A1W9H6Q1_9PROT</t>
  </si>
  <si>
    <t>tr|A0A395LJU3|A0A395LJU3_9SPHN</t>
  </si>
  <si>
    <t>tr|A0A1C1YYI4|A0A1C1YYI4_9RHIZ</t>
  </si>
  <si>
    <t>265 .]</t>
  </si>
  <si>
    <t>tr|A0A2U8WKP0|A0A2U8WKP0_9RHIZ</t>
  </si>
  <si>
    <t>tr|A0A2T4JVX4|A0A2T4JVX4_9RHOB</t>
  </si>
  <si>
    <t>tr|A0A2W7R2R0|A0A2W7R2R0_9RHOB</t>
  </si>
  <si>
    <t>tr|Q07RX9|Q07RX9_RHOP5</t>
  </si>
  <si>
    <t>tr|A0A2T0X304|A0A2T0X304_9RHOB</t>
  </si>
  <si>
    <t>248 [.</t>
  </si>
  <si>
    <t>tr|A0A2R4WFA4|A0A2R4WFA4_9RHIZ</t>
  </si>
  <si>
    <t>tr|A0A2Y9A0K9|A0A2Y9A0K9_9RHOB</t>
  </si>
  <si>
    <t>tr|A0A142LJ95|A0A142LJ95_9PROT</t>
  </si>
  <si>
    <t>tr|A0A3D1WDV2|A0A3D1WDV2_9PROT</t>
  </si>
  <si>
    <t>tr|W0ABN8|W0ABN8_9SPHN</t>
  </si>
  <si>
    <t>tr|A0A5R9KM01|A0A5R9KM01_9RHIZ</t>
  </si>
  <si>
    <t>tr|A0A1H8V187|A0A1H8V187_9RHIZ</t>
  </si>
  <si>
    <t>tr|A0A1G7B053|A0A1G7B053_9RHOB</t>
  </si>
  <si>
    <t>tr|D2Z0P9|D2Z0P9_THETI</t>
  </si>
  <si>
    <t>tr|H8FML8|H8FML8_PHAMO</t>
  </si>
  <si>
    <t>tr|A0A0P8A5H8|A0A0P8A5H8_9RHOB</t>
  </si>
  <si>
    <t>1.1e-133</t>
  </si>
  <si>
    <t>tr|A0A4U0YZ56|A0A4U0YZ56_9RHOB</t>
  </si>
  <si>
    <t>1.2e-133</t>
  </si>
  <si>
    <t>tr|A0A1W9HAE2|A0A1W9HAE2_9PROT</t>
  </si>
  <si>
    <t>1.3e-133</t>
  </si>
  <si>
    <t>tr|A0A5C4LJ91|A0A5C4LJ91_9RHIZ</t>
  </si>
  <si>
    <t>1.4e-133</t>
  </si>
  <si>
    <t>tr|A0A358MCF1|A0A358MCF1_9RHOB</t>
  </si>
  <si>
    <t>tr|A0A0J6T3Y0|A0A0J6T3Y0_9RHIZ</t>
  </si>
  <si>
    <t>tr|A0A1W9L016|A0A1W9L016_9BURK</t>
  </si>
  <si>
    <t>tr|A0A1I2ATJ6|A0A1I2ATJ6_9RHIZ</t>
  </si>
  <si>
    <t>tr|A0A0J6VQM7|A0A0J6VQM7_9RHIZ</t>
  </si>
  <si>
    <t>tr|A0A389MR14|A0A389MR14_9RHIZ</t>
  </si>
  <si>
    <t>tr|A0A315E1G4|A0A315E1G4_9BURK</t>
  </si>
  <si>
    <t>tr|A0A1Q8YDU0|A0A1Q8YDU0_9BURK</t>
  </si>
  <si>
    <t>tr|A0A0C6F696|A0A0C6F696_9RHIZ</t>
  </si>
  <si>
    <t>1.4e-132</t>
  </si>
  <si>
    <t>tr|A0A1I7LLW7|A0A1I7LLW7_9RHIZ</t>
  </si>
  <si>
    <t>1.5e-132</t>
  </si>
  <si>
    <t>tr|C8RYM4|C8RYM4_9RHOB</t>
  </si>
  <si>
    <t>1.6e-132</t>
  </si>
  <si>
    <t>tr|A0A5Q4DNP3|A0A5Q4DNP3_9RHOB</t>
  </si>
  <si>
    <t>tr|A0A0J6UH10|A0A0J6UH10_9RHIZ</t>
  </si>
  <si>
    <t>tr|D3RPF6|D3RPF6_ALLVD</t>
  </si>
  <si>
    <t>tr|A0A2S7XQS2|A0A2S7XQS2_9GAMM</t>
  </si>
  <si>
    <t>tr|A0A0P7W6M2|A0A0P7W6M2_9RHOB</t>
  </si>
  <si>
    <t>tr|A0A1H6HEW4|A0A1H6HEW4_PHAFV</t>
  </si>
  <si>
    <t>tr|A0A562SXC5|A0A562SXC5_9RHOB</t>
  </si>
  <si>
    <t>tr|A0A369QXR0|A0A369QXR0_9RHOB</t>
  </si>
  <si>
    <t>6.8e-132</t>
  </si>
  <si>
    <t>tr|A0A315B436|A0A315B436_9BURK</t>
  </si>
  <si>
    <t>tr|A0A2E2E4Z6|A0A2E2E4Z6_9PROT</t>
  </si>
  <si>
    <t>tr|A0A2M6VZH5|A0A2M6VZH5_9BURK</t>
  </si>
  <si>
    <t>tr|A0A0D1D496|A0A0D1D496_9RHOB</t>
  </si>
  <si>
    <t>tr|A4EGS9|A4EGS9_9RHOB</t>
  </si>
  <si>
    <t>tr|A0A3B0M8A9|A0A3B0M8A9_9RHOB</t>
  </si>
  <si>
    <t>tr|Q93RD8|Q93RD8_THETI</t>
  </si>
  <si>
    <t>255 []</t>
  </si>
  <si>
    <t>tr|G2DZY1|G2DZY1_9GAMM</t>
  </si>
  <si>
    <t>tr|A0A0K8NVG2|A0A0K8NVG2_IDESA</t>
  </si>
  <si>
    <t>tr|U3GJZ6|U3GJZ6_THIV6</t>
  </si>
  <si>
    <t>tr|A0A098T9V9|A0A098T9V9_9RHIZ</t>
  </si>
  <si>
    <t>tr|A0A2D9HYW5|A0A2D9HYW5_9PROT</t>
  </si>
  <si>
    <t>tr|A0A2U8X9P6|A0A2U8X9P6_9RHIZ</t>
  </si>
  <si>
    <t>tr|A0A5D0VTI6|A0A5D0VTI6_9RHOB</t>
  </si>
  <si>
    <t>5.7e-131</t>
  </si>
  <si>
    <t>tr|A0A5E4NUY6|A0A5E4NUY6_9RHIZ</t>
  </si>
  <si>
    <t>tr|A0A5E4GUS1|A0A5E4GUS1_9RHIZ</t>
  </si>
  <si>
    <t>tr|A0A1R3X9U4|A0A1R3X9U4_9RHOB</t>
  </si>
  <si>
    <t>tr|A0A318GVQ4|A0A318GVQ4_9RHOB</t>
  </si>
  <si>
    <t>tr|A0A257GD16|A0A257GD16_9SPHN</t>
  </si>
  <si>
    <t>tr|A0A2P5KX74|A0A2P5KX74_HYPSQ</t>
  </si>
  <si>
    <t>271 .]</t>
  </si>
  <si>
    <t>1e-130</t>
  </si>
  <si>
    <t>tr|A0A4Q5PMK8|A0A4Q5PMK8_9BRAD</t>
  </si>
  <si>
    <t>270 .]</t>
  </si>
  <si>
    <t>tr|A0A1M5DQS2|A0A1M5DQS2_9RHOB</t>
  </si>
  <si>
    <t>1.4e-130</t>
  </si>
  <si>
    <t>tr|A0A2E0Q3R7|A0A2E0Q3R7_9SPHN</t>
  </si>
  <si>
    <t>tr|A0A541BVJ8|A0A541BVJ8_9PROT</t>
  </si>
  <si>
    <t>4e-130</t>
  </si>
  <si>
    <t>tr|A9DA95|A9DA95_HOEPD</t>
  </si>
  <si>
    <t>tr|V4J2M1|V4J2M1_9GAMM</t>
  </si>
  <si>
    <t>tr|A0A3D4S2D2|A0A3D4S2D2_9GAMM</t>
  </si>
  <si>
    <t>tr|A0A5J5GFM0|A0A5J5GFM0_9RHOB</t>
  </si>
  <si>
    <t>tr|A0A2M6V5W7|A0A2M6V5W7_9BURK</t>
  </si>
  <si>
    <t>tr|A0A3N5FNQ0|A0A3N5FNQ0_9BURK</t>
  </si>
  <si>
    <t>tr|W9VHL6|W9VHL6_9GAMM</t>
  </si>
  <si>
    <t>1.3e-129</t>
  </si>
  <si>
    <t>tr|A0A5C9D4Q6|A0A5C9D4Q6_9RHIZ</t>
  </si>
  <si>
    <t>tr|S9SGV5|S9SGV5_PHAFV</t>
  </si>
  <si>
    <t>tr|A0A1H3AQY3|A0A1H3AQY3_ALLWA</t>
  </si>
  <si>
    <t>tr|B0UDL1|B0UDL1_METS4</t>
  </si>
  <si>
    <t>6.9e-129</t>
  </si>
  <si>
    <t>tr|A0A2J7TDD7|A0A2J7TDD7_METSI</t>
  </si>
  <si>
    <t>tr|A0A520GZ08|A0A520GZ08_SPHSX</t>
  </si>
  <si>
    <t>242 []</t>
  </si>
  <si>
    <t>tr|A0A552U9U5|A0A552U9U5_9SPHN</t>
  </si>
  <si>
    <t>tr|A0A5B2VEU9|A0A5B2VEU9_9RHIZ</t>
  </si>
  <si>
    <t>tr|E3I2I2|E3I2I2_RHOVT</t>
  </si>
  <si>
    <t>tr|A0A1I6MVY1|A0A1I6MVY1_9RHOB</t>
  </si>
  <si>
    <t>tr|A0A0N0JVC3|A0A0N0JVC3_9PROT</t>
  </si>
  <si>
    <t>1.6e-128</t>
  </si>
  <si>
    <t>tr|B8EPX2|B8EPX2_METSB</t>
  </si>
  <si>
    <t>tr|A0A0Q2VAH7|A0A0Q2VAH7_9RHOB</t>
  </si>
  <si>
    <t>tr|A0A2U1SKI4|A0A2U1SKI4_9RHIZ</t>
  </si>
  <si>
    <t>tr|A0A2E1UJM2|A0A2E1UJM2_9RHOB</t>
  </si>
  <si>
    <t>tr|A0A1G5P258|A0A1G5P258_AFIMA</t>
  </si>
  <si>
    <t>tr|A0A1Z9TRT5|A0A1Z9TRT5_9RHOB</t>
  </si>
  <si>
    <t>tr|A0A1G7JPX2|A0A1G7JPX2_9PROT</t>
  </si>
  <si>
    <t>4.8e-128</t>
  </si>
  <si>
    <t>tr|A0A2M8W4Q3|A0A2M8W4Q3_9RHOB</t>
  </si>
  <si>
    <t>tr|A0A3G8M962|A0A3G8M962_9RHIZ</t>
  </si>
  <si>
    <t>tr|A0A037UY89|A0A037UY89_9RHIZ</t>
  </si>
  <si>
    <t>tr|A0A258EEN1|A0A258EEN1_9RHOB</t>
  </si>
  <si>
    <t>250 ..</t>
  </si>
  <si>
    <t>tr|A0A368DUE9|A0A368DUE9_9PROT</t>
  </si>
  <si>
    <t>tr|A0A5M6ZK29|A0A5M6ZK29_9RHOB</t>
  </si>
  <si>
    <t>tr|A0A2S5MIS2|A0A2S5MIS2_9RHIZ</t>
  </si>
  <si>
    <t>1.4e-127</t>
  </si>
  <si>
    <t>tr|A0A4P5U187|A0A4P5U187_9BURK</t>
  </si>
  <si>
    <t>tr|A0A327K8V7|A0A327K8V7_9RHIZ</t>
  </si>
  <si>
    <t>1.8e-127</t>
  </si>
  <si>
    <t>tr|A0A0E3V0X7|A0A0E3V0X7_9BURK</t>
  </si>
  <si>
    <t>tr|A0A1H9SKV5|A0A1H9SKV5_9RHOB</t>
  </si>
  <si>
    <t>tr|A0A2P5NR30|A0A2P5NR30_9RHIZ</t>
  </si>
  <si>
    <t>tr|H1G4A9|H1G4A9_9GAMM</t>
  </si>
  <si>
    <t>276 .]</t>
  </si>
  <si>
    <t>tr|J6UG51|J6UG51_9RHOB</t>
  </si>
  <si>
    <t>tr|A0A3S2VWD2|A0A3S2VWD2_9BURK</t>
  </si>
  <si>
    <t>tr|A0A547Q880|A0A547Q880_9RHOB</t>
  </si>
  <si>
    <t>tr|A0A1Z8PV60|A0A1Z8PV60_9RHIZ</t>
  </si>
  <si>
    <t>1.7e-126</t>
  </si>
  <si>
    <t>tr|A0A437L9B0|A0A437L9B0_9RHOB</t>
  </si>
  <si>
    <t>tr|A0A447CPQ4|A0A447CPQ4_9RHIZ</t>
  </si>
  <si>
    <t>tr|A0A2P6GL17|A0A2P6GL17_9RHOB</t>
  </si>
  <si>
    <t>tr|A0A2W2BIS1|A0A2W2BIS1_9RHIZ</t>
  </si>
  <si>
    <t>tr|A0A327KW91|A0A327KW91_9RHIZ</t>
  </si>
  <si>
    <t>tr|A0A0D6P527|A0A0D6P527_9PROT</t>
  </si>
  <si>
    <t>tr|A0A2N3PTB2|A0A2N3PTB2_9PROT</t>
  </si>
  <si>
    <t>256 []</t>
  </si>
  <si>
    <t>1.7e-125</t>
  </si>
  <si>
    <t>tr|A0A2P6FVA8|A0A2P6FVA8_9ACTO</t>
  </si>
  <si>
    <t>tr|A0A1H8L3H2|A0A1H8L3H2_9RHOB</t>
  </si>
  <si>
    <t>tr|A0A1M6EBI3|A0A1M6EBI3_9RHOB</t>
  </si>
  <si>
    <t>tr|A0A5M8FDU2|A0A5M8FDU2_9GAMM</t>
  </si>
  <si>
    <t>tr|A0A2P6FZY5|A0A2P6FZY5_9RHOB</t>
  </si>
  <si>
    <t>252 []</t>
  </si>
  <si>
    <t>tr|A0A4R3MWD3|A0A4R3MWD3_9GAMM</t>
  </si>
  <si>
    <t>tr|A0A2A4B6D2|A0A2A4B6D2_9SPHN</t>
  </si>
  <si>
    <t>tr|A0A5E7ZNJ5|A0A5E7ZNJ5_9RHIZ</t>
  </si>
  <si>
    <t>tr|A0A5A7N7D0|A0A5A7N7D0_9PROT</t>
  </si>
  <si>
    <t>269 .]</t>
  </si>
  <si>
    <t>tr|A0A061QEA5|A0A061QEA5_9PROT</t>
  </si>
  <si>
    <t>tr|A0A1H9BX50|A0A1H9BX50_9GAMM</t>
  </si>
  <si>
    <t>tr|A0A5M6IB62|A0A5M6IB62_9PROT</t>
  </si>
  <si>
    <t>tr|A0A2K8UJT6|A0A2K8UJT6_9GAMM</t>
  </si>
  <si>
    <t>tr|A0A1G6ZWN0|A0A1G6ZWN0_9PROT</t>
  </si>
  <si>
    <t>tr|A0A254PR04|A0A254PR04_9BURK</t>
  </si>
  <si>
    <t>tr|A0A1I5LCK7|A0A1I5LCK7_9RHOB</t>
  </si>
  <si>
    <t>tr|A0A1H7GBF5|A0A1H7GBF5_9GAMM</t>
  </si>
  <si>
    <t>274 .]</t>
  </si>
  <si>
    <t>tr|A0A258WHX1|A0A258WHX1_9SPHN</t>
  </si>
  <si>
    <t>234 []</t>
  </si>
  <si>
    <t>tr|A0A366F9P5|A0A366F9P5_9RHIZ</t>
  </si>
  <si>
    <t>tr|A0A2D9IPQ1|A0A2D9IPQ1_9RHOB</t>
  </si>
  <si>
    <t>tr|A0A2P6FQ00|A0A2P6FQ00_9RHOB</t>
  </si>
  <si>
    <t>1.5e-121</t>
  </si>
  <si>
    <t>tr|A0A258L2N6|A0A258L2N6_9RHIZ</t>
  </si>
  <si>
    <t>tr|W8KUC3|W8KUC3_9GAMM</t>
  </si>
  <si>
    <t>tr|K9HRD6|K9HRD6_9PROT</t>
  </si>
  <si>
    <t>tr|A0Z4H2|A0Z4H2_9GAMM</t>
  </si>
  <si>
    <t>tr|A0A4Y3|A0A4Y3_9BACT</t>
  </si>
  <si>
    <t>tr|A0A210RWM6|A0A210RWM6_9BURK</t>
  </si>
  <si>
    <t>tr|A3WHT9|A3WHT9_9SPHN</t>
  </si>
  <si>
    <t>9</t>
  </si>
  <si>
    <t>275 .]</t>
  </si>
  <si>
    <t>tr|E0MPX8|E0MPX8_9RHOB</t>
  </si>
  <si>
    <t>tr|A0A2Z4JNH5|A0A2Z4JNH5_9BURK</t>
  </si>
  <si>
    <t>tr|A0A314WA51|A0A314WA51_9RHOB</t>
  </si>
  <si>
    <t>tr|A0A2Z4JSG7|A0A2Z4JSG7_9BURK</t>
  </si>
  <si>
    <t>tr|A0A2S5MZM7|A0A2S5MZM7_HYPSQ</t>
  </si>
  <si>
    <t>tr|A0A2M7Y7I8|A0A2M7Y7I8_9RHOB</t>
  </si>
  <si>
    <t>tr|A0A2H0ES36|A0A2H0ES36_9RHOB</t>
  </si>
  <si>
    <t>tr|A0A2M7QMU6|A0A2M7QMU6_9RHOB</t>
  </si>
  <si>
    <t>tr|A0A167BDL3|A0A167BDL3_9GAMM</t>
  </si>
  <si>
    <t>tr|A0A5Q4FPB8|A0A5Q4FPB8_9GAMM</t>
  </si>
  <si>
    <t>tr|Q8RTW1|Q8RTW1_9PROT</t>
  </si>
  <si>
    <t>tr|A0A2T4Z2K2|A0A2T4Z2K2_9PROT</t>
  </si>
  <si>
    <t>tr|A0A125QJI3|A0A125QJI3_9SPHN</t>
  </si>
  <si>
    <t>tr|A0A3C7W346|A0A3C7W346_9GAMM</t>
  </si>
  <si>
    <t>tr|A0A1L9GKY1|A0A1L9GKY1_9BURK</t>
  </si>
  <si>
    <t>tr|A0A191UGL1|A0A191UGL1_9BURK</t>
  </si>
  <si>
    <t>tr|A0A4R6A3S3|A0A4R6A3S3_9RHOB</t>
  </si>
  <si>
    <t>tr|A0A5M6IX83|A0A5M6IX83_9PROT</t>
  </si>
  <si>
    <t>tr|H8Z0X5|H8Z0X5_9GAMM</t>
  </si>
  <si>
    <t>tr|A0A1I4PM10|A0A1I4PM10_ECTMO</t>
  </si>
  <si>
    <t>tr|U3GKH9|U3GKH9_9GAMM</t>
  </si>
  <si>
    <t>tr|A0A4R2KTM8|A0A4R2KTM8_9GAMM</t>
  </si>
  <si>
    <t>273 .]</t>
  </si>
  <si>
    <t>tr|A0A2R8BWY5|A0A2R8BWY5_9RHOB</t>
  </si>
  <si>
    <t>tr|A0A3P5WBI2|A0A3P5WBI2_9RHOB</t>
  </si>
  <si>
    <t>248 ..</t>
  </si>
  <si>
    <t>tr|A0A0N0JUM7|A0A0N0JUM7_9PROT</t>
  </si>
  <si>
    <t>tr|A0A1G6YG06|A0A1G6YG06_9PROT</t>
  </si>
  <si>
    <t>tr|A0A327M5I2|A0A327M5I2_9PROT</t>
  </si>
  <si>
    <t>tr|A0A2W7N802|A0A2W7N802_9RHOB</t>
  </si>
  <si>
    <t>tr|A0A4P6V2T7|A0A4P6V2T7_9RHIZ</t>
  </si>
  <si>
    <t>263 []</t>
  </si>
  <si>
    <t>tr|A0A257HNG0|A0A257HNG0_9PROT</t>
  </si>
  <si>
    <t>tr|Q7M149|Q7M149_RHORU</t>
  </si>
  <si>
    <t>tr|Q2RWS4|Q2RWS4_RHORT</t>
  </si>
  <si>
    <t>tr|A0A095VV42|A0A095VV42_9GAMM</t>
  </si>
  <si>
    <t>tr|A0A3D3Z4M0|A0A3D3Z4M0_9RHOB</t>
  </si>
  <si>
    <t>tr|A0A0C1UY66|A0A0C1UY66_9CYAN</t>
  </si>
  <si>
    <t>tr|A0A5Q4EXJ0|A0A5Q4EXJ0_9GAMM</t>
  </si>
  <si>
    <t>280 .]</t>
  </si>
  <si>
    <t>tr|A0A1G7WCA0|A0A1G7WCA0_9RHIZ</t>
  </si>
  <si>
    <t>tr|A0A109LVD5|A0A109LVD5_9SPHN</t>
  </si>
  <si>
    <t>301 .]</t>
  </si>
  <si>
    <t>tr|A0A212S0S0|A0A212S0S0_RHOAC</t>
  </si>
  <si>
    <t>tr|A0A257QYN3|A0A257QYN3_9PROT</t>
  </si>
  <si>
    <t>tr|A0A3D3SWS9|A0A3D3SWS9_9BURK</t>
  </si>
  <si>
    <t>tr|A0A2P2E736|A0A2P2E736_9PROT</t>
  </si>
  <si>
    <t>tr|A0A257JR29|A0A257JR29_9PROT</t>
  </si>
  <si>
    <t>tr|A0A352CBU4|A0A352CBU4_9RHOB</t>
  </si>
  <si>
    <t>tr|A0A2Z4K4E2|A0A2Z4K4E2_9SPHN</t>
  </si>
  <si>
    <t>277 .]</t>
  </si>
  <si>
    <t>tr|A0A3S0TCK0|A0A3S0TCK0_HYPSQ</t>
  </si>
  <si>
    <t>tr|A0A1H1RIH0|A0A1H1RIH0_9SPHN</t>
  </si>
  <si>
    <t>1.1e-110</t>
  </si>
  <si>
    <t>tr|A0A0P7YU16|A0A0P7YU16_9SPHN</t>
  </si>
  <si>
    <t>tr|A4ACP8|A4ACP8_9GAMM</t>
  </si>
  <si>
    <t>1.2e-110</t>
  </si>
  <si>
    <t>tr|A0A520RA79|A0A520RA79_9GAMM</t>
  </si>
  <si>
    <t>1.3e-110</t>
  </si>
  <si>
    <t>tr|A0A074MJ77|A0A074MJ77_9SPHN</t>
  </si>
  <si>
    <t>tr|A0A2N3DIG6|A0A2N3DIG6_9PROT</t>
  </si>
  <si>
    <t>tr|A0A074M9S6|A0A074M9S6_ERYLO</t>
  </si>
  <si>
    <t>tr|A0A1M7RZD6|A0A1M7RZD6_9SPHN</t>
  </si>
  <si>
    <t>268 .]</t>
  </si>
  <si>
    <t>tr|A0A2L0GMX8|A0A2L0GMX8_9SPHN</t>
  </si>
  <si>
    <t>tr|A0A0P7YNI9|A0A0P7YNI9_9SPHN</t>
  </si>
  <si>
    <t>tr|A0A547PCX0|A0A547PCX0_9SPHN</t>
  </si>
  <si>
    <t>tr|A0A2S6NCB2|A0A2S6NCB2_9RHIZ</t>
  </si>
  <si>
    <t>tr|A0A1A7BF95|A0A1A7BF95_9SPHN</t>
  </si>
  <si>
    <t>tr|A0A2N3DP10|A0A2N3DP10_9PROT</t>
  </si>
  <si>
    <t>tr|A0A257PXM2|A0A257PXM2_9PROT</t>
  </si>
  <si>
    <t>tr|A0A257Q3V4|A0A257Q3V4_9PROT</t>
  </si>
  <si>
    <t>tr|A0A2E1S0R3|A0A2E1S0R3_9RHOB</t>
  </si>
  <si>
    <t>tr|A0A356U0V5|A0A356U0V5_9PROT</t>
  </si>
  <si>
    <t>tr|A0A368E9J0|A0A368E9J0_9PROT</t>
  </si>
  <si>
    <t>tr|A0A520SAG9|A0A520SAG9_9GAMM</t>
  </si>
  <si>
    <t>sp|P06008|RCEH_BLAVI</t>
  </si>
  <si>
    <t>1.2e-107</t>
  </si>
  <si>
    <t>tr|A0A0H5B835|A0A0H5B835_BLAVI</t>
  </si>
  <si>
    <t>tr|B8Y5U3|B8Y5U3_BLAVI</t>
  </si>
  <si>
    <t>tr|A0A1W1Z2K1|A0A1W1Z2K1_9BURK</t>
  </si>
  <si>
    <t>tr|A0A258LF89|A0A258LF89_9PROT</t>
  </si>
  <si>
    <t>tr|E2J7X7|E2J7X7_BLAVI</t>
  </si>
  <si>
    <t>tr|A0A5M6I5M5|A0A5M6I5M5_9RHIZ</t>
  </si>
  <si>
    <t>tr|A0A3M9YUK0|A0A3M9YUK0_9SPHN</t>
  </si>
  <si>
    <t>tr|A0A0N1AX87|A0A0N1AX87_9SPHN</t>
  </si>
  <si>
    <t>tr|A0A1E4B6P6|A0A1E4B6P6_9SPHN</t>
  </si>
  <si>
    <t>tr|A0A1R3VLY0|A0A1R3VLY0_9GAMM</t>
  </si>
  <si>
    <t>tr|A0A257PD95|A0A257PD95_9PROT</t>
  </si>
  <si>
    <t>tr|A0A1Z9BEH5|A0A1Z9BEH5_9PROT</t>
  </si>
  <si>
    <t>tr|A0A348FW44|A0A348FW44_9RHIZ</t>
  </si>
  <si>
    <t>tr|A0A1Z9HGR9|A0A1Z9HGR9_9PROT</t>
  </si>
  <si>
    <t>tr|A0A2E9A6H8|A0A2E9A6H8_9ALTE</t>
  </si>
  <si>
    <t>1.8e-104</t>
  </si>
  <si>
    <t>tr|A0A4Y6VUX7|A0A4Y6VUX7_9SPHN</t>
  </si>
  <si>
    <t>tr|A0A3R7SRF9|A0A3R7SRF9_9RHIZ</t>
  </si>
  <si>
    <t>285 .]</t>
  </si>
  <si>
    <t>tr|A0A2D7F5X1|A0A2D7F5X1_9RHIZ</t>
  </si>
  <si>
    <t>tr|A0A1D7NPB1|A0A1D7NPB1_9SPHN</t>
  </si>
  <si>
    <t>tr|H6SIM8|H6SIM8_PARPM</t>
  </si>
  <si>
    <t>tr|A0A2Z2P696|A0A2Z2P696_9SPHN</t>
  </si>
  <si>
    <t>tr|A0A354VM38|A0A354VM38_9GAMM</t>
  </si>
  <si>
    <t>tr|A0A2E6XKB6|A0A2E6XKB6_9GAMM</t>
  </si>
  <si>
    <t>tr|A0A1I3XZ40|A0A1I3XZ40_9RHIZ</t>
  </si>
  <si>
    <t>225 .]</t>
  </si>
  <si>
    <t>tr|A0A2N4WTP9|A0A2N4WTP9_9SPHN</t>
  </si>
  <si>
    <t>tr|A0A1I3XIQ8|A0A1I3XIQ8_9PROT</t>
  </si>
  <si>
    <t>tr|A0A2E1CZN0|A0A2E1CZN0_9PROT</t>
  </si>
  <si>
    <t>1.2e-101</t>
  </si>
  <si>
    <t>tr|A1WXI3|A1WXI3_HALHL</t>
  </si>
  <si>
    <t>1.5e-101</t>
  </si>
  <si>
    <t>tr|A0A2D6IR49|A0A2D6IR49_9PROT</t>
  </si>
  <si>
    <t>tr|A0A1Z8QKL6|A0A1Z8QKL6_9PROT</t>
  </si>
  <si>
    <t>tr|A0A2S6MZS1|A0A2S6MZS1_RHOGL</t>
  </si>
  <si>
    <t>tr|A0A192CZY5|A0A192CZY5_9SPHN</t>
  </si>
  <si>
    <t>tr|A0A258JAU6|A0A258JAU6_9SPHN</t>
  </si>
  <si>
    <t>254 []</t>
  </si>
  <si>
    <t>tr|A0A258VFV1|A0A258VFV1_9SPHN</t>
  </si>
  <si>
    <t>tr|A0A257ERC8|A0A257ERC8_9PROT</t>
  </si>
  <si>
    <t>tr|A0A2W4UAU0|A0A2W4UAU0_9PROT</t>
  </si>
  <si>
    <t>tr|Q8KZ61|Q8KZ61_9PROT</t>
  </si>
  <si>
    <t>tr|A0A1N6QMB1|A0A1N6QMB1_ACIRU</t>
  </si>
  <si>
    <t>284 .]</t>
  </si>
  <si>
    <t>tr|A0A257UXS1|A0A257UXS1_9PROT</t>
  </si>
  <si>
    <t>tr|A0A1Z8Z5S7|A0A1Z8Z5S7_9PROT</t>
  </si>
  <si>
    <t>tr|A0A257SE26|A0A257SE26_9PROT</t>
  </si>
  <si>
    <t>tr|A0A3R7VB68|A0A3R7VB68_9ALTE</t>
  </si>
  <si>
    <t>tr|A0A2E1NPZ4|A0A2E1NPZ4_9GAMM</t>
  </si>
  <si>
    <t>tr|A0A356SIB9|A0A356SIB9_9GAMM</t>
  </si>
  <si>
    <t>tr|A0A255YNC3|A0A255YNC3_9SPHN</t>
  </si>
  <si>
    <t>tr|A0A3R7V8W8|A0A3R7V8W8_9ALTE</t>
  </si>
  <si>
    <t>tr|A0A512H578|A0A512H578_9PROT</t>
  </si>
  <si>
    <t>tr|H3NRJ6|H3NRJ6_9GAMM</t>
  </si>
  <si>
    <t>tr|A0A2D7P0B1|A0A2D7P0B1_9GAMM</t>
  </si>
  <si>
    <t>1.1e-97</t>
  </si>
  <si>
    <t>tr|A0A1Z8ZCH6|A0A1Z8ZCH6_9GAMM</t>
  </si>
  <si>
    <t>tr|A0A502G962|A0A502G962_9PROT</t>
  </si>
  <si>
    <t>300 .]</t>
  </si>
  <si>
    <t>tr|A0A3D1YMW7|A0A3D1YMW7_9GAMM</t>
  </si>
  <si>
    <t>tr|A0A2E0JWY1|A0A2E0JWY1_9PROT</t>
  </si>
  <si>
    <t>tr|A0A2D7LWR5|A0A2D7LWR5_9GAMM</t>
  </si>
  <si>
    <t>tr|A0A424RIT0|A0A424RIT0_9GAMM</t>
  </si>
  <si>
    <t>tr|A0A2D5FN91|A0A2D5FN91_9GAMM</t>
  </si>
  <si>
    <t>tr|A0A2D9J1B5|A0A2D9J1B5_9GAMM</t>
  </si>
  <si>
    <t>tr|A0A4R2PIK4|A0A4R2PIK4_RHOSA</t>
  </si>
  <si>
    <t>324 .]</t>
  </si>
  <si>
    <t>tr|A0A4R5QKC3|A0A4R5QKC3_9PROT</t>
  </si>
  <si>
    <t>tr|A0A5R9JIB8|A0A5R9JIB8_9PROT</t>
  </si>
  <si>
    <t>262 ..</t>
  </si>
  <si>
    <t>tr|A0A259HEZ7|A0A259HEZ7_9SPHN</t>
  </si>
  <si>
    <t>204 .]</t>
  </si>
  <si>
    <t>tr|A0A3A5J744|A0A3A5J744_9GAMM</t>
  </si>
  <si>
    <t>tr|A0A317FKD5|A0A317FKD5_9PROT</t>
  </si>
  <si>
    <t>260 []</t>
  </si>
  <si>
    <t>tr|A0A1W2EVR3|A0A1W2EVR3_9RHIZ</t>
  </si>
  <si>
    <t>tr|A0A506UCM3|A0A506UCM3_9RHIZ</t>
  </si>
  <si>
    <t>tr|A0A1G9VY48|A0A1G9VY48_9RHIZ</t>
  </si>
  <si>
    <t>43</t>
  </si>
  <si>
    <t>294 ..</t>
  </si>
  <si>
    <t>tr|A0A0V7YYB3|A0A0V7YYB3_9RHIZ</t>
  </si>
  <si>
    <t>304 ..</t>
  </si>
  <si>
    <t>tr|A0A4Q2UAR8|A0A4Q2UAR8_9BACT</t>
  </si>
  <si>
    <t>tr|A0A2E0TC35|A0A2E0TC35_9DELT</t>
  </si>
  <si>
    <t>391 []</t>
  </si>
  <si>
    <t>tr|A0A2D5EMR1|A0A2D5EMR1_9DELT</t>
  </si>
  <si>
    <t>tr|A0A4Q3IBW3|A0A4Q3IBW3_9RHIZ</t>
  </si>
  <si>
    <t>208 .]</t>
  </si>
  <si>
    <t>tr|A0A4Y8RJ56|A0A4Y8RJ56_9RHIZ</t>
  </si>
  <si>
    <t>tr|A0A371X6V0|A0A371X6V0_9RHIZ</t>
  </si>
  <si>
    <t>tr|A0A2E1H7W0|A0A2E1H7W0_9RHIZ</t>
  </si>
  <si>
    <t>260 ..</t>
  </si>
  <si>
    <t>1.2e-62</t>
  </si>
  <si>
    <t>tr|A0A1X0T008|A0A1X0T008_9RHIZ</t>
  </si>
  <si>
    <t>252 ..</t>
  </si>
  <si>
    <t>tr|Q0FYS1|Q0FYS1_9RHIZ</t>
  </si>
  <si>
    <t>tr|A0A2D9J1J1|A0A2D9J1J1_9GAMM</t>
  </si>
  <si>
    <t>188 []</t>
  </si>
  <si>
    <t>tr|A0A3N5GWA1|A0A3N5GWA1_9RHIZ</t>
  </si>
  <si>
    <t>173 []</t>
  </si>
  <si>
    <t>tr|A0A2W5MXC4|A0A2W5MXC4_9CAUL</t>
  </si>
  <si>
    <t>158 []</t>
  </si>
  <si>
    <t>tr|A0A1I5MYJ5|A0A1I5MYJ5_9RHOB</t>
  </si>
  <si>
    <t>tr|A0A418NXA7|A0A418NXA7_9SPHN</t>
  </si>
  <si>
    <t>259 ..</t>
  </si>
  <si>
    <t>tr|A0A5Q4D9L1|A0A5Q4D9L1_9BACT</t>
  </si>
  <si>
    <t>176 []</t>
  </si>
  <si>
    <t>tr|A0A2P5LNH3|A0A2P5LNH3_9RHIZ</t>
  </si>
  <si>
    <t>153 []</t>
  </si>
  <si>
    <t>tr|A0A4Q3K4S7|A0A4Q3K4S7_9BURK</t>
  </si>
  <si>
    <t>208 [.</t>
  </si>
  <si>
    <t>tr|A0A2D8SGM9|A0A2D8SGM9_9RHOB</t>
  </si>
  <si>
    <t>106 []</t>
  </si>
  <si>
    <t>tr|A0A4Q4CIB7|A0A4Q4CIB7_9PROT</t>
  </si>
  <si>
    <t>119 []</t>
  </si>
  <si>
    <t>tr|A0A2W4TNH1|A0A2W4TNH1_9BACT</t>
  </si>
  <si>
    <t>105</t>
  </si>
  <si>
    <t>321 ..</t>
  </si>
  <si>
    <t>tr|A0A2V7ST83|A0A2V7ST83_9BACT</t>
  </si>
  <si>
    <t>138 [.</t>
  </si>
  <si>
    <t>P0C0Y7</t>
  </si>
  <si>
    <t>A0A1Y6KLD8</t>
  </si>
  <si>
    <t>A0A1B3NHQ1</t>
  </si>
  <si>
    <t>Q7B302</t>
  </si>
  <si>
    <t>D5ANS0</t>
  </si>
  <si>
    <t>A0A4Z9</t>
  </si>
  <si>
    <t>M4ZZE9</t>
  </si>
  <si>
    <t>A0A0D6AWV4</t>
  </si>
  <si>
    <t>A0A1B3N6N7</t>
  </si>
  <si>
    <t>A0A0P0LC01</t>
  </si>
  <si>
    <t>A0A0Q6BJK4</t>
  </si>
  <si>
    <t>C7CAA4</t>
  </si>
  <si>
    <t>A0A0L6CZG3</t>
  </si>
  <si>
    <t>A0A0T5NRZ8</t>
  </si>
  <si>
    <t>H8FML8</t>
  </si>
  <si>
    <t>A0A0B8ZCR3</t>
  </si>
  <si>
    <t>A0A330H9Q5</t>
  </si>
  <si>
    <t>A0A1V0RKU2</t>
  </si>
  <si>
    <t>A0A2K9NGS7</t>
  </si>
  <si>
    <t>A0A0Q7AP30</t>
  </si>
  <si>
    <t>A0A0Q4TE37</t>
  </si>
  <si>
    <t>A0A1N7HGZ0</t>
  </si>
  <si>
    <t>A0A2U8I218</t>
  </si>
  <si>
    <t>A0A1N7JM63</t>
  </si>
  <si>
    <t>A0A4Z0EDE2</t>
  </si>
  <si>
    <t>A0A1H7TBI7</t>
  </si>
  <si>
    <t>A0A366C4Z8</t>
  </si>
  <si>
    <t>A0A2D7D3C6</t>
  </si>
  <si>
    <t>A0A2R7JWK2</t>
  </si>
  <si>
    <t>A0A418V3F8</t>
  </si>
  <si>
    <t>A0A1X6ZQ19</t>
  </si>
  <si>
    <t>A0A2P5LVP2</t>
  </si>
  <si>
    <t>A0A3E1RCF3</t>
  </si>
  <si>
    <t>A0A5C8W3T7</t>
  </si>
  <si>
    <t>X7FA36</t>
  </si>
  <si>
    <t>A0A5E7Y3B3</t>
  </si>
  <si>
    <t>A0A318U2A2</t>
  </si>
  <si>
    <t>A0A411ZE37</t>
  </si>
  <si>
    <t>A0A2M6VM37</t>
  </si>
  <si>
    <t>A0A258I5U1</t>
  </si>
  <si>
    <t>A0A1I4GK75</t>
  </si>
  <si>
    <t>W9BWV3</t>
  </si>
  <si>
    <t>A0A5C8TP74</t>
  </si>
  <si>
    <t>A0A1T1APN0</t>
  </si>
  <si>
    <t>A0A4R2PTI1</t>
  </si>
  <si>
    <t>A0A4R2KLR7</t>
  </si>
  <si>
    <t>A0A2T5UJA3</t>
  </si>
  <si>
    <t>A0A519HB07</t>
  </si>
  <si>
    <t>Q9LCY6</t>
  </si>
  <si>
    <t>A0A258A0Q7</t>
  </si>
  <si>
    <t>A0A315CKG1</t>
  </si>
  <si>
    <t>A0A0P6ZIS8</t>
  </si>
  <si>
    <t>A0A512IR47</t>
  </si>
  <si>
    <t>A0A5E7YWG4</t>
  </si>
  <si>
    <t>A0A502FTM2</t>
  </si>
  <si>
    <t>True</t>
  </si>
  <si>
    <t>Yes</t>
  </si>
  <si>
    <t>A0A2E6IQ21</t>
  </si>
  <si>
    <t>A0A1H8BCB8</t>
  </si>
  <si>
    <t>A0A5E8AN97</t>
  </si>
  <si>
    <t>A0A2N3ETL1</t>
  </si>
  <si>
    <t>A0A0F2RUN3</t>
  </si>
  <si>
    <t>A3VXW3</t>
  </si>
  <si>
    <t>A0A365TY59</t>
  </si>
  <si>
    <t>A0A0A0HGM3</t>
  </si>
  <si>
    <t>A0A2M7F3M3</t>
  </si>
  <si>
    <t>A6FPZ2</t>
  </si>
  <si>
    <t>A0A1M7E288</t>
  </si>
  <si>
    <t>A0A2V1NZR0</t>
  </si>
  <si>
    <t>A0A4R8G3G1</t>
  </si>
  <si>
    <t>A0A1G8SL29</t>
  </si>
  <si>
    <t>A0A1Q9QR22</t>
  </si>
  <si>
    <t>A0A0B3S561</t>
  </si>
  <si>
    <t>Q16DS5</t>
  </si>
  <si>
    <t>A0A0T5PD37</t>
  </si>
  <si>
    <t>A0A1B6YPW1</t>
  </si>
  <si>
    <t>A0A225NH78</t>
  </si>
  <si>
    <t>A0A2E8Q6C1</t>
  </si>
  <si>
    <t>A0A4R1Z0E6</t>
  </si>
  <si>
    <t>A0A1V0HUG2</t>
  </si>
  <si>
    <t>A0A4P6MNA9</t>
  </si>
  <si>
    <t>A0A177HBN5</t>
  </si>
  <si>
    <t>A0A2E4R5F9</t>
  </si>
  <si>
    <t>A0A1B2YTF0</t>
  </si>
  <si>
    <t>A0A355RDU1</t>
  </si>
  <si>
    <t>F7ZM85</t>
  </si>
  <si>
    <t>A0A1Z9C4C2</t>
  </si>
  <si>
    <t>A0A3E0N9H5</t>
  </si>
  <si>
    <t>A0A2G8RJ50</t>
  </si>
  <si>
    <t>U4UVS8</t>
  </si>
  <si>
    <t>B1ZBN9</t>
  </si>
  <si>
    <t>A0A177JG91</t>
  </si>
  <si>
    <t>A0A110AQG6</t>
  </si>
  <si>
    <t>A0A169RJ77</t>
  </si>
  <si>
    <t>A0A356MQA2</t>
  </si>
  <si>
    <t>A0A365U752</t>
  </si>
  <si>
    <t>A0A0Q5CC31</t>
  </si>
  <si>
    <t>A0A512IWD9</t>
  </si>
  <si>
    <t>A0A1W6RFZ1</t>
  </si>
  <si>
    <t>A0A2T6BPK3</t>
  </si>
  <si>
    <t>A0A2U8W291</t>
  </si>
  <si>
    <t>A0A1P8QMB2</t>
  </si>
  <si>
    <t>A0A5S3PAZ0</t>
  </si>
  <si>
    <t>A0A351GR55</t>
  </si>
  <si>
    <t>A0A5C8TYS3</t>
  </si>
  <si>
    <t>A0A511ET47</t>
  </si>
  <si>
    <t>B7KVV4</t>
  </si>
  <si>
    <t>A9W9D9</t>
  </si>
  <si>
    <t>A0A2R8BP50</t>
  </si>
  <si>
    <t>S9Q7J3</t>
  </si>
  <si>
    <t>A0A2N9AI04</t>
  </si>
  <si>
    <t>C5AV83</t>
  </si>
  <si>
    <t>H1KUX3</t>
  </si>
  <si>
    <t>A0A2D7G9V4</t>
  </si>
  <si>
    <t>A0A1S1NNI6</t>
  </si>
  <si>
    <t>A0A3L9YIZ5</t>
  </si>
  <si>
    <t>A8LQ33</t>
  </si>
  <si>
    <t>A0A2D7ZDP0</t>
  </si>
  <si>
    <t>A0A514KV08</t>
  </si>
  <si>
    <t>A0A431LMJ1</t>
  </si>
  <si>
    <t>A0A2D5J845</t>
  </si>
  <si>
    <t>A0A2T7UIM2</t>
  </si>
  <si>
    <t>A0A315DHS8</t>
  </si>
  <si>
    <t>H0T212</t>
  </si>
  <si>
    <t>A0A315DH44</t>
  </si>
  <si>
    <t>A0A4Q3MVJ4</t>
  </si>
  <si>
    <t>A0A315DPK0</t>
  </si>
  <si>
    <t>A0A315D1V0</t>
  </si>
  <si>
    <t>A0A1X4P2B6</t>
  </si>
  <si>
    <t>A0A3B8QNR2</t>
  </si>
  <si>
    <t>A0A315B784</t>
  </si>
  <si>
    <t>A0A0N1LGJ1</t>
  </si>
  <si>
    <t>A0A0Q4XHP6</t>
  </si>
  <si>
    <t>A0A4Q5WZD7</t>
  </si>
  <si>
    <t>A0A257E7F4</t>
  </si>
  <si>
    <t>A0A2E0YIH4</t>
  </si>
  <si>
    <t>A0A2T5BSI1</t>
  </si>
  <si>
    <t>A0A4R2RCG6</t>
  </si>
  <si>
    <t>A0A1N6K124</t>
  </si>
  <si>
    <t>A0A2D8PBY7</t>
  </si>
  <si>
    <t>A0A5C8U9Z2</t>
  </si>
  <si>
    <t>A0A222WXR6</t>
  </si>
  <si>
    <t>A0A1Z8RV20</t>
  </si>
  <si>
    <t>A0A2D7LDD8</t>
  </si>
  <si>
    <t>A0A315EAX3</t>
  </si>
  <si>
    <t>A0A4R2NZR9</t>
  </si>
  <si>
    <t>Q58PP8</t>
  </si>
  <si>
    <t>A0A2V3V881</t>
  </si>
  <si>
    <t>A0A5C8X048</t>
  </si>
  <si>
    <t>A0A5C8TCI7</t>
  </si>
  <si>
    <t>A0A5C8S0G2</t>
  </si>
  <si>
    <t>A0A5C8SEM4</t>
  </si>
  <si>
    <t>A0A2D6H585</t>
  </si>
  <si>
    <t>A0A2P0AZ34</t>
  </si>
  <si>
    <t>A0A3R9M620</t>
  </si>
  <si>
    <t>A0A1X4NGE8</t>
  </si>
  <si>
    <t>A0A1L9NXE2</t>
  </si>
  <si>
    <t>A0A1G3JL02</t>
  </si>
  <si>
    <t>A0A0P8AR18</t>
  </si>
  <si>
    <t>W8SLU6</t>
  </si>
  <si>
    <t>A0A2V3U075</t>
  </si>
  <si>
    <t>A0A0X3TXN2</t>
  </si>
  <si>
    <t>A5EQ77</t>
  </si>
  <si>
    <t>A0A3S0HN94</t>
  </si>
  <si>
    <t>A0A3R7R765</t>
  </si>
  <si>
    <t>A0A368EFV2</t>
  </si>
  <si>
    <t>A0A1P8N1H0</t>
  </si>
  <si>
    <t>A0A316KM86</t>
  </si>
  <si>
    <t>A0A0Q4UD99</t>
  </si>
  <si>
    <t>A0A0Q4X0V0</t>
  </si>
  <si>
    <t>A0A316GPV1</t>
  </si>
  <si>
    <t>A0A0B4BGG5</t>
  </si>
  <si>
    <t>Q3J170</t>
  </si>
  <si>
    <t>A0A239K604</t>
  </si>
  <si>
    <t>B9KK30</t>
  </si>
  <si>
    <t>A3PL22</t>
  </si>
  <si>
    <t>A0A4R6AUZ2</t>
  </si>
  <si>
    <t>A0A2E2NFI3</t>
  </si>
  <si>
    <t>A0A1V0PVF9</t>
  </si>
  <si>
    <t>A0A437J5K5</t>
  </si>
  <si>
    <t>A0A0Q7DAG6</t>
  </si>
  <si>
    <t>A0A1M5UHM7</t>
  </si>
  <si>
    <t>A0A5C8WL05</t>
  </si>
  <si>
    <t>A0A4P6GTD4</t>
  </si>
  <si>
    <t>A0A316K1F0</t>
  </si>
  <si>
    <t>A0A562UMG9</t>
  </si>
  <si>
    <t>H0SQ85</t>
  </si>
  <si>
    <t>A0A3D9BWQ0</t>
  </si>
  <si>
    <t>A0A2P6FWT0</t>
  </si>
  <si>
    <t>A0A2D9YGF8</t>
  </si>
  <si>
    <t>A0A257FU76</t>
  </si>
  <si>
    <t>A0A238JNK6</t>
  </si>
  <si>
    <t>A0A3A4RE12</t>
  </si>
  <si>
    <t>A0A2E1NI57</t>
  </si>
  <si>
    <t>A0A2A5Y878</t>
  </si>
  <si>
    <t>A0A0N0KAT8</t>
  </si>
  <si>
    <t>A0A2D7SFF4</t>
  </si>
  <si>
    <t>A0A2V2LEU0</t>
  </si>
  <si>
    <t>A0A254N4K0</t>
  </si>
  <si>
    <t>A0A239J976</t>
  </si>
  <si>
    <t>A4YNP7</t>
  </si>
  <si>
    <t>A0A1I5VGB9</t>
  </si>
  <si>
    <t>J7G2C8</t>
  </si>
  <si>
    <t>A4WR91</t>
  </si>
  <si>
    <t>A0A2T5K0H2</t>
  </si>
  <si>
    <t>A0A369TSG6</t>
  </si>
  <si>
    <t>Q8KYZ8</t>
  </si>
  <si>
    <t>A0A099T6E2</t>
  </si>
  <si>
    <t>A0A0P1EZQ6</t>
  </si>
  <si>
    <t>A0A314WD27</t>
  </si>
  <si>
    <t>A0A4R6QMJ9</t>
  </si>
  <si>
    <t>A0A255YZD4</t>
  </si>
  <si>
    <t>A0A0W7WHL0</t>
  </si>
  <si>
    <t>A0A2P6G9L6</t>
  </si>
  <si>
    <t>A0A2D5BGA3</t>
  </si>
  <si>
    <t>A0A1I3UUP4</t>
  </si>
  <si>
    <t>A0A418NR40</t>
  </si>
  <si>
    <t>A0A0Q8GHF0</t>
  </si>
  <si>
    <t>A0A2E6G7B3</t>
  </si>
  <si>
    <t>W4HI28</t>
  </si>
  <si>
    <t>A0A2R7SKE3</t>
  </si>
  <si>
    <t>A0A1Y2R6Q7</t>
  </si>
  <si>
    <t>A0A315CYP2</t>
  </si>
  <si>
    <t>A0A411Z1R1</t>
  </si>
  <si>
    <t>A0A257GJT2</t>
  </si>
  <si>
    <t>P19056</t>
  </si>
  <si>
    <t>A0A0E2PXW8</t>
  </si>
  <si>
    <t>A0A0Q4X4Q7</t>
  </si>
  <si>
    <t>A0A5C8SUP4</t>
  </si>
  <si>
    <t>A0A3D5PJ67</t>
  </si>
  <si>
    <t>B6B3P4</t>
  </si>
  <si>
    <t>A0A2M8MVJ9</t>
  </si>
  <si>
    <t>A0A254QUC8</t>
  </si>
  <si>
    <t>A0A5F1PDH1</t>
  </si>
  <si>
    <t>A0A4Z0LN18</t>
  </si>
  <si>
    <t>A0A2U2CTK3</t>
  </si>
  <si>
    <t>A0A2T4JIP4</t>
  </si>
  <si>
    <t>A0A2M6V334</t>
  </si>
  <si>
    <t>E6VJH8</t>
  </si>
  <si>
    <t>A0A1Y5S8V9</t>
  </si>
  <si>
    <t>A0A258FTI0</t>
  </si>
  <si>
    <t>A0A1H2QKB8</t>
  </si>
  <si>
    <t>A0A5C8VL46</t>
  </si>
  <si>
    <t>A0A285CY72</t>
  </si>
  <si>
    <t>A0A519XM29</t>
  </si>
  <si>
    <t>A0A1Y0EHI6</t>
  </si>
  <si>
    <t>A0A0N8VFT4</t>
  </si>
  <si>
    <t>A0A238LDP4</t>
  </si>
  <si>
    <t>A0A520JMD5</t>
  </si>
  <si>
    <t>A0A1H0ITN3</t>
  </si>
  <si>
    <t>A0A4R7RV04</t>
  </si>
  <si>
    <t>A0A5B9EYX9</t>
  </si>
  <si>
    <t>A0A1J0WNB6</t>
  </si>
  <si>
    <t>A0A0Q7AT01</t>
  </si>
  <si>
    <t>A0A3B9BUQ3</t>
  </si>
  <si>
    <t>A0A1I3PI99</t>
  </si>
  <si>
    <t>A0A520BTE4</t>
  </si>
  <si>
    <t>A0A0N7J9M4</t>
  </si>
  <si>
    <t>A0A1B3LQI5</t>
  </si>
  <si>
    <t>A0A0S9QDX1</t>
  </si>
  <si>
    <t>A0A5C7V7P5</t>
  </si>
  <si>
    <t>A0A2N2RH88</t>
  </si>
  <si>
    <t>A0A4Q5WHB8</t>
  </si>
  <si>
    <t>X7EGK7</t>
  </si>
  <si>
    <t>A0A2T7T060</t>
  </si>
  <si>
    <t>A0A3G2V1W7</t>
  </si>
  <si>
    <t>A0A4V5PNX9</t>
  </si>
  <si>
    <t>A0A0L6JFW3</t>
  </si>
  <si>
    <t>A0A1H2EML5</t>
  </si>
  <si>
    <t>A0A4R6WYT6</t>
  </si>
  <si>
    <t>A0A0S9MSU4</t>
  </si>
  <si>
    <t>A0A1H3TDK3</t>
  </si>
  <si>
    <t>A0A0M7ABT4</t>
  </si>
  <si>
    <t>A0A5E8GZD1</t>
  </si>
  <si>
    <t>A0A1N7L3K2</t>
  </si>
  <si>
    <t>A0A1I2V892</t>
  </si>
  <si>
    <t>A0A1H8R401</t>
  </si>
  <si>
    <t>Q132N8</t>
  </si>
  <si>
    <t>I9LLK7</t>
  </si>
  <si>
    <t>A0A3N2R6I6</t>
  </si>
  <si>
    <t>V7EJ55</t>
  </si>
  <si>
    <t>A0A0L1JPQ9</t>
  </si>
  <si>
    <t>A0A512DSH6</t>
  </si>
  <si>
    <t>A0A0S9RTW0</t>
  </si>
  <si>
    <t>A0A0V7Z0F8</t>
  </si>
  <si>
    <t>A0A0N0KF92</t>
  </si>
  <si>
    <t>A0A2D5TJ18</t>
  </si>
  <si>
    <t>A3V2I6</t>
  </si>
  <si>
    <t>A0A4P6X9V3</t>
  </si>
  <si>
    <t>A0A1I4GA89</t>
  </si>
  <si>
    <t>A0A1I3CNP3</t>
  </si>
  <si>
    <t>A0A519ZF15</t>
  </si>
  <si>
    <t>A0A1L9QJ52</t>
  </si>
  <si>
    <t>A0A336JRY4</t>
  </si>
  <si>
    <t>A0A4Q3NA27</t>
  </si>
  <si>
    <t>A0A420CME0</t>
  </si>
  <si>
    <t>A0A1M5QYE8</t>
  </si>
  <si>
    <t>A0A1W1ZYV4</t>
  </si>
  <si>
    <t>A0A2U9UBI3</t>
  </si>
  <si>
    <t>A0A089NQ00</t>
  </si>
  <si>
    <t>A0A2E7YMH1</t>
  </si>
  <si>
    <t>A0A1N7ASY4</t>
  </si>
  <si>
    <t>K2KFA1</t>
  </si>
  <si>
    <t>A0A0M6YE26</t>
  </si>
  <si>
    <t>A0A2N4YGG9</t>
  </si>
  <si>
    <t>A0A5A8AAQ9</t>
  </si>
  <si>
    <t>A0A1N7MLQ9</t>
  </si>
  <si>
    <t>A0A1I6R9C9</t>
  </si>
  <si>
    <t>A0A438LFP8</t>
  </si>
  <si>
    <t>B1LSF6</t>
  </si>
  <si>
    <t>C7DFR6</t>
  </si>
  <si>
    <t>A0A5B8S534</t>
  </si>
  <si>
    <t>A0A2U8VVK3</t>
  </si>
  <si>
    <t>B3Q7D0</t>
  </si>
  <si>
    <t>A0A1M2Z4F9</t>
  </si>
  <si>
    <t>A0A2S4LK17</t>
  </si>
  <si>
    <t>A0A0Q5CIR4</t>
  </si>
  <si>
    <t>A0A3B7DJH2</t>
  </si>
  <si>
    <t>A0A420WI50</t>
  </si>
  <si>
    <t>A0A258G7V1</t>
  </si>
  <si>
    <t>A0A564FY69</t>
  </si>
  <si>
    <t>A0A2N4Y9T9</t>
  </si>
  <si>
    <t>A0A543GP80</t>
  </si>
  <si>
    <t>A0A4S8Q3T8</t>
  </si>
  <si>
    <t>F5RI19</t>
  </si>
  <si>
    <t>A0A285RFY3</t>
  </si>
  <si>
    <t>A0A562JYU4</t>
  </si>
  <si>
    <t>A0A0Q6KU66</t>
  </si>
  <si>
    <t>A0A0U1NPA1</t>
  </si>
  <si>
    <t>A0A0S9R3C7</t>
  </si>
  <si>
    <t>A0A1N7C978</t>
  </si>
  <si>
    <t>A0A1G5SNW8</t>
  </si>
  <si>
    <t>A0A0N0K7V1</t>
  </si>
  <si>
    <t>A0A1W2AVE6</t>
  </si>
  <si>
    <t>A0A1I7F9J7</t>
  </si>
  <si>
    <t>A0A323UQR4</t>
  </si>
  <si>
    <t>A0A257DF24</t>
  </si>
  <si>
    <t>A0A2S0UJM1</t>
  </si>
  <si>
    <t>A0A4S8NGM8</t>
  </si>
  <si>
    <t>A0A0D7EHF4</t>
  </si>
  <si>
    <t>A0A509EL45</t>
  </si>
  <si>
    <t>A0A4Q0RE31</t>
  </si>
  <si>
    <t>D9QPB3</t>
  </si>
  <si>
    <t>A0A2W4UEX8</t>
  </si>
  <si>
    <t>Q58PS9</t>
  </si>
  <si>
    <t>A0A2D9IEN7</t>
  </si>
  <si>
    <t>A0A1E3YDV7</t>
  </si>
  <si>
    <t>A0A2T5XDC1</t>
  </si>
  <si>
    <t>A0A1H8CNR6</t>
  </si>
  <si>
    <t>A0A4Q7W175</t>
  </si>
  <si>
    <t>A0A5B9FG14</t>
  </si>
  <si>
    <t>A0A1W9JRF5</t>
  </si>
  <si>
    <t>A0A4S8P395</t>
  </si>
  <si>
    <t>A0A504UAV5</t>
  </si>
  <si>
    <t>A0A1B3P2M9</t>
  </si>
  <si>
    <t>A0A0N1AVR2</t>
  </si>
  <si>
    <t>A0A2R4GRI0</t>
  </si>
  <si>
    <t>A0A431JW68</t>
  </si>
  <si>
    <t>A0A1N6QR73</t>
  </si>
  <si>
    <t>A0A0N1BM57</t>
  </si>
  <si>
    <t>A0A0U3L2F6</t>
  </si>
  <si>
    <t>A0A259DUM1</t>
  </si>
  <si>
    <t>A0A2G2JGU3</t>
  </si>
  <si>
    <t>A0A1B3LTK4</t>
  </si>
  <si>
    <t>A0A5Q2RF70</t>
  </si>
  <si>
    <t>A0A512AGY1</t>
  </si>
  <si>
    <t>A0A520HYY9</t>
  </si>
  <si>
    <t>A0A327JSB9</t>
  </si>
  <si>
    <t>A0A4R3LWL7</t>
  </si>
  <si>
    <t>Q7X3H2</t>
  </si>
  <si>
    <t>A0A0Q5ZKT0</t>
  </si>
  <si>
    <t>A0A257EVR0</t>
  </si>
  <si>
    <t>A0A0Q4XY56</t>
  </si>
  <si>
    <t>A0A3S0FEV1</t>
  </si>
  <si>
    <t>A0A1Y2QH73</t>
  </si>
  <si>
    <t>A0A2T6KMM1</t>
  </si>
  <si>
    <t>A0A0Q4ZEA3</t>
  </si>
  <si>
    <t>A0A1B6YUS5</t>
  </si>
  <si>
    <t>A0A257FMY0</t>
  </si>
  <si>
    <t>A0A4Y9EM59</t>
  </si>
  <si>
    <t>A0A1I0RRC1</t>
  </si>
  <si>
    <t>A0A353UYV1</t>
  </si>
  <si>
    <t>A0A0L6TAA5</t>
  </si>
  <si>
    <t>A0A429YXV1</t>
  </si>
  <si>
    <t>A0A2W4V2C2</t>
  </si>
  <si>
    <t>A0A0Q4HWK2</t>
  </si>
  <si>
    <t>Q2ISZ2</t>
  </si>
  <si>
    <t>A0A0Q3BQ37</t>
  </si>
  <si>
    <t>A0A0Q4JYF4</t>
  </si>
  <si>
    <t>A0A327L2R4</t>
  </si>
  <si>
    <t>A0A4Q0GQB4</t>
  </si>
  <si>
    <t>A0A2M7LBX5</t>
  </si>
  <si>
    <t>A0A0P6W4P8</t>
  </si>
  <si>
    <t>A0A124JUX3</t>
  </si>
  <si>
    <t>A0A258UZR1</t>
  </si>
  <si>
    <t>A0A5E7YCW3</t>
  </si>
  <si>
    <t>B6ITW2</t>
  </si>
  <si>
    <t>A0A516IYM8</t>
  </si>
  <si>
    <t>A0A0N1L9W9</t>
  </si>
  <si>
    <t>A0A2E1Y1K3</t>
  </si>
  <si>
    <t>A0A318TD44</t>
  </si>
  <si>
    <t>A0A2R8AAA2</t>
  </si>
  <si>
    <t>A0A1H8ZST0</t>
  </si>
  <si>
    <t>A0A1H4AED4</t>
  </si>
  <si>
    <t>U1HG88</t>
  </si>
  <si>
    <t>A0A5C6UEP0</t>
  </si>
  <si>
    <t>F9U7J9</t>
  </si>
  <si>
    <t>A0A2W7QNR1</t>
  </si>
  <si>
    <t>A0A1S6EY91</t>
  </si>
  <si>
    <t>A0A4Z0NPL8</t>
  </si>
  <si>
    <t>A0A1Y5S6C0</t>
  </si>
  <si>
    <t>A0A1H2YJ95</t>
  </si>
  <si>
    <t>A0A1F4HNA0</t>
  </si>
  <si>
    <t>A0A2S5MAU2</t>
  </si>
  <si>
    <t>A0A0N1AVL3</t>
  </si>
  <si>
    <t>A0A257XIA3</t>
  </si>
  <si>
    <t>A0A0N1L0H7</t>
  </si>
  <si>
    <t>A0A4R4AHU2</t>
  </si>
  <si>
    <t>A0A258RNB3</t>
  </si>
  <si>
    <t>A0A3S8UAT8</t>
  </si>
  <si>
    <t>A0A0N1A6D5</t>
  </si>
  <si>
    <t>W9H0C6</t>
  </si>
  <si>
    <t>A0A1A7QKP4</t>
  </si>
  <si>
    <t>A0A2K8K662</t>
  </si>
  <si>
    <t>A0A258REZ6</t>
  </si>
  <si>
    <t>Q28W40</t>
  </si>
  <si>
    <t>A0A2T2QEA3</t>
  </si>
  <si>
    <t>A0A4V3V0X0</t>
  </si>
  <si>
    <t>A0A258TDL2</t>
  </si>
  <si>
    <t>A0A258SEE0</t>
  </si>
  <si>
    <t>A0A1W9JP04</t>
  </si>
  <si>
    <t>A0A2W5KKR1</t>
  </si>
  <si>
    <t>A0A495V6G8</t>
  </si>
  <si>
    <t>A0A0J6SL52</t>
  </si>
  <si>
    <t>I0HUK4</t>
  </si>
  <si>
    <t>Q9JPA8</t>
  </si>
  <si>
    <t>K2QZB5</t>
  </si>
  <si>
    <t>A0A2W4ZB11</t>
  </si>
  <si>
    <t>A0A0P7W5R5</t>
  </si>
  <si>
    <t>F3LQD9</t>
  </si>
  <si>
    <t>A0A2T2Q927</t>
  </si>
  <si>
    <t>A0A3Q8XM65</t>
  </si>
  <si>
    <t>A0A437RKS5</t>
  </si>
  <si>
    <t>W0E6J6</t>
  </si>
  <si>
    <t>A0A543K9I7</t>
  </si>
  <si>
    <t>A0A480AVN3</t>
  </si>
  <si>
    <t>A0A0N1C479</t>
  </si>
  <si>
    <t>Q83YG9</t>
  </si>
  <si>
    <t>A0A4U1L3X7</t>
  </si>
  <si>
    <t>A0A102DBS1</t>
  </si>
  <si>
    <t>A0A2U8PY38</t>
  </si>
  <si>
    <t>A0A0H0XLN8</t>
  </si>
  <si>
    <t>A0A0U5IKU5</t>
  </si>
  <si>
    <t>A0A0N1L4F8</t>
  </si>
  <si>
    <t>A0A2T6MCG0</t>
  </si>
  <si>
    <t>A0A0Q6JVG2</t>
  </si>
  <si>
    <t>A0A257ZHG2</t>
  </si>
  <si>
    <t>Q219Q5</t>
  </si>
  <si>
    <t>A0A4Q7LX96</t>
  </si>
  <si>
    <t>A0A179SB42</t>
  </si>
  <si>
    <t>A0A437PEY4</t>
  </si>
  <si>
    <t>A0A397Q6Y1</t>
  </si>
  <si>
    <t>A0A2T4J4Z7</t>
  </si>
  <si>
    <t>A0A4V2SH68</t>
  </si>
  <si>
    <t>G4E2P6</t>
  </si>
  <si>
    <t>A0A0Q7A555</t>
  </si>
  <si>
    <t>A0A350AE85</t>
  </si>
  <si>
    <t>A0A1W9H6Q1</t>
  </si>
  <si>
    <t>A0A395LJU3</t>
  </si>
  <si>
    <t>A0A1C1YYI4</t>
  </si>
  <si>
    <t>A0A2U8WKP0</t>
  </si>
  <si>
    <t>A0A2T4JVX4</t>
  </si>
  <si>
    <t>A0A2W7R2R0</t>
  </si>
  <si>
    <t>Q07RX9</t>
  </si>
  <si>
    <t>A0A2T0X304</t>
  </si>
  <si>
    <t>A0A2R4WFA4</t>
  </si>
  <si>
    <t>A0A2Y9A0K9</t>
  </si>
  <si>
    <t>A0A142LJ95</t>
  </si>
  <si>
    <t>A0A3D1WDV2</t>
  </si>
  <si>
    <t>W0ABN8</t>
  </si>
  <si>
    <t>A0A5R9KM01</t>
  </si>
  <si>
    <t>A0A1H8V187</t>
  </si>
  <si>
    <t>A0A1G7B053</t>
  </si>
  <si>
    <t>D2Z0P9</t>
  </si>
  <si>
    <t>A0A0P8A5H8</t>
  </si>
  <si>
    <t>A0A4U0YZ56</t>
  </si>
  <si>
    <t>A0A1W9HAE2</t>
  </si>
  <si>
    <t>A0A5C4LJ91</t>
  </si>
  <si>
    <t>A0A358MCF1</t>
  </si>
  <si>
    <t>A0A0J6T3Y0</t>
  </si>
  <si>
    <t>A0A1W9L016</t>
  </si>
  <si>
    <t>A0A1I2ATJ6</t>
  </si>
  <si>
    <t>A0A0J6VQM7</t>
  </si>
  <si>
    <t>A0A389MR14</t>
  </si>
  <si>
    <t>A0A315E1G4</t>
  </si>
  <si>
    <t>A0A1Q8YDU0</t>
  </si>
  <si>
    <t>A0A0C6F696</t>
  </si>
  <si>
    <t>A0A1I7LLW7</t>
  </si>
  <si>
    <t>C8RYM4</t>
  </si>
  <si>
    <t>A0A5Q4DNP3</t>
  </si>
  <si>
    <t>A0A0J6UH10</t>
  </si>
  <si>
    <t>D3RPF6</t>
  </si>
  <si>
    <t>A0A2S7XQS2</t>
  </si>
  <si>
    <t>A0A0P7W6M2</t>
  </si>
  <si>
    <t>A0A1H6HEW4</t>
  </si>
  <si>
    <t>A0A562SXC5</t>
  </si>
  <si>
    <t>A0A369QXR0</t>
  </si>
  <si>
    <t>A0A315B436</t>
  </si>
  <si>
    <t>A0A2E2E4Z6</t>
  </si>
  <si>
    <t>A0A2M6VZH5</t>
  </si>
  <si>
    <t>A0A0D1D496</t>
  </si>
  <si>
    <t>A4EGS9</t>
  </si>
  <si>
    <t>A0A3B0M8A9</t>
  </si>
  <si>
    <t>Q93RD8</t>
  </si>
  <si>
    <t>G2DZY1</t>
  </si>
  <si>
    <t>A0A0K8NVG2</t>
  </si>
  <si>
    <t>U3GJZ6</t>
  </si>
  <si>
    <t>A0A098T9V9</t>
  </si>
  <si>
    <t>A0A2D9HYW5</t>
  </si>
  <si>
    <t>A0A2U8X9P6</t>
  </si>
  <si>
    <t>A0A5D0VTI6</t>
  </si>
  <si>
    <t>A0A5E4NUY6</t>
  </si>
  <si>
    <t>A0A5E4GUS1</t>
  </si>
  <si>
    <t>A0A1R3X9U4</t>
  </si>
  <si>
    <t>A0A318GVQ4</t>
  </si>
  <si>
    <t>A0A257GD16</t>
  </si>
  <si>
    <t>A0A2P5KX74</t>
  </si>
  <si>
    <t>A0A4Q5PMK8</t>
  </si>
  <si>
    <t>A0A1M5DQS2</t>
  </si>
  <si>
    <t>A0A2E0Q3R7</t>
  </si>
  <si>
    <t>A0A541BVJ8</t>
  </si>
  <si>
    <t>A9DA95</t>
  </si>
  <si>
    <t>V4J2M1</t>
  </si>
  <si>
    <t>A0A3D4S2D2</t>
  </si>
  <si>
    <t>A0A5J5GFM0</t>
  </si>
  <si>
    <t>A0A2M6V5W7</t>
  </si>
  <si>
    <t>A0A3N5FNQ0</t>
  </si>
  <si>
    <t>W9VHL6</t>
  </si>
  <si>
    <t>A0A5C9D4Q6</t>
  </si>
  <si>
    <t>S9SGV5</t>
  </si>
  <si>
    <t>A0A1H3AQY3</t>
  </si>
  <si>
    <t>B0UDL1</t>
  </si>
  <si>
    <t>A0A2J7TDD7</t>
  </si>
  <si>
    <t>A0A520GZ08</t>
  </si>
  <si>
    <t>A0A552U9U5</t>
  </si>
  <si>
    <t>A0A5B2VEU9</t>
  </si>
  <si>
    <t>E3I2I2</t>
  </si>
  <si>
    <t>A0A1I6MVY1</t>
  </si>
  <si>
    <t>A0A0N0JVC3</t>
  </si>
  <si>
    <t>B8EPX2</t>
  </si>
  <si>
    <t>A0A0Q2VAH7</t>
  </si>
  <si>
    <t>A0A2U1SKI4</t>
  </si>
  <si>
    <t>A0A2E1UJM2</t>
  </si>
  <si>
    <t>A0A1G5P258</t>
  </si>
  <si>
    <t>A0A1Z9TRT5</t>
  </si>
  <si>
    <t>A0A1G7JPX2</t>
  </si>
  <si>
    <t>A0A2M8W4Q3</t>
  </si>
  <si>
    <t>A0A3G8M962</t>
  </si>
  <si>
    <t>A0A037UY89</t>
  </si>
  <si>
    <t>A0A258EEN1</t>
  </si>
  <si>
    <t>A0A368DUE9</t>
  </si>
  <si>
    <t>A0A5M6ZK29</t>
  </si>
  <si>
    <t>A0A2S5MIS2</t>
  </si>
  <si>
    <t>A0A4P5U187</t>
  </si>
  <si>
    <t>A0A327K8V7</t>
  </si>
  <si>
    <t>A0A0E3V0X7</t>
  </si>
  <si>
    <t>A0A1H9SKV5</t>
  </si>
  <si>
    <t>A0A2P5NR30</t>
  </si>
  <si>
    <t>H1G4A9</t>
  </si>
  <si>
    <t>J6UG51</t>
  </si>
  <si>
    <t>A0A3S2VWD2</t>
  </si>
  <si>
    <t>A0A547Q880</t>
  </si>
  <si>
    <t>A0A1Z8PV60</t>
  </si>
  <si>
    <t>A0A437L9B0</t>
  </si>
  <si>
    <t>A0A447CPQ4</t>
  </si>
  <si>
    <t>A0A2P6GL17</t>
  </si>
  <si>
    <t>A0A2W2BIS1</t>
  </si>
  <si>
    <t>A0A327KW91</t>
  </si>
  <si>
    <t>A0A0D6P527</t>
  </si>
  <si>
    <t>A0A2N3PTB2</t>
  </si>
  <si>
    <t>A0A2P6FVA8</t>
  </si>
  <si>
    <t>A0A1H8L3H2</t>
  </si>
  <si>
    <t>A0A1M6EBI3</t>
  </si>
  <si>
    <t>A0A5M8FDU2</t>
  </si>
  <si>
    <t>A0A2P6FZY5</t>
  </si>
  <si>
    <t>A0A4R3MWD3</t>
  </si>
  <si>
    <t>A0A2A4B6D2</t>
  </si>
  <si>
    <t>A0A5E7ZNJ5</t>
  </si>
  <si>
    <t>A0A5A7N7D0</t>
  </si>
  <si>
    <t>A0A061QEA5</t>
  </si>
  <si>
    <t>A0A1H9BX50</t>
  </si>
  <si>
    <t>A0A5M6IB62</t>
  </si>
  <si>
    <t>A0A2K8UJT6</t>
  </si>
  <si>
    <t>A0A1G6ZWN0</t>
  </si>
  <si>
    <t>A0A254PR04</t>
  </si>
  <si>
    <t>A0A1I5LCK7</t>
  </si>
  <si>
    <t>A0A1H7GBF5</t>
  </si>
  <si>
    <t>A0A258WHX1</t>
  </si>
  <si>
    <t>A0A366F9P5</t>
  </si>
  <si>
    <t>A0A2D9IPQ1</t>
  </si>
  <si>
    <t>A0A2P6FQ00</t>
  </si>
  <si>
    <t>A0A258L2N6</t>
  </si>
  <si>
    <t>W8KUC3</t>
  </si>
  <si>
    <t>K9HRD6</t>
  </si>
  <si>
    <t>A0Z4H2</t>
  </si>
  <si>
    <t>A0A4Y3</t>
  </si>
  <si>
    <t>A0A210RWM6</t>
  </si>
  <si>
    <t>A3WHT9</t>
  </si>
  <si>
    <t>E0MPX8</t>
  </si>
  <si>
    <t>A0A2Z4JNH5</t>
  </si>
  <si>
    <t>A0A314WA51</t>
  </si>
  <si>
    <t>A0A2Z4JSG7</t>
  </si>
  <si>
    <t>A0A2S5MZM7</t>
  </si>
  <si>
    <t>A0A2M7Y7I8</t>
  </si>
  <si>
    <t>A0A2H0ES36</t>
  </si>
  <si>
    <t>A0A2M7QMU6</t>
  </si>
  <si>
    <t>A0A167BDL3</t>
  </si>
  <si>
    <t>A0A5Q4FPB8</t>
  </si>
  <si>
    <t>Q8RTW1</t>
  </si>
  <si>
    <t>A0A2T4Z2K2</t>
  </si>
  <si>
    <t>A0A125QJI3</t>
  </si>
  <si>
    <t>A0A3C7W346</t>
  </si>
  <si>
    <t>A0A1L9GKY1</t>
  </si>
  <si>
    <t>A0A191UGL1</t>
  </si>
  <si>
    <t>A0A4R6A3S3</t>
  </si>
  <si>
    <t>A0A5M6IX83</t>
  </si>
  <si>
    <t>H8Z0X5</t>
  </si>
  <si>
    <t>A0A1I4PM10</t>
  </si>
  <si>
    <t>U3GKH9</t>
  </si>
  <si>
    <t>A0A4R2KTM8</t>
  </si>
  <si>
    <t>A0A2R8BWY5</t>
  </si>
  <si>
    <t>A0A3P5WBI2</t>
  </si>
  <si>
    <t>A0A0N0JUM7</t>
  </si>
  <si>
    <t>A0A1G6YG06</t>
  </si>
  <si>
    <t>A0A327M5I2</t>
  </si>
  <si>
    <t>A0A2W7N802</t>
  </si>
  <si>
    <t>A0A4P6V2T7</t>
  </si>
  <si>
    <t>A0A257HNG0</t>
  </si>
  <si>
    <t>Q7M149</t>
  </si>
  <si>
    <t>Q2RWS4</t>
  </si>
  <si>
    <t>A0A095VV42</t>
  </si>
  <si>
    <t>A0A3D3Z4M0</t>
  </si>
  <si>
    <t>A0A0C1UY66</t>
  </si>
  <si>
    <t>A0A5Q4EXJ0</t>
  </si>
  <si>
    <t>A0A1G7WCA0</t>
  </si>
  <si>
    <t>A0A109LVD5</t>
  </si>
  <si>
    <t>A0A212S0S0</t>
  </si>
  <si>
    <t>A0A257QYN3</t>
  </si>
  <si>
    <t>A0A3D3SWS9</t>
  </si>
  <si>
    <t>A0A2P2E736</t>
  </si>
  <si>
    <t>A0A257JR29</t>
  </si>
  <si>
    <t>A0A352CBU4</t>
  </si>
  <si>
    <t>A0A2Z4K4E2</t>
  </si>
  <si>
    <t>A0A3S0TCK0</t>
  </si>
  <si>
    <t>A0A1H1RIH0</t>
  </si>
  <si>
    <t>A0A0P7YU16</t>
  </si>
  <si>
    <t>A4ACP8</t>
  </si>
  <si>
    <t>A0A520RA79</t>
  </si>
  <si>
    <t>A0A074MJ77</t>
  </si>
  <si>
    <t>A0A2N3DIG6</t>
  </si>
  <si>
    <t>A0A074M9S6</t>
  </si>
  <si>
    <t>A0A1M7RZD6</t>
  </si>
  <si>
    <t>A0A2L0GMX8</t>
  </si>
  <si>
    <t>A0A0P7YNI9</t>
  </si>
  <si>
    <t>A0A547PCX0</t>
  </si>
  <si>
    <t>A0A2S6NCB2</t>
  </si>
  <si>
    <t>A0A1A7BF95</t>
  </si>
  <si>
    <t>A0A2N3DP10</t>
  </si>
  <si>
    <t>A0A257PXM2</t>
  </si>
  <si>
    <t>A0A257Q3V4</t>
  </si>
  <si>
    <t>A0A2E1S0R3</t>
  </si>
  <si>
    <t>A0A356U0V5</t>
  </si>
  <si>
    <t>A0A368E9J0</t>
  </si>
  <si>
    <t>A0A520SAG9</t>
  </si>
  <si>
    <t>P06008</t>
  </si>
  <si>
    <t>A0A0H5B835</t>
  </si>
  <si>
    <t>B8Y5U3</t>
  </si>
  <si>
    <t>A0A1W1Z2K1</t>
  </si>
  <si>
    <t>A0A258LF89</t>
  </si>
  <si>
    <t>E2J7X7</t>
  </si>
  <si>
    <t>A0A5M6I5M5</t>
  </si>
  <si>
    <t>A0A3M9YUK0</t>
  </si>
  <si>
    <t>A0A0N1AX87</t>
  </si>
  <si>
    <t>A0A1E4B6P6</t>
  </si>
  <si>
    <t>A0A1R3VLY0</t>
  </si>
  <si>
    <t>A0A257PD95</t>
  </si>
  <si>
    <t>A0A1Z9BEH5</t>
  </si>
  <si>
    <t>A0A348FW44</t>
  </si>
  <si>
    <t>A0A1Z9HGR9</t>
  </si>
  <si>
    <t>A0A2E9A6H8</t>
  </si>
  <si>
    <t>A0A4Y6VUX7</t>
  </si>
  <si>
    <t>A0A3R7SRF9</t>
  </si>
  <si>
    <t>A0A2D7F5X1</t>
  </si>
  <si>
    <t>A0A1D7NPB1</t>
  </si>
  <si>
    <t>H6SIM8</t>
  </si>
  <si>
    <t>A0A2Z2P696</t>
  </si>
  <si>
    <t>A0A354VM38</t>
  </si>
  <si>
    <t>A0A2E6XKB6</t>
  </si>
  <si>
    <t>A0A1I3XZ40</t>
  </si>
  <si>
    <t>A0A2N4WTP9</t>
  </si>
  <si>
    <t>A0A1I3XIQ8</t>
  </si>
  <si>
    <t>A0A2E1CZN0</t>
  </si>
  <si>
    <t>A1WXI3</t>
  </si>
  <si>
    <t>A0A2D6IR49</t>
  </si>
  <si>
    <t>A0A1Z8QKL6</t>
  </si>
  <si>
    <t>A0A2S6MZS1</t>
  </si>
  <si>
    <t>A0A192CZY5</t>
  </si>
  <si>
    <t>A0A258JAU6</t>
  </si>
  <si>
    <t>A0A258VFV1</t>
  </si>
  <si>
    <t>A0A257ERC8</t>
  </si>
  <si>
    <t>A0A2W4UAU0</t>
  </si>
  <si>
    <t>Q8KZ61</t>
  </si>
  <si>
    <t>A0A1N6QMB1</t>
  </si>
  <si>
    <t>A0A257UXS1</t>
  </si>
  <si>
    <t>A0A1Z8Z5S7</t>
  </si>
  <si>
    <t>A0A257SE26</t>
  </si>
  <si>
    <t>A0A3R7VB68</t>
  </si>
  <si>
    <t>A0A2E1NPZ4</t>
  </si>
  <si>
    <t>A0A356SIB9</t>
  </si>
  <si>
    <t>A0A255YNC3</t>
  </si>
  <si>
    <t>A0A3R7V8W8</t>
  </si>
  <si>
    <t>A0A512H578</t>
  </si>
  <si>
    <t>H3NRJ6</t>
  </si>
  <si>
    <t>A0A2D7P0B1</t>
  </si>
  <si>
    <t>A0A1Z8ZCH6</t>
  </si>
  <si>
    <t>A0A502G962</t>
  </si>
  <si>
    <t>A0A3D1YMW7</t>
  </si>
  <si>
    <t>A0A2E0JWY1</t>
  </si>
  <si>
    <t>A0A2D7LWR5</t>
  </si>
  <si>
    <t>A0A424RIT0</t>
  </si>
  <si>
    <t>A0A2D5FN91</t>
  </si>
  <si>
    <t>A0A2D9J1B5</t>
  </si>
  <si>
    <t>A0A4R2PIK4</t>
  </si>
  <si>
    <t>A0A4R5QKC3</t>
  </si>
  <si>
    <t>A0A5R9JIB8</t>
  </si>
  <si>
    <t>A0A259HEZ7</t>
  </si>
  <si>
    <t>A0A3A5J744</t>
  </si>
  <si>
    <t>A0A317FKD5</t>
  </si>
  <si>
    <t>A0A1W2EVR3</t>
  </si>
  <si>
    <t>A0A506UCM3</t>
  </si>
  <si>
    <t>A0A1G9VY48</t>
  </si>
  <si>
    <t>A0A0V7YYB3</t>
  </si>
  <si>
    <t>A0A4Q2UAR8</t>
  </si>
  <si>
    <t>A0A2E0TC35</t>
  </si>
  <si>
    <t>A0A2D5EMR1</t>
  </si>
  <si>
    <t>A0A4Q3IBW3</t>
  </si>
  <si>
    <t>A0A4Y8RJ56</t>
  </si>
  <si>
    <t>A0A371X6V0</t>
  </si>
  <si>
    <t>A0A2E1H7W0</t>
  </si>
  <si>
    <t>A0A1X0T008</t>
  </si>
  <si>
    <t>Q0FYS1</t>
  </si>
  <si>
    <t>A0A2D9J1J1</t>
  </si>
  <si>
    <t>A0A3N5GWA1</t>
  </si>
  <si>
    <t>A0A2W5MXC4</t>
  </si>
  <si>
    <t>A0A1I5MYJ5</t>
  </si>
  <si>
    <t>A0A418NXA7</t>
  </si>
  <si>
    <t>A0A5Q4D9L1</t>
  </si>
  <si>
    <t>A0A2P5LNH3</t>
  </si>
  <si>
    <t>A0A4Q3K4S7</t>
  </si>
  <si>
    <t>A0A2D8SGM9</t>
  </si>
  <si>
    <t>A0A4Q4CIB7</t>
  </si>
  <si>
    <t>A0A2W4TNH1</t>
  </si>
  <si>
    <t>A0A2V7ST83</t>
  </si>
  <si>
    <t>No</t>
  </si>
  <si>
    <t>Entry</t>
  </si>
  <si>
    <t>Protein names</t>
  </si>
  <si>
    <t>Length</t>
  </si>
  <si>
    <t>Cross-reference (Pfam)</t>
  </si>
  <si>
    <t>Organism</t>
  </si>
  <si>
    <t>Taxonomic lineage (PHYLUM)</t>
  </si>
  <si>
    <t>Taxonomic lineage (FAMILY)</t>
  </si>
  <si>
    <t>Taxonomic lineage (GENUS)</t>
  </si>
  <si>
    <t>selected</t>
  </si>
  <si>
    <t>selected as list</t>
  </si>
  <si>
    <t>Reaction center protein H chain (Photosynthetic reaction center H subunit)</t>
  </si>
  <si>
    <t>PF05239;PF03967;</t>
  </si>
  <si>
    <t>Blastochloris viridis (Rhodopseudomonas viridis)</t>
  </si>
  <si>
    <t>Proteobacteria</t>
  </si>
  <si>
    <t>Hyphomicrobiaceae</t>
  </si>
  <si>
    <t>Blastochloris</t>
  </si>
  <si>
    <t>Rhodobacter sphaeroides (Rhodopseudomonas sphaeroides)</t>
  </si>
  <si>
    <t>Rhodobacteraceae</t>
  </si>
  <si>
    <t>Rhodobacter</t>
  </si>
  <si>
    <t>Rhodobacter capsulatus (Rhodopseudomonas capsulata)</t>
  </si>
  <si>
    <t>Rhodobacter sphaeroides (strain ATCC 17023 / 2.4.1 / NCIB 8253 / DSM 158)</t>
  </si>
  <si>
    <t>Photosynthetic reaction center subunit H</t>
  </si>
  <si>
    <t>Methylibium sp. Pch-M</t>
  </si>
  <si>
    <t>Methylibium</t>
  </si>
  <si>
    <t>Erythrobacter zhengii</t>
  </si>
  <si>
    <t>Erythrobacteraceae</t>
  </si>
  <si>
    <t>Erythrobacter</t>
  </si>
  <si>
    <t>Fluviibacterium aquatile</t>
  </si>
  <si>
    <t>Fluviibacterium</t>
  </si>
  <si>
    <t>Rhodobacteraceae bacterium</t>
  </si>
  <si>
    <t>Brevundimonas sp. AAP58</t>
  </si>
  <si>
    <t>Caulobacteraceae</t>
  </si>
  <si>
    <t>Brevundimonas</t>
  </si>
  <si>
    <t>Photosynthetic reaction center H subunit</t>
  </si>
  <si>
    <t>Cognatiyoonia sediminum</t>
  </si>
  <si>
    <t>Cognatiyoonia</t>
  </si>
  <si>
    <t>H subunit of photosynthetic reaction center complex</t>
  </si>
  <si>
    <t>Methylibium sp. Root1272</t>
  </si>
  <si>
    <t>Tranquillimonas alkanivorans</t>
  </si>
  <si>
    <t>Tranquillimonas</t>
  </si>
  <si>
    <t>Bradyrhizobium sp. (strain ORS 278)</t>
  </si>
  <si>
    <t>Bradyrhizobiaceae</t>
  </si>
  <si>
    <t>Bradyrhizobium</t>
  </si>
  <si>
    <t>Rhodothalassium salexigens DSM 2132</t>
  </si>
  <si>
    <t>Rhodothalassiaceae</t>
  </si>
  <si>
    <t>Rhodothalassium</t>
  </si>
  <si>
    <t>Uncharacterized protein</t>
  </si>
  <si>
    <t>Sandaracinus sp.</t>
  </si>
  <si>
    <t>Sandaracinaceae</t>
  </si>
  <si>
    <t>Sandaracinus</t>
  </si>
  <si>
    <t>Myxococcales bacterium</t>
  </si>
  <si>
    <t>Bradyrhizobium sp. (strain BTAi1 / ATCC BAA-1182)</t>
  </si>
  <si>
    <t>Bradyrhizobium sp. ORS 285</t>
  </si>
  <si>
    <t>Bosea sp. RAC05</t>
  </si>
  <si>
    <t>Bosea</t>
  </si>
  <si>
    <t>PuhA protein</t>
  </si>
  <si>
    <t>Jannaschia aquimarina</t>
  </si>
  <si>
    <t>Jannaschia</t>
  </si>
  <si>
    <t>Bradyrhizobium sp. STM 3809</t>
  </si>
  <si>
    <t>Reaction center protein H chain</t>
  </si>
  <si>
    <t>Yoonia vestfoldensis</t>
  </si>
  <si>
    <t>Yoonia</t>
  </si>
  <si>
    <t>Methylobacterium sp. 17Sr1-43</t>
  </si>
  <si>
    <t>Methylobacteriaceae</t>
  </si>
  <si>
    <t>Methylobacterium</t>
  </si>
  <si>
    <t>Photosynthetic reaction center H subunit (Photosynthetic reaction center subunit H)</t>
  </si>
  <si>
    <t>Sulfitobacter guttiformis</t>
  </si>
  <si>
    <t>Sulfitobacter</t>
  </si>
  <si>
    <t>Marinovum sp.</t>
  </si>
  <si>
    <t>Marinovum</t>
  </si>
  <si>
    <t>Gammaproteobacteria bacterium</t>
  </si>
  <si>
    <t>Alphaproteobacteria bacterium</t>
  </si>
  <si>
    <t>Alteromonadaceae bacterium TMED101</t>
  </si>
  <si>
    <t>Alteromonadaceae</t>
  </si>
  <si>
    <t>Flavobacteriales bacterium</t>
  </si>
  <si>
    <t>Bacteroidetes</t>
  </si>
  <si>
    <t>Salinisphaera sp. Q1T1-3</t>
  </si>
  <si>
    <t>Salinisphaeraceae</t>
  </si>
  <si>
    <t>Salinisphaera</t>
  </si>
  <si>
    <t>Rhodobacteraceae bacterium CCMM004</t>
  </si>
  <si>
    <t>Marivita sp. XM-24bin2</t>
  </si>
  <si>
    <t>Marivita</t>
  </si>
  <si>
    <t>Methylobacterium sp. 6HR-1</t>
  </si>
  <si>
    <t>Flavimaricola marinus</t>
  </si>
  <si>
    <t>Flavimaricola</t>
  </si>
  <si>
    <t>Halieaceae bacterium</t>
  </si>
  <si>
    <t>Halieaceae</t>
  </si>
  <si>
    <t>Aestuariivirga litoralis</t>
  </si>
  <si>
    <t>Aestuariivirgaceae</t>
  </si>
  <si>
    <t>Aestuariivirga</t>
  </si>
  <si>
    <t>Rhodospirillales bacterium</t>
  </si>
  <si>
    <t>Rhodobacterales bacterium</t>
  </si>
  <si>
    <t>Pelagicola sp. LXJ1103</t>
  </si>
  <si>
    <t>Pelagicola</t>
  </si>
  <si>
    <t>Rhodospirillaceae bacterium</t>
  </si>
  <si>
    <t>Rhodospirillaceae (purple nonsulfur bacteria)</t>
  </si>
  <si>
    <t>Cellvibrionales bacterium TMED157</t>
  </si>
  <si>
    <t>Porticoccaceae bacterium</t>
  </si>
  <si>
    <t>Porticoccaceae</t>
  </si>
  <si>
    <t>SAR116 cluster bacterium</t>
  </si>
  <si>
    <t>Rhodophyticola porphyridii</t>
  </si>
  <si>
    <t>Rhodophyticola</t>
  </si>
  <si>
    <t>Bradyrhizobiaceae bacterium</t>
  </si>
  <si>
    <t>Photosynthetic reaction center subunit H (Reaction centre H protein)</t>
  </si>
  <si>
    <t>Photosynthetic reaction center, H subunit</t>
  </si>
  <si>
    <t>Rhodobacter capsulatus (strain ATCC BAA-309 / NBRC 16581 / SB1003)</t>
  </si>
  <si>
    <t>Rhodopseudomonas palustris (strain ATCC BAA-98 / CGA009)</t>
  </si>
  <si>
    <t>Rhodopseudomonas</t>
  </si>
  <si>
    <t>Thermochromatium tepidum (Chromatium tepidum)</t>
  </si>
  <si>
    <t>Chromatiaceae</t>
  </si>
  <si>
    <t>Thermochromatium</t>
  </si>
  <si>
    <t>Roseobacter denitrificans (strain ATCC 33942 / OCh 114) (Erythrobacter sp. (strain OCh 114)) (Roseobacter denitrificans)</t>
  </si>
  <si>
    <t>Roseobacter</t>
  </si>
  <si>
    <t>H subunit of photosynthetic reaction center complex (Fragment)</t>
  </si>
  <si>
    <t>H subunit of photosynthetic reaction center PuhA</t>
  </si>
  <si>
    <t>Rubrivivax gelatinosus (strain NBRC 100245 / IL144)</t>
  </si>
  <si>
    <t>Rubrivivax</t>
  </si>
  <si>
    <t>Rhodospirillum centenum (strain ATCC 51521 / SW)</t>
  </si>
  <si>
    <t>Rhodospirillum</t>
  </si>
  <si>
    <t>Brevundimonas subvibrioides (strain ATCC 15264 / DSM 4735 / LMG 14903 / NBRC 16000 / CB 81) (Caulobacter subvibrioides)</t>
  </si>
  <si>
    <t>Dinoroseobacter shibae (strain DSM 16493 / NCIMB 14021 / DFL 12)</t>
  </si>
  <si>
    <t>Dinoroseobacter</t>
  </si>
  <si>
    <t>Methylorubrum extorquens (strain ATCC 14718 / DSM 1338 / JCM 2805 / NCIMB 9133 / AM1) (Methylobacterium extorquens)</t>
  </si>
  <si>
    <t>Methylorubrum</t>
  </si>
  <si>
    <t>Jannaschia sp. (strain CCS1)</t>
  </si>
  <si>
    <t>Bradyrhizobium oligotrophicum S58</t>
  </si>
  <si>
    <t>Photosynthetic reaction center complex subunit H1</t>
  </si>
  <si>
    <t>Marichromatium purpuratum 984</t>
  </si>
  <si>
    <t>Marichromatium</t>
  </si>
  <si>
    <t>Roseobacter litoralis (strain ATCC 49566 / DSM 6996 / JCM 21268 / NBRC 15278 / OCh 149)</t>
  </si>
  <si>
    <t>Thalassobium sp. R2A62</t>
  </si>
  <si>
    <t>Thalassobium</t>
  </si>
  <si>
    <t>Rhodovulum sulfidophilum (Rhodobacter sulfidophilus)</t>
  </si>
  <si>
    <t>Rhodovulum</t>
  </si>
  <si>
    <t>Blastomonas sp. RAC04</t>
  </si>
  <si>
    <t>Sphingomonadaceae</t>
  </si>
  <si>
    <t>Blastomonas</t>
  </si>
  <si>
    <t>Limnohabitans sp. 103DPR2</t>
  </si>
  <si>
    <t>Comamonadaceae</t>
  </si>
  <si>
    <t>Limnohabitans</t>
  </si>
  <si>
    <t>Ectothiorhodospira sp. BSL-9</t>
  </si>
  <si>
    <t>Ectothiorhodospiraceae (purple sulfur bacteria)</t>
  </si>
  <si>
    <t>Ectothiorhodospira</t>
  </si>
  <si>
    <t>Methyloversatilis sp. RAC08</t>
  </si>
  <si>
    <t>Sterolibacteriaceae</t>
  </si>
  <si>
    <t>Methyloversatilis</t>
  </si>
  <si>
    <t>Rhodobacteraceae bacterium HTCC2083</t>
  </si>
  <si>
    <t>Limnohabitans sp. 63ED37-2</t>
  </si>
  <si>
    <t>Thiorhodospira sibirica ATCC 700588</t>
  </si>
  <si>
    <t>Thiorhodospira</t>
  </si>
  <si>
    <t>Agrobacterium sp. RAC06</t>
  </si>
  <si>
    <t>Rhizobiaceae</t>
  </si>
  <si>
    <t>Agrobacterium</t>
  </si>
  <si>
    <t>Tateyamaria omphalii</t>
  </si>
  <si>
    <t>Tateyamaria</t>
  </si>
  <si>
    <t>Hydrogenophaga sp. RAC07</t>
  </si>
  <si>
    <t>Hydrogenophaga</t>
  </si>
  <si>
    <t>Thalassobacter stenotrophicus</t>
  </si>
  <si>
    <t>Thalassobacter</t>
  </si>
  <si>
    <t>Methylobacterium sp. Leaf456</t>
  </si>
  <si>
    <t>Ahrensia sp. R2A130</t>
  </si>
  <si>
    <t>Ahrensia</t>
  </si>
  <si>
    <t>Methylorubrum extorquens (strain DSM 6343 / CIP 106787 / DM4) (Methylobacterium extorquens)</t>
  </si>
  <si>
    <t>Reaction center H protein</t>
  </si>
  <si>
    <t>Yoonia vestfoldensis SKA53</t>
  </si>
  <si>
    <t>A0A0D2W308</t>
  </si>
  <si>
    <t>Skermanella aerolata KACC 11604</t>
  </si>
  <si>
    <t>Skermanella</t>
  </si>
  <si>
    <t>Photosynthetic reaction center subunit H PuhA</t>
  </si>
  <si>
    <t>Ectothiorhodospira sp. PHS-1</t>
  </si>
  <si>
    <t>Roseovarius tolerans</t>
  </si>
  <si>
    <t>Roseovarius</t>
  </si>
  <si>
    <t>Roseovarius atlanticus</t>
  </si>
  <si>
    <t>Phaeospirillum molischianum DSM 120</t>
  </si>
  <si>
    <t>Phaeospirillum</t>
  </si>
  <si>
    <t>Nereida ignava</t>
  </si>
  <si>
    <t>Nereida</t>
  </si>
  <si>
    <t>Roseibaca calidilacus</t>
  </si>
  <si>
    <t>Roseibaca</t>
  </si>
  <si>
    <t>Novosphingobium subterraneum</t>
  </si>
  <si>
    <t>Novosphingobium</t>
  </si>
  <si>
    <t>Tateyamaria sp. ANG-S1</t>
  </si>
  <si>
    <t>Ponticoccus marisrubri</t>
  </si>
  <si>
    <t>Ponticoccus</t>
  </si>
  <si>
    <t>Rhodobacter johrii</t>
  </si>
  <si>
    <t>Roseovarius mucosus</t>
  </si>
  <si>
    <t>Rhodobaca barguzinensis</t>
  </si>
  <si>
    <t>Rhodobaca</t>
  </si>
  <si>
    <t>Pelomonas sp. Root662</t>
  </si>
  <si>
    <t>Pelomonas</t>
  </si>
  <si>
    <t>alpha proteobacterium Q-1</t>
  </si>
  <si>
    <t>Jannaschia donghaensis</t>
  </si>
  <si>
    <t>Pseudorhodoferax sp. Leaf267</t>
  </si>
  <si>
    <t>Pseudorhodoferax</t>
  </si>
  <si>
    <t>Rhodovulum sp. P5</t>
  </si>
  <si>
    <t>Rhodobacteraceae bacterium SB2</t>
  </si>
  <si>
    <t>Niveispirillum cyanobacteriorum</t>
  </si>
  <si>
    <t>Niveispirillum</t>
  </si>
  <si>
    <t>Bradyrhizobium sp. (strain ORS 375)</t>
  </si>
  <si>
    <t>Methylobacterium currus</t>
  </si>
  <si>
    <t>Labrenzia alexandrii</t>
  </si>
  <si>
    <t>Labrenzia</t>
  </si>
  <si>
    <t>Pelomonas sp. Root405</t>
  </si>
  <si>
    <t>Methylobacterium sp. Leaf85</t>
  </si>
  <si>
    <t>Methylobacterium sp. Leaf112</t>
  </si>
  <si>
    <t>Tabrizicola sp. K13M18</t>
  </si>
  <si>
    <t>Tabrizicola</t>
  </si>
  <si>
    <t>Erythrobacter sp. KY5</t>
  </si>
  <si>
    <t>Novosphingobium sp. THN1</t>
  </si>
  <si>
    <t>Erythrobacteraceae bacterium HL-111</t>
  </si>
  <si>
    <t>Bradyrhizobium amphicarpaeae</t>
  </si>
  <si>
    <t>Planktotalea frisia</t>
  </si>
  <si>
    <t>Planktotalea</t>
  </si>
  <si>
    <t>Roseovarius nanhaiticus</t>
  </si>
  <si>
    <t>Georhizobium profundi</t>
  </si>
  <si>
    <t>Georhizobium</t>
  </si>
  <si>
    <t>Light-harvesting complex I photosynthetic reaction center subunit PuhA</t>
  </si>
  <si>
    <t>Rhodobacteraceae bacterium HLUCCA09</t>
  </si>
  <si>
    <t>Photosynthetic reaction center subunit PuhA</t>
  </si>
  <si>
    <t>Rhodobacteraceae bacterium HLUCCO18</t>
  </si>
  <si>
    <t>Methylobacterium sp. DM1</t>
  </si>
  <si>
    <t>Roseivivax lentus</t>
  </si>
  <si>
    <t>Roseivivax</t>
  </si>
  <si>
    <t>Gemmobacter sp. HYN0069</t>
  </si>
  <si>
    <t>Gemmobacter</t>
  </si>
  <si>
    <t>Roseitalea porphyridii</t>
  </si>
  <si>
    <t>Phyllobacteriaceae</t>
  </si>
  <si>
    <t>Roseitalea</t>
  </si>
  <si>
    <t>Methylobacterium sp. 17SD2-17</t>
  </si>
  <si>
    <t>Methylocystis rosea</t>
  </si>
  <si>
    <t>Methylocystaceae</t>
  </si>
  <si>
    <t>Methylocystis</t>
  </si>
  <si>
    <t>Photosystem II photosynthetic reaction center subunit PuhA</t>
  </si>
  <si>
    <t>Rhodobacteraceae bacterium HLUCCA08</t>
  </si>
  <si>
    <t>Methylobacterium sp. Leaf93</t>
  </si>
  <si>
    <t>Thalassococcus sp. S3</t>
  </si>
  <si>
    <t>Thalassococcus</t>
  </si>
  <si>
    <t>Erythrobacter sp. AP23</t>
  </si>
  <si>
    <t>Photosynthetic reaction centre, subunit H</t>
  </si>
  <si>
    <t>Thiocapsa sp. KS1</t>
  </si>
  <si>
    <t>Thiocapsa</t>
  </si>
  <si>
    <t>Afifella marina DSM 2698</t>
  </si>
  <si>
    <t>Rhodobiaceae</t>
  </si>
  <si>
    <t>Afifella</t>
  </si>
  <si>
    <t>Pseudooctadecabacter jejudonensis</t>
  </si>
  <si>
    <t>Pseudooctadecabacter</t>
  </si>
  <si>
    <t>Methylorubrum sp. Q1</t>
  </si>
  <si>
    <t>Jannaschia faecimaris</t>
  </si>
  <si>
    <t>Roseovarius azorensis</t>
  </si>
  <si>
    <t>Roseisalinus antarcticus</t>
  </si>
  <si>
    <t>Roseisalinus</t>
  </si>
  <si>
    <t>Rhodovulum sp. BSW8</t>
  </si>
  <si>
    <t>Marivita cryptomonadis</t>
  </si>
  <si>
    <t>Pelomonas puraquae</t>
  </si>
  <si>
    <t>Ectothiorhodospira marina</t>
  </si>
  <si>
    <t>Rhodoblastus acidophilus (Rhodopseudomonas acidophila)</t>
  </si>
  <si>
    <t>Beijerinckiaceae</t>
  </si>
  <si>
    <t>Rhodoblastus</t>
  </si>
  <si>
    <t>Rhodoferax antarcticus ANT.BR</t>
  </si>
  <si>
    <t>Rhodoferax</t>
  </si>
  <si>
    <t>Rubrivivax gelatinosus (Rhodocyclus gelatinosus) (Rhodopseudomonas gelatinosa)</t>
  </si>
  <si>
    <t>Methylobacterium sp. V23</t>
  </si>
  <si>
    <t>Comamonadaceae bacterium PBBC1</t>
  </si>
  <si>
    <t>Methylobacterium terrae</t>
  </si>
  <si>
    <t>Rhodoplanes elegans</t>
  </si>
  <si>
    <t>Rhodoplanes</t>
  </si>
  <si>
    <t>Novosphingobium sp. PASSN1</t>
  </si>
  <si>
    <t>Phyllobacteriaceae bacterium</t>
  </si>
  <si>
    <t>Burkholderiales bacterium PBB2</t>
  </si>
  <si>
    <t>Methylocella silvestris</t>
  </si>
  <si>
    <t>Methylocella</t>
  </si>
  <si>
    <t>Pseudorhodobacter sp. MZDSW-24AT</t>
  </si>
  <si>
    <t>Pseudorhodobacter</t>
  </si>
  <si>
    <t>Rhodobacteraceae bacterium TMED38</t>
  </si>
  <si>
    <t>Ideonella sp. KYPY4</t>
  </si>
  <si>
    <t>Ideonella</t>
  </si>
  <si>
    <t>Betaproteobacteria bacterium</t>
  </si>
  <si>
    <t>Methylorubrum extorquens (Methylobacterium dichloromethanicum) (Methylobacterium extorquens)</t>
  </si>
  <si>
    <t>Rhodobacteraceae bacterium PARR1</t>
  </si>
  <si>
    <t>Bradyrhizobium sp. MOS003</t>
  </si>
  <si>
    <t>Photosynthetic reaction center H-subunit</t>
  </si>
  <si>
    <t>Alphaproteobacteria bacterium HGW-Alphaproteobacteria-1</t>
  </si>
  <si>
    <t>Erythrobacteraceae bacterium</t>
  </si>
  <si>
    <t>Rhodobacteraceae bacterium WDS4C29</t>
  </si>
  <si>
    <t>Rhodobacter blasticus DSM 2131</t>
  </si>
  <si>
    <t>Cereibacter changlensis JA139</t>
  </si>
  <si>
    <t>Cereibacter</t>
  </si>
  <si>
    <t>Hyphomonadaceae bacterium</t>
  </si>
  <si>
    <t>Hyphomonadaceae</t>
  </si>
  <si>
    <t>Tabrizicola sp. WMC-M-20</t>
  </si>
  <si>
    <t>Rubrivivax sp. ICH-3</t>
  </si>
  <si>
    <t>Bradyrhizobium sp. MOS002</t>
  </si>
  <si>
    <t>Aestuariivita sp.</t>
  </si>
  <si>
    <t>Aestuariivita</t>
  </si>
  <si>
    <t>Chromatiaceae bacterium</t>
  </si>
  <si>
    <t>Rhizobium sp. 7209-2</t>
  </si>
  <si>
    <t>Rhizobium</t>
  </si>
  <si>
    <t>Methylobacterium sp. TER-1</t>
  </si>
  <si>
    <t>Rhodobacteraceae bacterium MED-G07</t>
  </si>
  <si>
    <t>Rhodovulum robiginosum</t>
  </si>
  <si>
    <t>Rhodobacterales bacterium CG18_big_fil_WC_8_21_14_2_50_71_9</t>
  </si>
  <si>
    <t>A0A3M8GJW0</t>
  </si>
  <si>
    <t>Oricola sp.</t>
  </si>
  <si>
    <t>Oricola</t>
  </si>
  <si>
    <t>Rhodobacteraceae bacterium CG17_big_fil_post_rev_8_21_14_2_50_63_15</t>
  </si>
  <si>
    <t>Tabrizicola sp. TH137</t>
  </si>
  <si>
    <t>Cereibacter changlensis</t>
  </si>
  <si>
    <t>Rhodobacterales bacterium TMED271</t>
  </si>
  <si>
    <t>Gemmobacter sp. CC-PW-75</t>
  </si>
  <si>
    <t>Candidatus Phycosocius bacilliformis</t>
  </si>
  <si>
    <t>Candidatus Phycosocius</t>
  </si>
  <si>
    <t>Roseiarcus fermentans</t>
  </si>
  <si>
    <t>Roseiarcaceae</t>
  </si>
  <si>
    <t>Roseiarcus</t>
  </si>
  <si>
    <t>Sphingomonas sp. HMWF008</t>
  </si>
  <si>
    <t>Sphingomonas</t>
  </si>
  <si>
    <t>Palleronia abyssalis</t>
  </si>
  <si>
    <t>Palleronia</t>
  </si>
  <si>
    <t>Roseibaca ekhonensis</t>
  </si>
  <si>
    <t>Sphingobium algorifonticola</t>
  </si>
  <si>
    <t>Sphingobium</t>
  </si>
  <si>
    <t>Sphingomonas spermidinifaciens</t>
  </si>
  <si>
    <t>Rhodopseudomonas palustris</t>
  </si>
  <si>
    <t>Sphingomonas sp. L-1-4w-11</t>
  </si>
  <si>
    <t>Pontivivens insulae</t>
  </si>
  <si>
    <t>Pontivivens</t>
  </si>
  <si>
    <t>Starkeya novella (Thiobacillus novellus)</t>
  </si>
  <si>
    <t>Xanthobacteraceae</t>
  </si>
  <si>
    <t>Starkeya</t>
  </si>
  <si>
    <t>Hyphomicrobiaceae bacterium TMED74</t>
  </si>
  <si>
    <t>Altererythrobacter sp. XM-24bin4</t>
  </si>
  <si>
    <t>Altererythrobacter</t>
  </si>
  <si>
    <t>Roseivivax jejudonensis</t>
  </si>
  <si>
    <t>Rhodobium orientis</t>
  </si>
  <si>
    <t>Rhodobium</t>
  </si>
  <si>
    <t>Mesorhizobium carbonis</t>
  </si>
  <si>
    <t>Mesorhizobium</t>
  </si>
  <si>
    <t>Chromatium okenii</t>
  </si>
  <si>
    <t>Chromatium</t>
  </si>
  <si>
    <t>Maritimibacter sp.</t>
  </si>
  <si>
    <t>Maritimibacter</t>
  </si>
  <si>
    <t>Pelomonas sp. HMWF004</t>
  </si>
  <si>
    <t>Bradyrhizobium guangzhouense</t>
  </si>
  <si>
    <t>Rhizobium ipomoeae</t>
  </si>
  <si>
    <t>Pseudorhodobacter sp. PARRP1</t>
  </si>
  <si>
    <t>Rhodobacteraceae bacterium TG-679</t>
  </si>
  <si>
    <t>Rhodosalinus sediminis</t>
  </si>
  <si>
    <t>Rhodosalinus</t>
  </si>
  <si>
    <t>Histidinibacterium lentulum</t>
  </si>
  <si>
    <t>Histidinibacterium</t>
  </si>
  <si>
    <t>Rhizobium sp. CL12</t>
  </si>
  <si>
    <t>Acetobacteraceae bacterium DB1506</t>
  </si>
  <si>
    <t>Acetobacteraceae</t>
  </si>
  <si>
    <t>Tabrizicola sp. DJC</t>
  </si>
  <si>
    <t>Comamonadaceae bacterium</t>
  </si>
  <si>
    <t>Methylobacterium sp.</t>
  </si>
  <si>
    <t>Burkholderiales bacterium</t>
  </si>
  <si>
    <t>Alteromonadaceae bacterium</t>
  </si>
  <si>
    <t>Marichromatium gracile (Chromatium gracile)</t>
  </si>
  <si>
    <t>Proteobacteria bacterium</t>
  </si>
  <si>
    <t>Rhodobacterales bacterium CG_4_9_14_3_um_filter_71_31</t>
  </si>
  <si>
    <t>Rhodosalinus sp. E84</t>
  </si>
  <si>
    <t>Thalassococcus profundi</t>
  </si>
  <si>
    <t>Rhodoplanes roseus</t>
  </si>
  <si>
    <t>Rhodoferax sp. IMCC26218</t>
  </si>
  <si>
    <t>Betaproteobacteria bacterium TMED156</t>
  </si>
  <si>
    <t>Ascidiaceihabitans donghaensis</t>
  </si>
  <si>
    <t>Ascidiaceihabitans</t>
  </si>
  <si>
    <t>Methylobacterium pseudosasicola</t>
  </si>
  <si>
    <t>Methylobacterium sp. B4</t>
  </si>
  <si>
    <t>Limnohabitans sp. 15K</t>
  </si>
  <si>
    <t>Rhizobacter sp. Root404</t>
  </si>
  <si>
    <t>Rhizobacter</t>
  </si>
  <si>
    <t>Methylobacterium sp. WL119</t>
  </si>
  <si>
    <t>Methylobacterium sp. UNCCL125</t>
  </si>
  <si>
    <t>Roseivivax isoporae LMG 25204</t>
  </si>
  <si>
    <t>Rhodobacter vinaykumarii</t>
  </si>
  <si>
    <t>Methylobacterium sp. UNC378MF</t>
  </si>
  <si>
    <t>Thiocapsa marina 5811</t>
  </si>
  <si>
    <t>Novosphingobium sp. AAP1</t>
  </si>
  <si>
    <t>Labrenzia sp. PT13C1</t>
  </si>
  <si>
    <t>Methylobacterium sp. AMS5</t>
  </si>
  <si>
    <t>Rhizobium sp. RU20A</t>
  </si>
  <si>
    <t>Sphingomonas sp. EC-HK361</t>
  </si>
  <si>
    <t>Rhodospirillales bacterium 20-60-12</t>
  </si>
  <si>
    <t>Methylorubrum zatmanii</t>
  </si>
  <si>
    <t>Proteobacteria bacterium SG_bin5</t>
  </si>
  <si>
    <t>Brevundimonas sp. LM2</t>
  </si>
  <si>
    <t>Fulvimarina manganoxydans</t>
  </si>
  <si>
    <t>Aurantimonadaceae</t>
  </si>
  <si>
    <t>Fulvimarina</t>
  </si>
  <si>
    <t>Paenimaribius caenipelagi</t>
  </si>
  <si>
    <t>Paenimaribius</t>
  </si>
  <si>
    <t>Rhodobacter sphaeroides (strain ATCC 17025 / ATH 2.4.3)</t>
  </si>
  <si>
    <t>Sphingomonas sp. Leaf339</t>
  </si>
  <si>
    <t>Porphyrobacter sanguineus</t>
  </si>
  <si>
    <t>Porphyrobacter</t>
  </si>
  <si>
    <t>Tepidamorphus gemmatus</t>
  </si>
  <si>
    <t>Tepidamorphus</t>
  </si>
  <si>
    <t>Proteobacteria bacterium ST_bin14</t>
  </si>
  <si>
    <t>Photosynthetic reaction center subunit H (Fragment)</t>
  </si>
  <si>
    <t>Methylocystis sp.</t>
  </si>
  <si>
    <t>Beijerinckiaceae bacterium RH AL1</t>
  </si>
  <si>
    <t>Pseudomonas sp. SLBN-2</t>
  </si>
  <si>
    <t>Methylobacterium sp. WL9</t>
  </si>
  <si>
    <t>Rhodovulum sp. PH10</t>
  </si>
  <si>
    <t>Limnohabitans sp. Hippo4</t>
  </si>
  <si>
    <t>Methylobacterium radiotolerans</t>
  </si>
  <si>
    <t>Reaction center protein H chain PuhA</t>
  </si>
  <si>
    <t>Rhodobacter sphaeroides (strain KD131 / KCTC 12085)</t>
  </si>
  <si>
    <t>Albimonas pacifica</t>
  </si>
  <si>
    <t>Albimonas</t>
  </si>
  <si>
    <t>Methylobacterium sp. P1-11</t>
  </si>
  <si>
    <t>Ectothiorhodospira mobilis</t>
  </si>
  <si>
    <t>Rhodobacter viridis</t>
  </si>
  <si>
    <t>Hydrogenophaga sp. IBVHS2</t>
  </si>
  <si>
    <t>Rhodobacterales bacterium 32-66-9</t>
  </si>
  <si>
    <t>Porphyrobacter sp. IPPAS B-1204</t>
  </si>
  <si>
    <t>Novosphingobium sp. 17-62-19</t>
  </si>
  <si>
    <t>Pararhodospirillum oryzae</t>
  </si>
  <si>
    <t>Pararhodospirillum</t>
  </si>
  <si>
    <t>Methylobacterium sp. ARG-1</t>
  </si>
  <si>
    <t>Sphingomonas sp. 28-63-12</t>
  </si>
  <si>
    <t>Altererythrobacter sp. BPTF-M16</t>
  </si>
  <si>
    <t>Limnohabitans sp. JirII-31</t>
  </si>
  <si>
    <t>Methylobacterium oryzae CBMB20</t>
  </si>
  <si>
    <t>Porphyrobacter sp. CACIAM 03H1</t>
  </si>
  <si>
    <t>Methylobacterium brachiatum</t>
  </si>
  <si>
    <t>Sphingomonas sp. 28-62-11</t>
  </si>
  <si>
    <t>Erythrobacter longus</t>
  </si>
  <si>
    <t>Acidiphilium sp. 37-64-53</t>
  </si>
  <si>
    <t>Acidiphilium</t>
  </si>
  <si>
    <t>Novosphingobium sp. 32-60-15</t>
  </si>
  <si>
    <t>Dichotomicrobium thermohalophilum</t>
  </si>
  <si>
    <t>Dichotomicrobium</t>
  </si>
  <si>
    <t>Candidatus Thiodictyon syntrophicum</t>
  </si>
  <si>
    <t>Thiodictyon</t>
  </si>
  <si>
    <t>Cognatiyoonia koreensis</t>
  </si>
  <si>
    <t>Methylobacterium sp. WL8</t>
  </si>
  <si>
    <t>Ruegeria profundi</t>
  </si>
  <si>
    <t>Ruegeria</t>
  </si>
  <si>
    <t>Photosynthetic reaction centre, H-chain</t>
  </si>
  <si>
    <t>Rhodopseudomonas palustris (strain BisB18)</t>
  </si>
  <si>
    <t>Bradyrhizobium sp. DFCI-1</t>
  </si>
  <si>
    <t>Methylobacterium sp. 174MFSha1.1</t>
  </si>
  <si>
    <t>Hoeflea olei</t>
  </si>
  <si>
    <t>Hoeflea</t>
  </si>
  <si>
    <t>Sphingomonas sp. 28-62-20</t>
  </si>
  <si>
    <t>Polynucleobacter sp. MWH-Adler-W8</t>
  </si>
  <si>
    <t>Burkholderiaceae</t>
  </si>
  <si>
    <t>Polynucleobacter</t>
  </si>
  <si>
    <t>Rubrivivax benzoatilyticus JA2 = ATCC BAA-35</t>
  </si>
  <si>
    <t>Photosynthetic reaction center, subunit H, bacterial</t>
  </si>
  <si>
    <t>Labrenzia alexandrii (strain DSM 17067 / NCIMB 14079 / DFL-11) (Stappia alexandrii)</t>
  </si>
  <si>
    <t>Fulvimarina endophytica</t>
  </si>
  <si>
    <t>Methylorubrum salsuginis</t>
  </si>
  <si>
    <t>Limnohabitans planktonicus II-D5</t>
  </si>
  <si>
    <t>Rhodopseudomonas sp. AAP120</t>
  </si>
  <si>
    <t>Aquabacterium pictum</t>
  </si>
  <si>
    <t>Aquabacterium</t>
  </si>
  <si>
    <t>Rhodopila globiformis (Rhodopseudomonas globiformis)</t>
  </si>
  <si>
    <t>Rhodopila</t>
  </si>
  <si>
    <t>Belnapia rosea</t>
  </si>
  <si>
    <t>Belnapia</t>
  </si>
  <si>
    <t>Skermanella stibiiresistens SB22</t>
  </si>
  <si>
    <t>Rhizobiales bacterium 65-79</t>
  </si>
  <si>
    <t>Acidocella sp. 20-57-95</t>
  </si>
  <si>
    <t>Acidocella</t>
  </si>
  <si>
    <t>Rhodopseudomonas pseudopalustris</t>
  </si>
  <si>
    <t>Thiocapsa roseopersicina</t>
  </si>
  <si>
    <t>Pseudohaliea rubra DSM 19751</t>
  </si>
  <si>
    <t>Pseudohaliea</t>
  </si>
  <si>
    <t>Blastomonas sp. CACIA14H2</t>
  </si>
  <si>
    <t>Methylobacterium sp. WL64</t>
  </si>
  <si>
    <t>Rhizobium sp. EC-SD404</t>
  </si>
  <si>
    <t>Rhodobacter sp. SW2</t>
  </si>
  <si>
    <t>Pseudorhodoferax sp. Leaf274</t>
  </si>
  <si>
    <t>Novosphingobium sp. 16-62-11</t>
  </si>
  <si>
    <t>Rubrivivax sp.</t>
  </si>
  <si>
    <t>Proteobacteria bacterium ST_bin13</t>
  </si>
  <si>
    <t>Alphaproteobacteria bacterium PA3</t>
  </si>
  <si>
    <t>beta proteobacterium AAP65</t>
  </si>
  <si>
    <t>Novosphingobium sediminis</t>
  </si>
  <si>
    <t>Histidinibacterium sp. 176SS1-4</t>
  </si>
  <si>
    <t>Rhodobacter ovatus</t>
  </si>
  <si>
    <t>Marivita hallyeonensis</t>
  </si>
  <si>
    <t>Methylibium sp. NZG</t>
  </si>
  <si>
    <t>Blastomonas natatoria</t>
  </si>
  <si>
    <t>Caenispirillum salinarum AK4</t>
  </si>
  <si>
    <t>Caenispirillum</t>
  </si>
  <si>
    <t>Hwanghaeicola aestuarii</t>
  </si>
  <si>
    <t>Hwanghaeicola</t>
  </si>
  <si>
    <t>Sandarakinorhabdus cyanobacteriorum</t>
  </si>
  <si>
    <t>Sandarakinorhabdus</t>
  </si>
  <si>
    <t>Sphingomonas ginsenosidivorax</t>
  </si>
  <si>
    <t>Sphingomonas sp.</t>
  </si>
  <si>
    <t>Rhodoferax ferrireducens</t>
  </si>
  <si>
    <t>Novosphingobium sp. AAP93</t>
  </si>
  <si>
    <t>Novosphingobium sp. B1</t>
  </si>
  <si>
    <t>Rhizobium sp. WL3</t>
  </si>
  <si>
    <t>Bosea sp. AAP35</t>
  </si>
  <si>
    <t>Roseovarius litoreus</t>
  </si>
  <si>
    <t>Lutimaribacter saemankumensis</t>
  </si>
  <si>
    <t>Lutimaribacter</t>
  </si>
  <si>
    <t>Novosphingobium sp. FSW06-99</t>
  </si>
  <si>
    <t>Pararhizobium sp. BGMRC6574</t>
  </si>
  <si>
    <t>Pararhizobium</t>
  </si>
  <si>
    <t>Rhodopseudomonas palustris (strain TIE-1)</t>
  </si>
  <si>
    <t>Roseicyclus mahoneyensis</t>
  </si>
  <si>
    <t>Roseicyclus</t>
  </si>
  <si>
    <t>Reaction centre H protein</t>
  </si>
  <si>
    <t>Roseovarius sp. 217</t>
  </si>
  <si>
    <t>Alphaproteobacteria bacterium HGW-Alphaproteobacteria-14</t>
  </si>
  <si>
    <t>Methylorubrum extorquens (strain CM4 / NCIMB 13688) (Methylobacterium extorquens)</t>
  </si>
  <si>
    <t>Thalassobacter sp. 16PALIMAR09</t>
  </si>
  <si>
    <t>Ectothiorhodospira haloalkaliphila</t>
  </si>
  <si>
    <t>Porphyrobacter sp. YT40</t>
  </si>
  <si>
    <t>Pelomonas sp.</t>
  </si>
  <si>
    <t>Rhodoferax fermentans</t>
  </si>
  <si>
    <t>Photosynthetic reaction center H-chain</t>
  </si>
  <si>
    <t>Rhodopseudomonas palustris (strain HaA2)</t>
  </si>
  <si>
    <t>Phreatobacter oligotrophus</t>
  </si>
  <si>
    <t>Phreatobacter</t>
  </si>
  <si>
    <t>Rhodopseudomonas palustris (strain BisA53)</t>
  </si>
  <si>
    <t>Rhodovulum marinum</t>
  </si>
  <si>
    <t>Yoonia rosea</t>
  </si>
  <si>
    <t>Yoonia sediminilitoris</t>
  </si>
  <si>
    <t>Polynucleobacter duraquae</t>
  </si>
  <si>
    <t>Methylocella silvestris (strain DSM 15510 / CIP 108128 / LMG 27833 / NCIMB 13906 / BL2)</t>
  </si>
  <si>
    <t>Rhodopseudomonas palustris (strain DX-1)</t>
  </si>
  <si>
    <t>Proteobacteria bacterium SG_bin6</t>
  </si>
  <si>
    <t>Hyphomicrobium sp. 32-62-53</t>
  </si>
  <si>
    <t>Hyphomicrobium</t>
  </si>
  <si>
    <t>Thiobaca trueperi</t>
  </si>
  <si>
    <t>Thiobaca</t>
  </si>
  <si>
    <t>Sulfitobacter sp. AM1-D1</t>
  </si>
  <si>
    <t>Allochromatium warmingii (Chromatium warmingii)</t>
  </si>
  <si>
    <t>Allochromatium</t>
  </si>
  <si>
    <t>Lyngbya confervoides BDU141951</t>
  </si>
  <si>
    <t>Cyanobacteria</t>
  </si>
  <si>
    <t>Oscillatoriaceae</t>
  </si>
  <si>
    <t>Lyngbya</t>
  </si>
  <si>
    <t>beta proteobacterium AAP51</t>
  </si>
  <si>
    <t>Sphingomonadales bacterium 32-65-25</t>
  </si>
  <si>
    <t>Fulvimarina pelagi HTCC2506</t>
  </si>
  <si>
    <t>Methylobacterium sp. Leaf399</t>
  </si>
  <si>
    <t>Rhodovulum euryhalinum</t>
  </si>
  <si>
    <t>Loktanella sp. DSM 29012</t>
  </si>
  <si>
    <t>Loktanella</t>
  </si>
  <si>
    <t>Marinibacterium profundimaris</t>
  </si>
  <si>
    <t>Marinibacterium</t>
  </si>
  <si>
    <t>Erythrobacter marinus</t>
  </si>
  <si>
    <t>Rhodobacter azotoformans</t>
  </si>
  <si>
    <t>bacterium RmlP026</t>
  </si>
  <si>
    <t>Betaproteobacteria bacterium TMED82</t>
  </si>
  <si>
    <t>Alphaproteobacteria bacterium HGW-Alphaproteobacteria-15</t>
  </si>
  <si>
    <t>Jannaschia pohangensis</t>
  </si>
  <si>
    <t>Thiorhodovibrio sp. 970</t>
  </si>
  <si>
    <t>Thiorhodovibrio</t>
  </si>
  <si>
    <t>Acidiphilium rubrum</t>
  </si>
  <si>
    <t>Methylobacterium sp. WL19</t>
  </si>
  <si>
    <t>Novosphingobium sp. GV027</t>
  </si>
  <si>
    <t>Erythrobacter sp. YT30</t>
  </si>
  <si>
    <t>A0A521JH94</t>
  </si>
  <si>
    <t>Ideonella sakaiensis (strain NBRC 110686 / TISTR 2288 / 201-F6)</t>
  </si>
  <si>
    <t>Acidocella sp. 35-58-6</t>
  </si>
  <si>
    <t>Stappia sp. ES.058</t>
  </si>
  <si>
    <t>Stappia</t>
  </si>
  <si>
    <t>Mameliella alba</t>
  </si>
  <si>
    <t>Mameliella</t>
  </si>
  <si>
    <t>Rhodopseudomonas pentothenatexigens</t>
  </si>
  <si>
    <t>Methylobacterium sp. WL7</t>
  </si>
  <si>
    <t>Porphyrobacter sp. HT-58-2</t>
  </si>
  <si>
    <t>Rhodobacterales bacterium 12-65-15</t>
  </si>
  <si>
    <t>Novosphingobium fuchskuhlense</t>
  </si>
  <si>
    <t>Loktanella fryxellensis</t>
  </si>
  <si>
    <t>Elioraea sp. Yellowstone</t>
  </si>
  <si>
    <t>Elioraea</t>
  </si>
  <si>
    <t>Rhizobium sp. RU36D</t>
  </si>
  <si>
    <t>Chromatocurvus halotolerans</t>
  </si>
  <si>
    <t>Chromatocurvus</t>
  </si>
  <si>
    <t>Methylobacterium sp. Leaf99</t>
  </si>
  <si>
    <t>uncultured Thiohalocapsa sp. PB-PSB1</t>
  </si>
  <si>
    <t>Thiohalocapsa</t>
  </si>
  <si>
    <t>Jannaschia sp. EhC01</t>
  </si>
  <si>
    <t>Photoreaction center protein H</t>
  </si>
  <si>
    <t>Pararhodospirillum photometricum DSM 122</t>
  </si>
  <si>
    <t>Methylorubrum extorquens DSM 13060</t>
  </si>
  <si>
    <t>Rhodovulum kholense</t>
  </si>
  <si>
    <t>Rhodovulum sp. ES.010</t>
  </si>
  <si>
    <t>Rhodopseudomonas faecalis</t>
  </si>
  <si>
    <t>Loktanella sp. 5RATIMAR09</t>
  </si>
  <si>
    <t>Ectothiorhodospira magna</t>
  </si>
  <si>
    <t>Dongia mobilis</t>
  </si>
  <si>
    <t>Dongia</t>
  </si>
  <si>
    <t>Yoonia maricola</t>
  </si>
  <si>
    <t>Methylobacterium sp. WL6</t>
  </si>
  <si>
    <t>Rhizobium sp. AG855</t>
  </si>
  <si>
    <t>Roseovarius mucosus DSM 17069</t>
  </si>
  <si>
    <t>Hoeflea sp. EC-HK425</t>
  </si>
  <si>
    <t>Photosynthetic reaction centre, H-chain N-terminal region/PRC-barrel domain</t>
  </si>
  <si>
    <t>Porphyrobacter sp. HL-46</t>
  </si>
  <si>
    <t>Hasllibacter halocynthiae</t>
  </si>
  <si>
    <t>Hasllibacter</t>
  </si>
  <si>
    <t>Blastomonas sp. AAP25</t>
  </si>
  <si>
    <t>Variovorax sp.</t>
  </si>
  <si>
    <t>Variovorax</t>
  </si>
  <si>
    <t>Methylobacterium variabile</t>
  </si>
  <si>
    <t>Rhodobacteraceae bacterium TMED111</t>
  </si>
  <si>
    <t>Salinarimonas sp. BN140002</t>
  </si>
  <si>
    <t>Salinarimonadaceae</t>
  </si>
  <si>
    <t>Salinarimonas</t>
  </si>
  <si>
    <t>Rhodospirillales bacterium 20-64-7</t>
  </si>
  <si>
    <t>Methylobacterium sp. Leaf86</t>
  </si>
  <si>
    <t>Roseivivax halodurans JCM 10272</t>
  </si>
  <si>
    <t>Rhodobacter megalophilus</t>
  </si>
  <si>
    <t>Limnohabitans sp. 2KL-17</t>
  </si>
  <si>
    <t>Paucibacter toxinivorans</t>
  </si>
  <si>
    <t>Paucibacter</t>
  </si>
  <si>
    <t>Rhodovulum sp. MB263</t>
  </si>
  <si>
    <t>Jiella endophytica</t>
  </si>
  <si>
    <t>Jiella</t>
  </si>
  <si>
    <t>Fulvimarina sp.</t>
  </si>
  <si>
    <t>Methylobacterium sp. yr668</t>
  </si>
  <si>
    <t>Porphyrobacter sp. LM 6</t>
  </si>
  <si>
    <t>Methylobacterium sp. Leaf91</t>
  </si>
  <si>
    <t>Maribius salinus</t>
  </si>
  <si>
    <t>Maribius</t>
  </si>
  <si>
    <t>Reaction center H-subunit</t>
  </si>
  <si>
    <t>Roseobacter denitrificans</t>
  </si>
  <si>
    <t>PuhA</t>
  </si>
  <si>
    <t>Methylobacterium dankookense</t>
  </si>
  <si>
    <t>Rhodobacteraceae bacterium EhC02</t>
  </si>
  <si>
    <t>Thiocapsa rosea</t>
  </si>
  <si>
    <t>Methylobacterium tarhaniae</t>
  </si>
  <si>
    <t>Tabrizicola sp. DRYC-M-16</t>
  </si>
  <si>
    <t>Polynucleobacter wuianus</t>
  </si>
  <si>
    <t>Novosphingobium sp. 28-62-57</t>
  </si>
  <si>
    <t>Phaeobacter sp. 22II1-1F12B</t>
  </si>
  <si>
    <t>Phaeobacter</t>
  </si>
  <si>
    <t>Limnohabitans sp. G3-2</t>
  </si>
  <si>
    <t>Rhodomicrobium udaipurense JA643</t>
  </si>
  <si>
    <t>Rhodomicrobium</t>
  </si>
  <si>
    <t>Limnohabitans sp. B9-3</t>
  </si>
  <si>
    <t>Skermanella aerolata</t>
  </si>
  <si>
    <t>Citromicrobium sp. RCC1897</t>
  </si>
  <si>
    <t>Citromicrobium</t>
  </si>
  <si>
    <t>Altererythrobacter ishigakiensis</t>
  </si>
  <si>
    <t>Methylobacterium sp. Leaf125</t>
  </si>
  <si>
    <t>Phenylobacterium zucineum</t>
  </si>
  <si>
    <t>Phenylobacterium</t>
  </si>
  <si>
    <t>Oceanibaculum indicum P24</t>
  </si>
  <si>
    <t>Oceanibaculum</t>
  </si>
  <si>
    <t>Methylobacterium sp. Leaf111</t>
  </si>
  <si>
    <t>Rivibacter subsaxonicus</t>
  </si>
  <si>
    <t>Rivibacter</t>
  </si>
  <si>
    <t>Sandarakinorhabdus sp. LB1R16</t>
  </si>
  <si>
    <t>Sphingomonas sanxanigenens DSM 19645 = NX02</t>
  </si>
  <si>
    <t>Phaeospirillum fulvum MGU-K5</t>
  </si>
  <si>
    <t>Limnohabitans sp. Hippo3</t>
  </si>
  <si>
    <t>Leptothrix mobilis</t>
  </si>
  <si>
    <t>Leptothrix</t>
  </si>
  <si>
    <t>Rubrimonas cliftonensis</t>
  </si>
  <si>
    <t>Rubrimonas</t>
  </si>
  <si>
    <t>Rhizobium sp. RU33A</t>
  </si>
  <si>
    <t>Polynucleobacter hirudinilacicola</t>
  </si>
  <si>
    <t>Roseivivax halotolerans</t>
  </si>
  <si>
    <t>Methylobacterium sp. XJLW</t>
  </si>
  <si>
    <t>Roseateles depolymerans</t>
  </si>
  <si>
    <t>Roseateles</t>
  </si>
  <si>
    <t>Kordiimonadales bacterium JCM 17846</t>
  </si>
  <si>
    <t>Limnohabitans sp. Bal53</t>
  </si>
  <si>
    <t>Dankookia rubra</t>
  </si>
  <si>
    <t>Dankookia</t>
  </si>
  <si>
    <t>Burkholderiales bacterium RIFCSPHIGHO2_12_FULL_69_20</t>
  </si>
  <si>
    <t>Acidiphilium sp. 21-60-14</t>
  </si>
  <si>
    <t>Roseovarius sp. EC-HK134</t>
  </si>
  <si>
    <t>Rhodoblastus sphagnicola</t>
  </si>
  <si>
    <t>Methylorubrum populi</t>
  </si>
  <si>
    <t>Rhodovulum adriaticum (Rhodopseudomonas adriatica)</t>
  </si>
  <si>
    <t>Ectothiorhodosinus mongolicus</t>
  </si>
  <si>
    <t>Ectothiorhodosinus</t>
  </si>
  <si>
    <t>Methylobacterium sp. 17Sr1-39</t>
  </si>
  <si>
    <t>Methylobacterium sp. WL12</t>
  </si>
  <si>
    <t>Sphingomonadales bacterium 39-62-4</t>
  </si>
  <si>
    <t>Prosthecomicrobium hirschii</t>
  </si>
  <si>
    <t>Prosthecomicrobium</t>
  </si>
  <si>
    <t>Hoeflea sp. BAL378</t>
  </si>
  <si>
    <t>Methylobacterium sp. GV104</t>
  </si>
  <si>
    <t>Methylobacterium sp. WL69</t>
  </si>
  <si>
    <t>Puniceibacterium antarcticum</t>
  </si>
  <si>
    <t>Puniceibacterium</t>
  </si>
  <si>
    <t>Congregibacter litoralis KT71</t>
  </si>
  <si>
    <t>Congregibacter</t>
  </si>
  <si>
    <t>Sphingomonas sp. UV9</t>
  </si>
  <si>
    <t>Methylobacterium sp. GXF4</t>
  </si>
  <si>
    <t>Methyloversatilis universalis (strain ATCC BAA-1314 / JCM 13912 / FAM5)</t>
  </si>
  <si>
    <t>Acidisphaera rubrifaciens HS-AP3</t>
  </si>
  <si>
    <t>Acidisphaera</t>
  </si>
  <si>
    <t>Roseivivax marinus</t>
  </si>
  <si>
    <t>Limnohabitans sp. Rim28</t>
  </si>
  <si>
    <t>Telmatospirillum siberiense</t>
  </si>
  <si>
    <t>Telmatospirillum</t>
  </si>
  <si>
    <t>Sphingomonadales bacterium CG_4_10_14_3_um_filter_58_15</t>
  </si>
  <si>
    <t>Rhodobacteraceae bacterium THAF1</t>
  </si>
  <si>
    <t>Thiocystis violascens (strain ATCC 17096 / DSM 198 / 6111) (Chromatium violascens)</t>
  </si>
  <si>
    <t>Thiocystis</t>
  </si>
  <si>
    <t>Rhodobacter capsulatus Y262</t>
  </si>
  <si>
    <t>Agrobacterium albertimagni AOL15</t>
  </si>
  <si>
    <t>Azospirillum sp. RU38E</t>
  </si>
  <si>
    <t>Azospirillum</t>
  </si>
  <si>
    <t>Aurantimonas sp. 22II-16-19i</t>
  </si>
  <si>
    <t>Aurantimonas</t>
  </si>
  <si>
    <t>Betaproteobacteria bacterium UKL13-2</t>
  </si>
  <si>
    <t>Rhodobacteraceae bacterium HIMB11</t>
  </si>
  <si>
    <t>Maliponia aquimaris</t>
  </si>
  <si>
    <t>Maliponia</t>
  </si>
  <si>
    <t>Sphingomonas sp. 28-66-16</t>
  </si>
  <si>
    <t>Sphingomonadales bacterium RIFCSPHIGHO2_01_FULL_65_20</t>
  </si>
  <si>
    <t>Limimaricola pyoseonensis</t>
  </si>
  <si>
    <t>Limimaricola</t>
  </si>
  <si>
    <t>Actinomycetales bacterium</t>
  </si>
  <si>
    <t>Actinobacteria</t>
  </si>
  <si>
    <t>Sphingomonas sp. Leaf226</t>
  </si>
  <si>
    <t>Limnohabitans sp. JirII-29</t>
  </si>
  <si>
    <t>Methyloversatilis sp. 12-65-5</t>
  </si>
  <si>
    <t>Oceanibaculum indicum</t>
  </si>
  <si>
    <t>Bosea sp. 12-68-7</t>
  </si>
  <si>
    <t>Rhizobium sp. Root1240</t>
  </si>
  <si>
    <t>Alphaproteobacteria bacterium AO1-B</t>
  </si>
  <si>
    <t>Citromicrobium sp.</t>
  </si>
  <si>
    <t>Salipiger mucosus DSM 16094</t>
  </si>
  <si>
    <t>Salipiger</t>
  </si>
  <si>
    <t>Limnohabitans sp. MMS-10A-178</t>
  </si>
  <si>
    <t>Rhodobacterales bacterium CG_4_10_14_0_8_um_filter_70_9</t>
  </si>
  <si>
    <t>Roseospirillum parvum</t>
  </si>
  <si>
    <t>Roseospirillum</t>
  </si>
  <si>
    <t>Rhodoplanes piscinae</t>
  </si>
  <si>
    <t>Methylobacterium sp. WL1</t>
  </si>
  <si>
    <t>Roseivivax roseus</t>
  </si>
  <si>
    <t>Bosea sp. Leaf344</t>
  </si>
  <si>
    <t>Blastochloris sp. GI</t>
  </si>
  <si>
    <t>Methylobacterium sp. (strain 4-46)</t>
  </si>
  <si>
    <t>Methylobacterium sp. Leaf123</t>
  </si>
  <si>
    <t>Methylocystaceae bacterium</t>
  </si>
  <si>
    <t>Roseinatronobacter thiooxidans</t>
  </si>
  <si>
    <t>Roseinatronobacter</t>
  </si>
  <si>
    <t>Alphaproteobacteria bacterium PA4</t>
  </si>
  <si>
    <t>Photosynthetic reaction center, H-chain</t>
  </si>
  <si>
    <t>Rhodospirillum rubrum (strain ATCC 11170 / ATH 1.1.1 / DSM 467 / LMG 4362 / NCIB 8255 / S1)</t>
  </si>
  <si>
    <t>Rhizobiales bacterium</t>
  </si>
  <si>
    <t>Agrobacterium sp. SCN 61-19</t>
  </si>
  <si>
    <t>alpha proteobacterium AAP38</t>
  </si>
  <si>
    <t>Methylobacterium sp. 17Sr1-1</t>
  </si>
  <si>
    <t>Methylobacterium sp. SB0023/3</t>
  </si>
  <si>
    <t>uncultured marine proteobacterium</t>
  </si>
  <si>
    <t>Rhodospirillum rubrum</t>
  </si>
  <si>
    <t>uncultured marine bacterium 581</t>
  </si>
  <si>
    <t>uncultured proteobacterium DelRiverFos13D03</t>
  </si>
  <si>
    <t>uncultured bacterium</t>
  </si>
  <si>
    <t>Reaction center H subunit</t>
  </si>
  <si>
    <t>Rubrivivax gelatinosus S1</t>
  </si>
  <si>
    <t>Beijerinckiaceae bacterium RH CH11</t>
  </si>
  <si>
    <t>uncultured proteobacterium DelRiverFos06H03</t>
  </si>
  <si>
    <t>Limnohabitans sp. Jir72</t>
  </si>
  <si>
    <t>Polynucleobacter paneuropaeus</t>
  </si>
  <si>
    <t>Rhodospira trueperi</t>
  </si>
  <si>
    <t>Rhodospira</t>
  </si>
  <si>
    <t>Brevundimonas subvibrioides</t>
  </si>
  <si>
    <t>Erythrobacter litoralis</t>
  </si>
  <si>
    <t>Methylobacterium radiotolerans (strain ATCC 27329 / DSM 1819 / JCM 2831 / NBRC 15690 / NCIMB 10815 / 0-1)</t>
  </si>
  <si>
    <t>Roseomonas stagni DSM 19981</t>
  </si>
  <si>
    <t>Roseomonas</t>
  </si>
  <si>
    <t>Methylobacterium sp. yr596</t>
  </si>
  <si>
    <t>gamma proteobacterium HIMB55</t>
  </si>
  <si>
    <t>Novosphingobium sp. AAP83</t>
  </si>
  <si>
    <t>Methylobacterium sp. ap11</t>
  </si>
  <si>
    <t>Methylobacterium gossipiicola</t>
  </si>
  <si>
    <t>Citromicrobium sp. RCC1885</t>
  </si>
  <si>
    <t>Methylobacterium sp. GXS13</t>
  </si>
  <si>
    <t>Methylobacterium phyllostachyos</t>
  </si>
  <si>
    <t>Rhodovulum visakhapatnamense</t>
  </si>
  <si>
    <t>Filomicrobium sp.</t>
  </si>
  <si>
    <t>Filomicrobium</t>
  </si>
  <si>
    <t>Erythrobacter lutimaris</t>
  </si>
  <si>
    <t>Rhizobium sp. AAP116</t>
  </si>
  <si>
    <t>Polynucleobacter campilacus</t>
  </si>
  <si>
    <t>Methylorubrum populi (strain ATCC BAA-705 / NCIMB 13946 / BJ001) (Methylobacterium populi)</t>
  </si>
  <si>
    <t>Erythrobacter sp. JBTF-M21</t>
  </si>
  <si>
    <t>Rhodovulum bhavnagarense</t>
  </si>
  <si>
    <t>Rhodobacteraceae bacterium TMED160</t>
  </si>
  <si>
    <t>Rhodovulum steppense</t>
  </si>
  <si>
    <t>Roseibacterium elongatum DSM 19469</t>
  </si>
  <si>
    <t>Roseibacterium</t>
  </si>
  <si>
    <t>Thalassobaculum litoreum DSM 18839</t>
  </si>
  <si>
    <t>Thalassobaculum</t>
  </si>
  <si>
    <t>Uncharacterized protein (Fragment)</t>
  </si>
  <si>
    <t>Oxalobacteraceae bacterium</t>
  </si>
  <si>
    <t>Oxalobacteraceae</t>
  </si>
  <si>
    <t>Roseomonas nepalensis</t>
  </si>
  <si>
    <t>Methylocapsa palsarum</t>
  </si>
  <si>
    <t>Methylocapsa</t>
  </si>
  <si>
    <t>Erythrobacter sp. HL-111</t>
  </si>
  <si>
    <t>Methylobacterium aquaticum</t>
  </si>
  <si>
    <t>Roseovarius sp. BRH_c41</t>
  </si>
  <si>
    <t>Sphingomonadales bacterium 28-64-96</t>
  </si>
  <si>
    <t>Porphyrobacter neustonensis</t>
  </si>
  <si>
    <t>Thiorhodococcus drewsii AZ1</t>
  </si>
  <si>
    <t>Thiorhodococcus</t>
  </si>
  <si>
    <t>Porphyrobacter sp. TH134</t>
  </si>
  <si>
    <t>Novosphingobium ginsenosidimutans</t>
  </si>
  <si>
    <t>Rhodovulum imhoffii</t>
  </si>
  <si>
    <t>Sphingomonas sp. AAP5</t>
  </si>
  <si>
    <t>Polymorphobacter sp. DJ1R-1</t>
  </si>
  <si>
    <t>Polymorphobacter</t>
  </si>
  <si>
    <t>Rhodomicrobium vannielii (strain ATCC 17100 / ATH 3.1.1 / DSM 162 / LMG 4299)</t>
  </si>
  <si>
    <t>beta proteobacterium AAP99</t>
  </si>
  <si>
    <t>Sphingomonas sp. Leaf30</t>
  </si>
  <si>
    <t>Rhodovulum sp. 12E13</t>
  </si>
  <si>
    <t>Litoreibacter ponti</t>
  </si>
  <si>
    <t>Litoreibacter</t>
  </si>
  <si>
    <t>Methylobacterium sp. WL120</t>
  </si>
  <si>
    <t>Limnohabitans sp. 2KL-51</t>
  </si>
  <si>
    <t>Polynucleobacter sp. VK13</t>
  </si>
  <si>
    <t>Loktanella atrilutea</t>
  </si>
  <si>
    <t>Rhodobacter maris</t>
  </si>
  <si>
    <t>Roseomonas sp. CQN31</t>
  </si>
  <si>
    <t>Niveispirillum lacus</t>
  </si>
  <si>
    <t>Allochromatium vinosum (strain ATCC 17899 / DSM 180 / NBRC 103801 / NCIMB 10441 / D) (Chromatium vinosum)</t>
  </si>
  <si>
    <t>Roseibium hamelinense</t>
  </si>
  <si>
    <t>Roseibium</t>
  </si>
  <si>
    <t>Blastomonas sp.</t>
  </si>
  <si>
    <t>Pseudacidovorax sp. RU35E</t>
  </si>
  <si>
    <t>Pseudacidovorax</t>
  </si>
  <si>
    <t>Comamonadaceae bacterium PBBC2</t>
  </si>
  <si>
    <t>Methylobacterium sp. Leaf113</t>
  </si>
  <si>
    <t>Methylobacterium platani</t>
  </si>
  <si>
    <t>Yoonia litorea</t>
  </si>
  <si>
    <t>Methylocystis sp. MitZ-2018</t>
  </si>
  <si>
    <t>Rhodobacter aestuarii</t>
  </si>
  <si>
    <t>Methylobacterium sp. WL103</t>
  </si>
  <si>
    <t>marine gamma proteobacterium HTCC2080</t>
  </si>
  <si>
    <t>Thioflavicoccus mobilis 8321</t>
  </si>
  <si>
    <t>Thioflavicoccus</t>
  </si>
  <si>
    <t>Rhodopseudomonas palustris (strain BisB5)</t>
  </si>
  <si>
    <t>Phaeospirillum fulvum (Rhodospirillum fulvum)</t>
  </si>
  <si>
    <t>Hoeflea phototrophica (strain DSM 17068 / NCIMB 14078 / DFL-43)</t>
  </si>
  <si>
    <t>Roseovarius sp. TE539</t>
  </si>
  <si>
    <t>Alphaproteobacteria bacterium PA1</t>
  </si>
  <si>
    <t>Porphyrobacter sp. AAP60</t>
  </si>
  <si>
    <t>Porphyrobacter dokdonensis DSW-74</t>
  </si>
  <si>
    <t>Methylobacterium haplocladii</t>
  </si>
  <si>
    <t>Rhizobium sp. AAP43</t>
  </si>
  <si>
    <t>Novosphingobium taihuense</t>
  </si>
  <si>
    <t>Rhizobium sp. TH135</t>
  </si>
  <si>
    <t>Roseobacter sp. CCS2</t>
  </si>
  <si>
    <t>Roseovarius sp.</t>
  </si>
  <si>
    <t>alpha proteobacterium AAP81b</t>
  </si>
  <si>
    <t>Erythrobacter sp. NAP1</t>
  </si>
  <si>
    <t>Methylobacterium sp. Leaf104</t>
  </si>
  <si>
    <t>Primorskyibacter sp. SS33</t>
  </si>
  <si>
    <t>Primorskyibacter</t>
  </si>
  <si>
    <t>Roseinatronobacter monicus</t>
  </si>
  <si>
    <t>Pseudaestuariivita atlantica</t>
  </si>
  <si>
    <t>Pseudaestuariivita</t>
  </si>
  <si>
    <t>Erythrobacter sp. QSSC1-22B</t>
  </si>
  <si>
    <t>Methylobacterium indicum</t>
  </si>
  <si>
    <t>Rhizobium rosettiformans W3</t>
  </si>
  <si>
    <t>Erythrobacter sp. SCN 62-14</t>
  </si>
  <si>
    <t>Blastomonas fulva</t>
  </si>
  <si>
    <t>Roseicitreum antarcticum</t>
  </si>
  <si>
    <t>Roseicitreum</t>
  </si>
  <si>
    <t>Rhodobacter sphaeroides (strain ATCC 17029 / ATH 2.4.9)</t>
  </si>
  <si>
    <t>Jannaschia seohaensis</t>
  </si>
  <si>
    <t>Photosynthetic reaction center H subunit (Reaction center protein H chain)</t>
  </si>
  <si>
    <t>Roseovarius indicus</t>
  </si>
  <si>
    <t>Loktanella sp. PT4BL</t>
  </si>
  <si>
    <t>Erythrobacter sp. EC-HK427</t>
  </si>
  <si>
    <t>Cellvibrionales bacterium TMED79</t>
  </si>
  <si>
    <t>Methylobacterium oxalidis</t>
  </si>
  <si>
    <t>Betaproteobacteria bacterium TMED100</t>
  </si>
  <si>
    <t>Limnohabitans sp. 2KL-1</t>
  </si>
  <si>
    <t>Rhodobacter sp. CACIA14H1</t>
  </si>
  <si>
    <t>M7Y183</t>
  </si>
  <si>
    <t>Methylobacterium mesophilicum SR1.6/6</t>
  </si>
  <si>
    <t>Betaproteobacteria bacterium TMED41</t>
  </si>
  <si>
    <t>Sphingomonas glacialis</t>
  </si>
  <si>
    <t>Hydrogenophaga sp. IBVHS1</t>
  </si>
  <si>
    <t>Rhizobiales bacterium TMED29</t>
  </si>
  <si>
    <t>Roseobacter sp. AzwK-3b</t>
  </si>
  <si>
    <t>Betaproteobacteria bacterium HGW-Betaproteobacteria-3</t>
  </si>
  <si>
    <t>Halorhodospira halophila (strain DSM 244 / SL1) (Ectothiorhodospira halophila (strain DSM 244 / SL1))</t>
  </si>
  <si>
    <t>Halorhodospira</t>
  </si>
  <si>
    <t>Maribius pelagius</t>
  </si>
  <si>
    <t>Burkholderiales bacterium PBB1</t>
  </si>
  <si>
    <t>Methylorubrum extorquens (strain PA1) (Methylobacterium extorquens)</t>
  </si>
  <si>
    <t>Marivita geojedonensis</t>
  </si>
  <si>
    <t>Hyphomicrobium sp.</t>
  </si>
  <si>
    <t>Sphingomonas sp. 32-62-10</t>
  </si>
  <si>
    <t>Oceanobacter sp.</t>
  </si>
  <si>
    <t>Oceanospirillaceae</t>
  </si>
  <si>
    <t>Oceanobacter</t>
  </si>
  <si>
    <t>Loktanella sp. 3ANDIMAR09</t>
  </si>
  <si>
    <t>Limnohabitans sp. WS1</t>
  </si>
  <si>
    <t>Imhoffiella purpurea</t>
  </si>
  <si>
    <t>Imhoffiella</t>
  </si>
  <si>
    <t>H subunit of photosynthetic reaction centercomplex</t>
  </si>
  <si>
    <t>Rhodobacter veldkampii DSM 11550</t>
  </si>
  <si>
    <t>Bradyrhizobium sp. 58S1</t>
  </si>
  <si>
    <t>Чувствительность</t>
  </si>
  <si>
    <t>Сколько Yes</t>
  </si>
  <si>
    <t>Сколько No</t>
  </si>
  <si>
    <t>Специфичность</t>
  </si>
  <si>
    <t>F1</t>
  </si>
  <si>
    <t>max F1</t>
  </si>
  <si>
    <t>index</t>
  </si>
  <si>
    <t>tr|A0A4Z0PRQ8|A0A4Z0PRQ8_9BACT</t>
  </si>
  <si>
    <t>31</t>
  </si>
  <si>
    <t>216 ..</t>
  </si>
  <si>
    <t>tr|A0A5Q4DC47|A0A5Q4DC47_9BACT</t>
  </si>
  <si>
    <t>120</t>
  </si>
  <si>
    <t>289 ..</t>
  </si>
  <si>
    <t>tr|A0A3B7RGD4|A0A3B7RGD4_9BACT</t>
  </si>
  <si>
    <t>151 ..</t>
  </si>
  <si>
    <t>tr|A0A402CWB9|A0A402CWB9_9BACT</t>
  </si>
  <si>
    <t>108</t>
  </si>
  <si>
    <t>264 ..</t>
  </si>
  <si>
    <t>tr|A0A2W4PJ31|A0A2W4PJ31_9PROT</t>
  </si>
  <si>
    <t>63</t>
  </si>
  <si>
    <t>243 ..</t>
  </si>
  <si>
    <t>tr|W0REY2|W0REY2_9BACT</t>
  </si>
  <si>
    <t>133 [.</t>
  </si>
  <si>
    <t>A0A4Z0PRQ8</t>
  </si>
  <si>
    <t>A0A5Q4DC47</t>
  </si>
  <si>
    <t>A0A3B7RGD4</t>
  </si>
  <si>
    <t>A0A402CWB9</t>
  </si>
  <si>
    <t>A0A2W4PJ31</t>
  </si>
  <si>
    <t>W0REY2</t>
  </si>
  <si>
    <t>1-специфичность</t>
  </si>
  <si>
    <t>порог</t>
  </si>
  <si>
    <t>4.4e-178</t>
  </si>
  <si>
    <t>1.4e-175</t>
  </si>
  <si>
    <t>1.9e-175</t>
  </si>
  <si>
    <t>1.6e-174</t>
  </si>
  <si>
    <t>2.5e-174</t>
  </si>
  <si>
    <t>2.2e-173</t>
  </si>
  <si>
    <t>3.2e-173</t>
  </si>
  <si>
    <t>6.6e-172</t>
  </si>
  <si>
    <t>6.7e-172</t>
  </si>
  <si>
    <t>1.8e-171</t>
  </si>
  <si>
    <t>6.7e-171</t>
  </si>
  <si>
    <t>8.4e-168</t>
  </si>
  <si>
    <t>3.9e-167</t>
  </si>
  <si>
    <t>1.3e-166</t>
  </si>
  <si>
    <t>1.6e-166</t>
  </si>
  <si>
    <t>1.6e-165</t>
  </si>
  <si>
    <t>4.1e-165</t>
  </si>
  <si>
    <t>5e-165</t>
  </si>
  <si>
    <t>5.2e-165</t>
  </si>
  <si>
    <t>6.3e-165</t>
  </si>
  <si>
    <t>1.6e-163</t>
  </si>
  <si>
    <t>3.4e-163</t>
  </si>
  <si>
    <t>4.2e-163</t>
  </si>
  <si>
    <t>4.7e-163</t>
  </si>
  <si>
    <t>4.8e-163</t>
  </si>
  <si>
    <t>6.1e-163</t>
  </si>
  <si>
    <t>6.7e-163</t>
  </si>
  <si>
    <t>1e-162</t>
  </si>
  <si>
    <t>1.3e-162</t>
  </si>
  <si>
    <t>2.5e-162</t>
  </si>
  <si>
    <t>2.8e-162</t>
  </si>
  <si>
    <t>3.5e-162</t>
  </si>
  <si>
    <t>5.5e-162</t>
  </si>
  <si>
    <t>7.2e-162</t>
  </si>
  <si>
    <t>1.2e-161</t>
  </si>
  <si>
    <t>1.6e-161</t>
  </si>
  <si>
    <t>4e-161</t>
  </si>
  <si>
    <t>7.7e-161</t>
  </si>
  <si>
    <t>9.8e-161</t>
  </si>
  <si>
    <t>1.3e-160</t>
  </si>
  <si>
    <t>1.8e-160</t>
  </si>
  <si>
    <t>5.4e-160</t>
  </si>
  <si>
    <t>5.5e-160</t>
  </si>
  <si>
    <t>6.2e-160</t>
  </si>
  <si>
    <t>7.6e-160</t>
  </si>
  <si>
    <t>8.7e-160</t>
  </si>
  <si>
    <t>9.1e-160</t>
  </si>
  <si>
    <t>1e-159</t>
  </si>
  <si>
    <t>2.5e-159</t>
  </si>
  <si>
    <t>2.9e-159</t>
  </si>
  <si>
    <t>3.7e-159</t>
  </si>
  <si>
    <t>4.3e-159</t>
  </si>
  <si>
    <t>4.7e-159</t>
  </si>
  <si>
    <t>7.2e-159</t>
  </si>
  <si>
    <t>9.6e-159</t>
  </si>
  <si>
    <t>1.1e-158</t>
  </si>
  <si>
    <t>1.6e-158</t>
  </si>
  <si>
    <t>2.1e-158</t>
  </si>
  <si>
    <t>2.4e-158</t>
  </si>
  <si>
    <t>3.2e-158</t>
  </si>
  <si>
    <t>4e-158</t>
  </si>
  <si>
    <t>5.2e-158</t>
  </si>
  <si>
    <t>6.6e-158</t>
  </si>
  <si>
    <t>7.8e-158</t>
  </si>
  <si>
    <t>1.3e-157</t>
  </si>
  <si>
    <t>1.6e-157</t>
  </si>
  <si>
    <t>2.1e-157</t>
  </si>
  <si>
    <t>2.5e-157</t>
  </si>
  <si>
    <t>3.9e-157</t>
  </si>
  <si>
    <t>4e-157</t>
  </si>
  <si>
    <t>5.1e-157</t>
  </si>
  <si>
    <t>6.7e-157</t>
  </si>
  <si>
    <t>7.3e-157</t>
  </si>
  <si>
    <t>7.6e-157</t>
  </si>
  <si>
    <t>8e-157</t>
  </si>
  <si>
    <t>9.2e-157</t>
  </si>
  <si>
    <t>9.6e-157</t>
  </si>
  <si>
    <t>1.2e-156</t>
  </si>
  <si>
    <t>1.4e-156</t>
  </si>
  <si>
    <t>1.9e-156</t>
  </si>
  <si>
    <t>2.6e-156</t>
  </si>
  <si>
    <t>3.1e-156</t>
  </si>
  <si>
    <t>3.2e-156</t>
  </si>
  <si>
    <t>3.8e-156</t>
  </si>
  <si>
    <t>4.4e-156</t>
  </si>
  <si>
    <t>7.5e-156</t>
  </si>
  <si>
    <t>8.6e-156</t>
  </si>
  <si>
    <t>1.2e-155</t>
  </si>
  <si>
    <t>1.8e-155</t>
  </si>
  <si>
    <t>2e-155</t>
  </si>
  <si>
    <t>2.5e-155</t>
  </si>
  <si>
    <t>3e-155</t>
  </si>
  <si>
    <t>3.5e-155</t>
  </si>
  <si>
    <t>3.7e-155</t>
  </si>
  <si>
    <t>5.7e-155</t>
  </si>
  <si>
    <t>6.3e-155</t>
  </si>
  <si>
    <t>8e-155</t>
  </si>
  <si>
    <t>8.6e-155</t>
  </si>
  <si>
    <t>8.8e-155</t>
  </si>
  <si>
    <t>1.3e-154</t>
  </si>
  <si>
    <t>1.8e-154</t>
  </si>
  <si>
    <t>1.9e-154</t>
  </si>
  <si>
    <t>2.6e-154</t>
  </si>
  <si>
    <t>2.7e-154</t>
  </si>
  <si>
    <t>2.8e-154</t>
  </si>
  <si>
    <t>3e-154</t>
  </si>
  <si>
    <t>3.7e-154</t>
  </si>
  <si>
    <t>4.2e-154</t>
  </si>
  <si>
    <t>5.9e-154</t>
  </si>
  <si>
    <t>7.5e-154</t>
  </si>
  <si>
    <t>7.9e-154</t>
  </si>
  <si>
    <t>8.2e-154</t>
  </si>
  <si>
    <t>1.5e-153</t>
  </si>
  <si>
    <t>1.7e-153</t>
  </si>
  <si>
    <t>2e-153</t>
  </si>
  <si>
    <t>2.8e-153</t>
  </si>
  <si>
    <t>3.7e-153</t>
  </si>
  <si>
    <t>5.8e-153</t>
  </si>
  <si>
    <t>6.8e-153</t>
  </si>
  <si>
    <t>9.1e-153</t>
  </si>
  <si>
    <t>1.2e-152</t>
  </si>
  <si>
    <t>1.4e-152</t>
  </si>
  <si>
    <t>1.6e-152</t>
  </si>
  <si>
    <t>2e-152</t>
  </si>
  <si>
    <t>4.4e-152</t>
  </si>
  <si>
    <t>4.8e-152</t>
  </si>
  <si>
    <t>5.7e-152</t>
  </si>
  <si>
    <t>9.1e-152</t>
  </si>
  <si>
    <t>9.3e-152</t>
  </si>
  <si>
    <t>1.3e-151</t>
  </si>
  <si>
    <t>1.5e-151</t>
  </si>
  <si>
    <t>2.6e-151</t>
  </si>
  <si>
    <t>4.1e-151</t>
  </si>
  <si>
    <t>4.6e-151</t>
  </si>
  <si>
    <t>4.7e-151</t>
  </si>
  <si>
    <t>4.9e-151</t>
  </si>
  <si>
    <t>6.8e-151</t>
  </si>
  <si>
    <t>9.7e-151</t>
  </si>
  <si>
    <t>1.1e-150</t>
  </si>
  <si>
    <t>1.5e-150</t>
  </si>
  <si>
    <t>1.7e-150</t>
  </si>
  <si>
    <t>3.2e-150</t>
  </si>
  <si>
    <t>3.8e-150</t>
  </si>
  <si>
    <t>6.3e-150</t>
  </si>
  <si>
    <t>8.4e-150</t>
  </si>
  <si>
    <t>8.6e-150</t>
  </si>
  <si>
    <t>1.3e-149</t>
  </si>
  <si>
    <t>2.2e-149</t>
  </si>
  <si>
    <t>4e-149</t>
  </si>
  <si>
    <t>5.9e-149</t>
  </si>
  <si>
    <t>6.3e-149</t>
  </si>
  <si>
    <t>7.6e-149</t>
  </si>
  <si>
    <t>9.5e-149</t>
  </si>
  <si>
    <t>1.6e-148</t>
  </si>
  <si>
    <t>2.1e-148</t>
  </si>
  <si>
    <t>2.7e-148</t>
  </si>
  <si>
    <t>3.4e-148</t>
  </si>
  <si>
    <t>3.9e-148</t>
  </si>
  <si>
    <t>4.4e-148</t>
  </si>
  <si>
    <t>4.6e-148</t>
  </si>
  <si>
    <t>5.4e-148</t>
  </si>
  <si>
    <t>6e-148</t>
  </si>
  <si>
    <t>7e-148</t>
  </si>
  <si>
    <t>8.6e-148</t>
  </si>
  <si>
    <t>1.3e-147</t>
  </si>
  <si>
    <t>1.5e-147</t>
  </si>
  <si>
    <t>2.6e-147</t>
  </si>
  <si>
    <t>4.4e-147</t>
  </si>
  <si>
    <t>4.8e-147</t>
  </si>
  <si>
    <t>5.5e-147</t>
  </si>
  <si>
    <t>6e-147</t>
  </si>
  <si>
    <t>6.8e-147</t>
  </si>
  <si>
    <t>7e-147</t>
  </si>
  <si>
    <t>9.1e-147</t>
  </si>
  <si>
    <t>1e-146</t>
  </si>
  <si>
    <t>1.4e-146</t>
  </si>
  <si>
    <t>1.8e-146</t>
  </si>
  <si>
    <t>1.9e-146</t>
  </si>
  <si>
    <t>2.4e-146</t>
  </si>
  <si>
    <t>2.7e-146</t>
  </si>
  <si>
    <t>3.9e-146</t>
  </si>
  <si>
    <t>5.7e-146</t>
  </si>
  <si>
    <t>1.1e-145</t>
  </si>
  <si>
    <t>1.5e-145</t>
  </si>
  <si>
    <t>1.8e-145</t>
  </si>
  <si>
    <t>2e-145</t>
  </si>
  <si>
    <t>2.8e-145</t>
  </si>
  <si>
    <t>3e-145</t>
  </si>
  <si>
    <t>5.8e-145</t>
  </si>
  <si>
    <t>9.7e-145</t>
  </si>
  <si>
    <t>1e-144</t>
  </si>
  <si>
    <t>1.4e-144</t>
  </si>
  <si>
    <t>2e-144</t>
  </si>
  <si>
    <t>2.1e-144</t>
  </si>
  <si>
    <t>2.8e-144</t>
  </si>
  <si>
    <t>3.1e-144</t>
  </si>
  <si>
    <t>3.3e-144</t>
  </si>
  <si>
    <t>3.6e-144</t>
  </si>
  <si>
    <t>4.4e-144</t>
  </si>
  <si>
    <t>4.6e-144</t>
  </si>
  <si>
    <t>5.1e-144</t>
  </si>
  <si>
    <t>5.2e-144</t>
  </si>
  <si>
    <t>6e-144</t>
  </si>
  <si>
    <t>6.3e-144</t>
  </si>
  <si>
    <t>7.7e-144</t>
  </si>
  <si>
    <t>8.5e-144</t>
  </si>
  <si>
    <t>8.6e-144</t>
  </si>
  <si>
    <t>9e-144</t>
  </si>
  <si>
    <t>1.1e-143</t>
  </si>
  <si>
    <t>2.2e-143</t>
  </si>
  <si>
    <t>2.6e-143</t>
  </si>
  <si>
    <t>2.7e-143</t>
  </si>
  <si>
    <t>4.5e-143</t>
  </si>
  <si>
    <t>5.2e-143</t>
  </si>
  <si>
    <t>6.2e-143</t>
  </si>
  <si>
    <t>7.5e-143</t>
  </si>
  <si>
    <t>7.7e-143</t>
  </si>
  <si>
    <t>8.8e-143</t>
  </si>
  <si>
    <t>9.1e-143</t>
  </si>
  <si>
    <t>1.1e-142</t>
  </si>
  <si>
    <t>1.5e-142</t>
  </si>
  <si>
    <t>2e-142</t>
  </si>
  <si>
    <t>3e-142</t>
  </si>
  <si>
    <t>4e-142</t>
  </si>
  <si>
    <t>4.5e-142</t>
  </si>
  <si>
    <t>4.7e-142</t>
  </si>
  <si>
    <t>7.1e-142</t>
  </si>
  <si>
    <t>8.3e-142</t>
  </si>
  <si>
    <t>1e-141</t>
  </si>
  <si>
    <t>2.1e-141</t>
  </si>
  <si>
    <t>2.2e-141</t>
  </si>
  <si>
    <t>2.5e-141</t>
  </si>
  <si>
    <t>2.8e-141</t>
  </si>
  <si>
    <t>3.1e-141</t>
  </si>
  <si>
    <t>4.3e-141</t>
  </si>
  <si>
    <t>4.6e-141</t>
  </si>
  <si>
    <t>5.5e-141</t>
  </si>
  <si>
    <t>6.1e-141</t>
  </si>
  <si>
    <t>7.1e-141</t>
  </si>
  <si>
    <t>7.4e-141</t>
  </si>
  <si>
    <t>8.2e-141</t>
  </si>
  <si>
    <t>9.9e-141</t>
  </si>
  <si>
    <t>1.2e-140</t>
  </si>
  <si>
    <t>1.4e-140</t>
  </si>
  <si>
    <t>1.6e-140</t>
  </si>
  <si>
    <t>2e-140</t>
  </si>
  <si>
    <t>2.8e-140</t>
  </si>
  <si>
    <t>3.1e-140</t>
  </si>
  <si>
    <t>5.3e-140</t>
  </si>
  <si>
    <t>6e-140</t>
  </si>
  <si>
    <t>8.9e-140</t>
  </si>
  <si>
    <t>1e-139</t>
  </si>
  <si>
    <t>1.2e-139</t>
  </si>
  <si>
    <t>1.5e-139</t>
  </si>
  <si>
    <t>1.7e-139</t>
  </si>
  <si>
    <t>2e-139</t>
  </si>
  <si>
    <t>2.1e-139</t>
  </si>
  <si>
    <t>2.5e-139</t>
  </si>
  <si>
    <t>3.2e-139</t>
  </si>
  <si>
    <t>3.7e-139</t>
  </si>
  <si>
    <t>3.8e-139</t>
  </si>
  <si>
    <t>4.6e-139</t>
  </si>
  <si>
    <t>5.3e-139</t>
  </si>
  <si>
    <t>8e-139</t>
  </si>
  <si>
    <t>9e-139</t>
  </si>
  <si>
    <t>9.8e-139</t>
  </si>
  <si>
    <t>1e-138</t>
  </si>
  <si>
    <t>1.5e-138</t>
  </si>
  <si>
    <t>2.1e-138</t>
  </si>
  <si>
    <t>2.8e-138</t>
  </si>
  <si>
    <t>3.2e-138</t>
  </si>
  <si>
    <t>3.3e-138</t>
  </si>
  <si>
    <t>3.6e-138</t>
  </si>
  <si>
    <t>4.1e-138</t>
  </si>
  <si>
    <t>5.7e-138</t>
  </si>
  <si>
    <t>6.1e-138</t>
  </si>
  <si>
    <t>7.7e-138</t>
  </si>
  <si>
    <t>1e-137</t>
  </si>
  <si>
    <t>1.3e-137</t>
  </si>
  <si>
    <t>1.5e-137</t>
  </si>
  <si>
    <t>2.8e-137</t>
  </si>
  <si>
    <t>3.2e-137</t>
  </si>
  <si>
    <t>3.7e-137</t>
  </si>
  <si>
    <t>4.6e-137</t>
  </si>
  <si>
    <t>4.8e-137</t>
  </si>
  <si>
    <t>5.4e-137</t>
  </si>
  <si>
    <t>6.1e-137</t>
  </si>
  <si>
    <t>9.8e-137</t>
  </si>
  <si>
    <t>1.3e-136</t>
  </si>
  <si>
    <t>1.5e-136</t>
  </si>
  <si>
    <t>2.3e-136</t>
  </si>
  <si>
    <t>2.6e-136</t>
  </si>
  <si>
    <t>4.8e-136</t>
  </si>
  <si>
    <t>5.3e-136</t>
  </si>
  <si>
    <t>1.3e-135</t>
  </si>
  <si>
    <t>1.6e-135</t>
  </si>
  <si>
    <t>2e-135</t>
  </si>
  <si>
    <t>2.2e-135</t>
  </si>
  <si>
    <t>2.3e-135</t>
  </si>
  <si>
    <t>2.8e-135</t>
  </si>
  <si>
    <t>2.9e-135</t>
  </si>
  <si>
    <t>3.8e-135</t>
  </si>
  <si>
    <t>4.4e-135</t>
  </si>
  <si>
    <t>5.1e-135</t>
  </si>
  <si>
    <t>6.2e-135</t>
  </si>
  <si>
    <t>1.2e-134</t>
  </si>
  <si>
    <t>1.6e-134</t>
  </si>
  <si>
    <t>2.8e-134</t>
  </si>
  <si>
    <t>3.1e-134</t>
  </si>
  <si>
    <t>4.1e-134</t>
  </si>
  <si>
    <t>5.5e-134</t>
  </si>
  <si>
    <t>7.6e-134</t>
  </si>
  <si>
    <t>1e-133</t>
  </si>
  <si>
    <t>1.6e-133</t>
  </si>
  <si>
    <t>1.9e-133</t>
  </si>
  <si>
    <t>3.5e-133</t>
  </si>
  <si>
    <t>3.9e-133</t>
  </si>
  <si>
    <t>5.7e-133</t>
  </si>
  <si>
    <t>6.4e-133</t>
  </si>
  <si>
    <t>7e-133</t>
  </si>
  <si>
    <t>1.3e-132</t>
  </si>
  <si>
    <t>2.2e-132</t>
  </si>
  <si>
    <t>2.7e-132</t>
  </si>
  <si>
    <t>3.1e-132</t>
  </si>
  <si>
    <t>4.8e-132</t>
  </si>
  <si>
    <t>4.9e-132</t>
  </si>
  <si>
    <t>6.3e-132</t>
  </si>
  <si>
    <t>6.5e-132</t>
  </si>
  <si>
    <t>7.5e-132</t>
  </si>
  <si>
    <t>8.2e-132</t>
  </si>
  <si>
    <t>1e-131</t>
  </si>
  <si>
    <t>1.6e-131</t>
  </si>
  <si>
    <t>1.9e-131</t>
  </si>
  <si>
    <t>2.1e-131</t>
  </si>
  <si>
    <t>2.4e-131</t>
  </si>
  <si>
    <t>2.5e-131</t>
  </si>
  <si>
    <t>3.4e-131</t>
  </si>
  <si>
    <t>4.4e-131</t>
  </si>
  <si>
    <t>5e-131</t>
  </si>
  <si>
    <t>5.3e-131</t>
  </si>
  <si>
    <t>5.9e-131</t>
  </si>
  <si>
    <t>6.3e-131</t>
  </si>
  <si>
    <t>9.2e-131</t>
  </si>
  <si>
    <t>1.3e-130</t>
  </si>
  <si>
    <t>3.7e-130</t>
  </si>
  <si>
    <t>5.1e-130</t>
  </si>
  <si>
    <t>7.5e-130</t>
  </si>
  <si>
    <t>8.9e-130</t>
  </si>
  <si>
    <t>1.2e-129</t>
  </si>
  <si>
    <t>2.6e-129</t>
  </si>
  <si>
    <t>5.9e-129</t>
  </si>
  <si>
    <t>6.4e-129</t>
  </si>
  <si>
    <t>6.6e-129</t>
  </si>
  <si>
    <t>7e-129</t>
  </si>
  <si>
    <t>9.2e-129</t>
  </si>
  <si>
    <t>1.1e-128</t>
  </si>
  <si>
    <t>1.4e-128</t>
  </si>
  <si>
    <t>1.5e-128</t>
  </si>
  <si>
    <t>1.8e-128</t>
  </si>
  <si>
    <t>2.4e-128</t>
  </si>
  <si>
    <t>2.9e-128</t>
  </si>
  <si>
    <t>4e-128</t>
  </si>
  <si>
    <t>4.4e-128</t>
  </si>
  <si>
    <t>4.6e-128</t>
  </si>
  <si>
    <t>5.6e-128</t>
  </si>
  <si>
    <t>6.2e-128</t>
  </si>
  <si>
    <t>8.1e-128</t>
  </si>
  <si>
    <t>1.3e-127</t>
  </si>
  <si>
    <t>1.7e-127</t>
  </si>
  <si>
    <t>2.2e-127</t>
  </si>
  <si>
    <t>2.8e-127</t>
  </si>
  <si>
    <t>6.1e-127</t>
  </si>
  <si>
    <t>6.2e-127</t>
  </si>
  <si>
    <t>8.1e-127</t>
  </si>
  <si>
    <t>9.9e-127</t>
  </si>
  <si>
    <t>1.6e-126</t>
  </si>
  <si>
    <t>2.2e-126</t>
  </si>
  <si>
    <t>2.9e-126</t>
  </si>
  <si>
    <t>4.3e-126</t>
  </si>
  <si>
    <t>4.5e-126</t>
  </si>
  <si>
    <t>4.8e-126</t>
  </si>
  <si>
    <t>1.5e-125</t>
  </si>
  <si>
    <t>2.2e-124</t>
  </si>
  <si>
    <t>3.4e-124</t>
  </si>
  <si>
    <t>4.1e-124</t>
  </si>
  <si>
    <t>4.6e-124</t>
  </si>
  <si>
    <t>6.2e-124</t>
  </si>
  <si>
    <t>6.3e-124</t>
  </si>
  <si>
    <t>8e-124</t>
  </si>
  <si>
    <t>8.9e-124</t>
  </si>
  <si>
    <t>9e-124</t>
  </si>
  <si>
    <t>1.1e-123</t>
  </si>
  <si>
    <t>5e-123</t>
  </si>
  <si>
    <t>1e-122</t>
  </si>
  <si>
    <t>2.6e-122</t>
  </si>
  <si>
    <t>3.8e-122</t>
  </si>
  <si>
    <t>6.7e-122</t>
  </si>
  <si>
    <t>8.2e-122</t>
  </si>
  <si>
    <t>9e-122</t>
  </si>
  <si>
    <t>1.4e-121</t>
  </si>
  <si>
    <t>2.7e-121</t>
  </si>
  <si>
    <t>9e-121</t>
  </si>
  <si>
    <t>1e-120</t>
  </si>
  <si>
    <t>1.4e-120</t>
  </si>
  <si>
    <t>1.6e-120</t>
  </si>
  <si>
    <t>2.1e-120</t>
  </si>
  <si>
    <t>2.7e-120</t>
  </si>
  <si>
    <t>3.6e-120</t>
  </si>
  <si>
    <t>6.5e-120</t>
  </si>
  <si>
    <t>8.3e-120</t>
  </si>
  <si>
    <t>9.2e-120</t>
  </si>
  <si>
    <t>1.2e-119</t>
  </si>
  <si>
    <t>3e-119</t>
  </si>
  <si>
    <t>3.6e-119</t>
  </si>
  <si>
    <t>9.8e-119</t>
  </si>
  <si>
    <t>1.5e-118</t>
  </si>
  <si>
    <t>1.8e-118</t>
  </si>
  <si>
    <t>4.9e-118</t>
  </si>
  <si>
    <t>1.2e-117</t>
  </si>
  <si>
    <t>2.6e-116</t>
  </si>
  <si>
    <t>3.5e-116</t>
  </si>
  <si>
    <t>2.2e-115</t>
  </si>
  <si>
    <t>2.5e-115</t>
  </si>
  <si>
    <t>5.5e-115</t>
  </si>
  <si>
    <t>6.1e-115</t>
  </si>
  <si>
    <t>7.2e-115</t>
  </si>
  <si>
    <t>8e-115</t>
  </si>
  <si>
    <t>9e-115</t>
  </si>
  <si>
    <t>1e-114</t>
  </si>
  <si>
    <t>1.3e-114</t>
  </si>
  <si>
    <t>2e-114</t>
  </si>
  <si>
    <t>2.8e-114</t>
  </si>
  <si>
    <t>3.7e-114</t>
  </si>
  <si>
    <t>7.2e-114</t>
  </si>
  <si>
    <t>7.9e-114</t>
  </si>
  <si>
    <t>1.3e-113</t>
  </si>
  <si>
    <t>3.2e-113</t>
  </si>
  <si>
    <t>6e-113</t>
  </si>
  <si>
    <t>1.7e-112</t>
  </si>
  <si>
    <t>3.3e-112</t>
  </si>
  <si>
    <t>1.4e-111</t>
  </si>
  <si>
    <t>4.8e-111</t>
  </si>
  <si>
    <t>7.9e-111</t>
  </si>
  <si>
    <t>1e-110</t>
  </si>
  <si>
    <t>3.2e-110</t>
  </si>
  <si>
    <t>4.4e-110</t>
  </si>
  <si>
    <t>5.7e-110</t>
  </si>
  <si>
    <t>5.8e-110</t>
  </si>
  <si>
    <t>2e-109</t>
  </si>
  <si>
    <t>4.6e-109</t>
  </si>
  <si>
    <t>7.3e-109</t>
  </si>
  <si>
    <t>9.6e-109</t>
  </si>
  <si>
    <t>2.3e-108</t>
  </si>
  <si>
    <t>3.7e-108</t>
  </si>
  <si>
    <t>6.3e-108</t>
  </si>
  <si>
    <t>8.7e-108</t>
  </si>
  <si>
    <t>1.1e-107</t>
  </si>
  <si>
    <t>1.7e-107</t>
  </si>
  <si>
    <t>6.1e-107</t>
  </si>
  <si>
    <t>1.3e-106</t>
  </si>
  <si>
    <t>1.7e-106</t>
  </si>
  <si>
    <t>3.7e-106</t>
  </si>
  <si>
    <t>5e-106</t>
  </si>
  <si>
    <t>7.3e-106</t>
  </si>
  <si>
    <t>9.9e-106</t>
  </si>
  <si>
    <t>1.2e-105</t>
  </si>
  <si>
    <t>2.7e-105</t>
  </si>
  <si>
    <t>1.7e-104</t>
  </si>
  <si>
    <t>2.7e-104</t>
  </si>
  <si>
    <t>3.4e-104</t>
  </si>
  <si>
    <t>7.5e-104</t>
  </si>
  <si>
    <t>7.7e-104</t>
  </si>
  <si>
    <t>1.8e-103</t>
  </si>
  <si>
    <t>3e-103</t>
  </si>
  <si>
    <t>5.9e-103</t>
  </si>
  <si>
    <t>9.1e-103</t>
  </si>
  <si>
    <t>1.4e-101</t>
  </si>
  <si>
    <t>3.5e-101</t>
  </si>
  <si>
    <t>5.2e-101</t>
  </si>
  <si>
    <t>1.5e-100</t>
  </si>
  <si>
    <t>3.7e-100</t>
  </si>
  <si>
    <t>4.8e-100</t>
  </si>
  <si>
    <t>6.8e-100</t>
  </si>
  <si>
    <t>7.4e-100</t>
  </si>
  <si>
    <t>1e-99</t>
  </si>
  <si>
    <t>1.7e-99</t>
  </si>
  <si>
    <t>3.6e-99</t>
  </si>
  <si>
    <t>3.7e-99</t>
  </si>
  <si>
    <t>4.9e-99</t>
  </si>
  <si>
    <t>6.1e-99</t>
  </si>
  <si>
    <t>7.3e-99</t>
  </si>
  <si>
    <t>1.8e-98</t>
  </si>
  <si>
    <t>5.6e-98</t>
  </si>
  <si>
    <t>2e-97</t>
  </si>
  <si>
    <t>5e-97</t>
  </si>
  <si>
    <t>5.7e-97</t>
  </si>
  <si>
    <t>2.3e-96</t>
  </si>
  <si>
    <t>1.6e-95</t>
  </si>
  <si>
    <t>2.2e-95</t>
  </si>
  <si>
    <t>8.1e-90</t>
  </si>
  <si>
    <t>2.3e-88</t>
  </si>
  <si>
    <t>7.5e-86</t>
  </si>
  <si>
    <t>1.5e-85</t>
  </si>
  <si>
    <t>7.2e-84</t>
  </si>
  <si>
    <t>6.4e-82</t>
  </si>
  <si>
    <t>1.9e-79</t>
  </si>
  <si>
    <t>1e-78</t>
  </si>
  <si>
    <t>7.5e-78</t>
  </si>
  <si>
    <t>3.8e-74</t>
  </si>
  <si>
    <t>1.6e-72</t>
  </si>
  <si>
    <t>7e-72</t>
  </si>
  <si>
    <t>9.1e-72</t>
  </si>
  <si>
    <t>6.3e-70</t>
  </si>
  <si>
    <t>1.5e-65</t>
  </si>
  <si>
    <t>1.4e-62</t>
  </si>
  <si>
    <t>3.5e-61</t>
  </si>
  <si>
    <t>1.5e-55</t>
  </si>
  <si>
    <t>1.9e-55</t>
  </si>
  <si>
    <t>1.1e-51</t>
  </si>
  <si>
    <t>1.2e-49</t>
  </si>
  <si>
    <t>4.4e-47</t>
  </si>
  <si>
    <t>1.8e-30</t>
  </si>
  <si>
    <t>2e-26</t>
  </si>
  <si>
    <t>4.2e-17</t>
  </si>
  <si>
    <t>2.7e-15</t>
  </si>
  <si>
    <t>2.4e-13</t>
  </si>
  <si>
    <t>2.7e-06</t>
  </si>
  <si>
    <t>0.0046</t>
  </si>
  <si>
    <t>0.013</t>
  </si>
  <si>
    <t>0.016</t>
  </si>
  <si>
    <t>0.031</t>
  </si>
  <si>
    <t>0.064</t>
  </si>
  <si>
    <t>0.073</t>
  </si>
  <si>
    <t>0.094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</si>
</sst>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ru-RU"/>
              <a:t>Длины белков</a:t>
            </a:r>
          </a:p>
        </cx:rich>
      </cx:tx>
    </cx:title>
    <cx:plotArea>
      <cx:plotAreaRegion>
        <cx:series layoutId="clusteredColumn" uniqueId="{9D4933E3-F7B6-41F6-98DA-90BA09A23D04}">
          <cx:dataId val="0"/>
          <cx:layoutPr>
            <cx:binning intervalClosed="r" underflow="auto" overflow="auto">
              <cx:binSize val="8"/>
            </cx:binning>
          </cx:layoutPr>
        </cx:series>
      </cx:plotAreaRegion>
      <cx:axis id="0">
        <cx:catScaling gapWidth="0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/>
                </a:pPr>
                <a:r>
                  <a:rPr lang="ru-RU"/>
                  <a:t>Длина</a:t>
                </a:r>
              </a:p>
            </cx:rich>
          </cx:tx>
        </cx:title>
        <cx:tickLabels/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/>
                </a:pPr>
                <a:r>
                  <a:rPr lang="ru-RU"/>
                  <a:t>Количество белков</a:t>
                </a:r>
              </a:p>
            </cx:rich>
          </cx:tx>
        </cx:title>
        <cx:majorGridlines/>
        <cx:tickLabels/>
      </cx:axis>
    </cx:plotArea>
  </cx:chart>
</cx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342126298960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ROC кривая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pr9_1!$K$2:$K$770</c:f>
              <c:numCache>
                <c:formatCode>General</c:formatCode>
                <c:ptCount val="7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4.7619047619047672E-2</c:v>
                </c:pt>
                <c:pt idx="61">
                  <c:v>4.7619047619047672E-2</c:v>
                </c:pt>
                <c:pt idx="62">
                  <c:v>4.7619047619047672E-2</c:v>
                </c:pt>
                <c:pt idx="63">
                  <c:v>4.7619047619047672E-2</c:v>
                </c:pt>
                <c:pt idx="64">
                  <c:v>4.7619047619047672E-2</c:v>
                </c:pt>
                <c:pt idx="65">
                  <c:v>4.7619047619047672E-2</c:v>
                </c:pt>
                <c:pt idx="66">
                  <c:v>4.7619047619047672E-2</c:v>
                </c:pt>
                <c:pt idx="67">
                  <c:v>4.7619047619047672E-2</c:v>
                </c:pt>
                <c:pt idx="68">
                  <c:v>4.7619047619047672E-2</c:v>
                </c:pt>
                <c:pt idx="69">
                  <c:v>4.7619047619047672E-2</c:v>
                </c:pt>
                <c:pt idx="70">
                  <c:v>4.7619047619047672E-2</c:v>
                </c:pt>
                <c:pt idx="71">
                  <c:v>4.7619047619047672E-2</c:v>
                </c:pt>
                <c:pt idx="72">
                  <c:v>4.7619047619047672E-2</c:v>
                </c:pt>
                <c:pt idx="73">
                  <c:v>4.7619047619047672E-2</c:v>
                </c:pt>
                <c:pt idx="74">
                  <c:v>4.7619047619047672E-2</c:v>
                </c:pt>
                <c:pt idx="75">
                  <c:v>4.7619047619047672E-2</c:v>
                </c:pt>
                <c:pt idx="76">
                  <c:v>4.7619047619047672E-2</c:v>
                </c:pt>
                <c:pt idx="77">
                  <c:v>4.7619047619047672E-2</c:v>
                </c:pt>
                <c:pt idx="78">
                  <c:v>4.7619047619047672E-2</c:v>
                </c:pt>
                <c:pt idx="79">
                  <c:v>4.7619047619047672E-2</c:v>
                </c:pt>
                <c:pt idx="80">
                  <c:v>4.7619047619047672E-2</c:v>
                </c:pt>
                <c:pt idx="81">
                  <c:v>4.7619047619047672E-2</c:v>
                </c:pt>
                <c:pt idx="82">
                  <c:v>4.7619047619047672E-2</c:v>
                </c:pt>
                <c:pt idx="83">
                  <c:v>4.7619047619047672E-2</c:v>
                </c:pt>
                <c:pt idx="84">
                  <c:v>4.7619047619047672E-2</c:v>
                </c:pt>
                <c:pt idx="85">
                  <c:v>4.7619047619047672E-2</c:v>
                </c:pt>
                <c:pt idx="86">
                  <c:v>4.7619047619047672E-2</c:v>
                </c:pt>
                <c:pt idx="87">
                  <c:v>4.7619047619047672E-2</c:v>
                </c:pt>
                <c:pt idx="88">
                  <c:v>4.7619047619047672E-2</c:v>
                </c:pt>
                <c:pt idx="89">
                  <c:v>4.7619047619047672E-2</c:v>
                </c:pt>
                <c:pt idx="90">
                  <c:v>4.7619047619047672E-2</c:v>
                </c:pt>
                <c:pt idx="91">
                  <c:v>4.7619047619047672E-2</c:v>
                </c:pt>
                <c:pt idx="92">
                  <c:v>4.7619047619047672E-2</c:v>
                </c:pt>
                <c:pt idx="93">
                  <c:v>4.7619047619047672E-2</c:v>
                </c:pt>
                <c:pt idx="94">
                  <c:v>4.7619047619047672E-2</c:v>
                </c:pt>
                <c:pt idx="95">
                  <c:v>4.7619047619047672E-2</c:v>
                </c:pt>
                <c:pt idx="96">
                  <c:v>4.7619047619047672E-2</c:v>
                </c:pt>
                <c:pt idx="97">
                  <c:v>4.7619047619047672E-2</c:v>
                </c:pt>
                <c:pt idx="98">
                  <c:v>4.7619047619047672E-2</c:v>
                </c:pt>
                <c:pt idx="99">
                  <c:v>4.7619047619047672E-2</c:v>
                </c:pt>
                <c:pt idx="100">
                  <c:v>4.7619047619047672E-2</c:v>
                </c:pt>
                <c:pt idx="101">
                  <c:v>4.7619047619047672E-2</c:v>
                </c:pt>
                <c:pt idx="102">
                  <c:v>4.7619047619047672E-2</c:v>
                </c:pt>
                <c:pt idx="103">
                  <c:v>4.7619047619047672E-2</c:v>
                </c:pt>
                <c:pt idx="104">
                  <c:v>4.7619047619047672E-2</c:v>
                </c:pt>
                <c:pt idx="105">
                  <c:v>4.7619047619047672E-2</c:v>
                </c:pt>
                <c:pt idx="106">
                  <c:v>4.7619047619047672E-2</c:v>
                </c:pt>
                <c:pt idx="107">
                  <c:v>4.7619047619047672E-2</c:v>
                </c:pt>
                <c:pt idx="108">
                  <c:v>4.7619047619047672E-2</c:v>
                </c:pt>
                <c:pt idx="109">
                  <c:v>4.7619047619047672E-2</c:v>
                </c:pt>
                <c:pt idx="110">
                  <c:v>4.7619047619047672E-2</c:v>
                </c:pt>
                <c:pt idx="111">
                  <c:v>4.7619047619047672E-2</c:v>
                </c:pt>
                <c:pt idx="112">
                  <c:v>4.7619047619047672E-2</c:v>
                </c:pt>
                <c:pt idx="113">
                  <c:v>4.7619047619047672E-2</c:v>
                </c:pt>
                <c:pt idx="114">
                  <c:v>4.7619047619047672E-2</c:v>
                </c:pt>
                <c:pt idx="115">
                  <c:v>4.7619047619047672E-2</c:v>
                </c:pt>
                <c:pt idx="116">
                  <c:v>4.7619047619047672E-2</c:v>
                </c:pt>
                <c:pt idx="117">
                  <c:v>4.7619047619047672E-2</c:v>
                </c:pt>
                <c:pt idx="118">
                  <c:v>4.7619047619047672E-2</c:v>
                </c:pt>
                <c:pt idx="119">
                  <c:v>4.7619047619047672E-2</c:v>
                </c:pt>
                <c:pt idx="120">
                  <c:v>4.7619047619047672E-2</c:v>
                </c:pt>
                <c:pt idx="121">
                  <c:v>4.7619047619047672E-2</c:v>
                </c:pt>
                <c:pt idx="122">
                  <c:v>4.7619047619047672E-2</c:v>
                </c:pt>
                <c:pt idx="123">
                  <c:v>4.7619047619047672E-2</c:v>
                </c:pt>
                <c:pt idx="124">
                  <c:v>4.7619047619047672E-2</c:v>
                </c:pt>
                <c:pt idx="125">
                  <c:v>4.7619047619047672E-2</c:v>
                </c:pt>
                <c:pt idx="126">
                  <c:v>4.7619047619047672E-2</c:v>
                </c:pt>
                <c:pt idx="127">
                  <c:v>4.7619047619047672E-2</c:v>
                </c:pt>
                <c:pt idx="128">
                  <c:v>4.7619047619047672E-2</c:v>
                </c:pt>
                <c:pt idx="129">
                  <c:v>4.7619047619047672E-2</c:v>
                </c:pt>
                <c:pt idx="130">
                  <c:v>4.7619047619047672E-2</c:v>
                </c:pt>
                <c:pt idx="131">
                  <c:v>4.7619047619047672E-2</c:v>
                </c:pt>
                <c:pt idx="132">
                  <c:v>4.7619047619047672E-2</c:v>
                </c:pt>
                <c:pt idx="133">
                  <c:v>4.7619047619047672E-2</c:v>
                </c:pt>
                <c:pt idx="134">
                  <c:v>4.7619047619047672E-2</c:v>
                </c:pt>
                <c:pt idx="135">
                  <c:v>4.7619047619047672E-2</c:v>
                </c:pt>
                <c:pt idx="136">
                  <c:v>4.7619047619047672E-2</c:v>
                </c:pt>
                <c:pt idx="137">
                  <c:v>4.7619047619047672E-2</c:v>
                </c:pt>
                <c:pt idx="138">
                  <c:v>4.7619047619047672E-2</c:v>
                </c:pt>
                <c:pt idx="139">
                  <c:v>4.7619047619047672E-2</c:v>
                </c:pt>
                <c:pt idx="140">
                  <c:v>4.7619047619047672E-2</c:v>
                </c:pt>
                <c:pt idx="141">
                  <c:v>4.7619047619047672E-2</c:v>
                </c:pt>
                <c:pt idx="142">
                  <c:v>4.7619047619047672E-2</c:v>
                </c:pt>
                <c:pt idx="143">
                  <c:v>4.7619047619047672E-2</c:v>
                </c:pt>
                <c:pt idx="144">
                  <c:v>4.7619047619047672E-2</c:v>
                </c:pt>
                <c:pt idx="145">
                  <c:v>4.7619047619047672E-2</c:v>
                </c:pt>
                <c:pt idx="146">
                  <c:v>4.7619047619047672E-2</c:v>
                </c:pt>
                <c:pt idx="147">
                  <c:v>4.7619047619047672E-2</c:v>
                </c:pt>
                <c:pt idx="148">
                  <c:v>4.7619047619047672E-2</c:v>
                </c:pt>
                <c:pt idx="149">
                  <c:v>4.7619047619047672E-2</c:v>
                </c:pt>
                <c:pt idx="150">
                  <c:v>4.7619047619047672E-2</c:v>
                </c:pt>
                <c:pt idx="151">
                  <c:v>4.7619047619047672E-2</c:v>
                </c:pt>
                <c:pt idx="152">
                  <c:v>4.7619047619047672E-2</c:v>
                </c:pt>
                <c:pt idx="153">
                  <c:v>4.7619047619047672E-2</c:v>
                </c:pt>
                <c:pt idx="154">
                  <c:v>4.7619047619047672E-2</c:v>
                </c:pt>
                <c:pt idx="155">
                  <c:v>4.7619047619047672E-2</c:v>
                </c:pt>
                <c:pt idx="156">
                  <c:v>4.7619047619047672E-2</c:v>
                </c:pt>
                <c:pt idx="157">
                  <c:v>4.7619047619047672E-2</c:v>
                </c:pt>
                <c:pt idx="158">
                  <c:v>4.7619047619047672E-2</c:v>
                </c:pt>
                <c:pt idx="159">
                  <c:v>4.7619047619047672E-2</c:v>
                </c:pt>
                <c:pt idx="160">
                  <c:v>4.7619047619047672E-2</c:v>
                </c:pt>
                <c:pt idx="161">
                  <c:v>4.7619047619047672E-2</c:v>
                </c:pt>
                <c:pt idx="162">
                  <c:v>4.7619047619047672E-2</c:v>
                </c:pt>
                <c:pt idx="163">
                  <c:v>4.7619047619047672E-2</c:v>
                </c:pt>
                <c:pt idx="164">
                  <c:v>4.7619047619047672E-2</c:v>
                </c:pt>
                <c:pt idx="165">
                  <c:v>4.7619047619047672E-2</c:v>
                </c:pt>
                <c:pt idx="166">
                  <c:v>4.7619047619047672E-2</c:v>
                </c:pt>
                <c:pt idx="167">
                  <c:v>4.7619047619047672E-2</c:v>
                </c:pt>
                <c:pt idx="168">
                  <c:v>4.7619047619047672E-2</c:v>
                </c:pt>
                <c:pt idx="169">
                  <c:v>4.7619047619047672E-2</c:v>
                </c:pt>
                <c:pt idx="170">
                  <c:v>4.7619047619047672E-2</c:v>
                </c:pt>
                <c:pt idx="171">
                  <c:v>4.7619047619047672E-2</c:v>
                </c:pt>
                <c:pt idx="172">
                  <c:v>4.7619047619047672E-2</c:v>
                </c:pt>
                <c:pt idx="173">
                  <c:v>4.7619047619047672E-2</c:v>
                </c:pt>
                <c:pt idx="174">
                  <c:v>4.7619047619047672E-2</c:v>
                </c:pt>
                <c:pt idx="175">
                  <c:v>4.7619047619047672E-2</c:v>
                </c:pt>
                <c:pt idx="176">
                  <c:v>4.7619047619047672E-2</c:v>
                </c:pt>
                <c:pt idx="177">
                  <c:v>4.7619047619047672E-2</c:v>
                </c:pt>
                <c:pt idx="178">
                  <c:v>4.7619047619047672E-2</c:v>
                </c:pt>
                <c:pt idx="179">
                  <c:v>4.7619047619047672E-2</c:v>
                </c:pt>
                <c:pt idx="180">
                  <c:v>4.7619047619047672E-2</c:v>
                </c:pt>
                <c:pt idx="181">
                  <c:v>4.7619047619047672E-2</c:v>
                </c:pt>
                <c:pt idx="182">
                  <c:v>4.7619047619047672E-2</c:v>
                </c:pt>
                <c:pt idx="183">
                  <c:v>4.7619047619047672E-2</c:v>
                </c:pt>
                <c:pt idx="184">
                  <c:v>4.7619047619047672E-2</c:v>
                </c:pt>
                <c:pt idx="185">
                  <c:v>4.7619047619047672E-2</c:v>
                </c:pt>
                <c:pt idx="186">
                  <c:v>4.7619047619047672E-2</c:v>
                </c:pt>
                <c:pt idx="187">
                  <c:v>4.7619047619047672E-2</c:v>
                </c:pt>
                <c:pt idx="188">
                  <c:v>4.7619047619047672E-2</c:v>
                </c:pt>
                <c:pt idx="189">
                  <c:v>4.7619047619047672E-2</c:v>
                </c:pt>
                <c:pt idx="190">
                  <c:v>4.7619047619047672E-2</c:v>
                </c:pt>
                <c:pt idx="191">
                  <c:v>4.7619047619047672E-2</c:v>
                </c:pt>
                <c:pt idx="192">
                  <c:v>4.7619047619047672E-2</c:v>
                </c:pt>
                <c:pt idx="193">
                  <c:v>4.7619047619047672E-2</c:v>
                </c:pt>
                <c:pt idx="194">
                  <c:v>4.7619047619047672E-2</c:v>
                </c:pt>
                <c:pt idx="195">
                  <c:v>4.7619047619047672E-2</c:v>
                </c:pt>
                <c:pt idx="196">
                  <c:v>4.7619047619047672E-2</c:v>
                </c:pt>
                <c:pt idx="197">
                  <c:v>4.7619047619047672E-2</c:v>
                </c:pt>
                <c:pt idx="198">
                  <c:v>4.7619047619047672E-2</c:v>
                </c:pt>
                <c:pt idx="199">
                  <c:v>4.7619047619047672E-2</c:v>
                </c:pt>
                <c:pt idx="200">
                  <c:v>4.7619047619047672E-2</c:v>
                </c:pt>
                <c:pt idx="201">
                  <c:v>4.7619047619047672E-2</c:v>
                </c:pt>
                <c:pt idx="202">
                  <c:v>4.7619047619047672E-2</c:v>
                </c:pt>
                <c:pt idx="203">
                  <c:v>4.7619047619047672E-2</c:v>
                </c:pt>
                <c:pt idx="204">
                  <c:v>4.7619047619047672E-2</c:v>
                </c:pt>
                <c:pt idx="205">
                  <c:v>4.7619047619047672E-2</c:v>
                </c:pt>
                <c:pt idx="206">
                  <c:v>4.7619047619047672E-2</c:v>
                </c:pt>
                <c:pt idx="207">
                  <c:v>4.7619047619047672E-2</c:v>
                </c:pt>
                <c:pt idx="208">
                  <c:v>4.7619047619047672E-2</c:v>
                </c:pt>
                <c:pt idx="209">
                  <c:v>4.7619047619047672E-2</c:v>
                </c:pt>
                <c:pt idx="210">
                  <c:v>4.7619047619047672E-2</c:v>
                </c:pt>
                <c:pt idx="211">
                  <c:v>4.7619047619047672E-2</c:v>
                </c:pt>
                <c:pt idx="212">
                  <c:v>4.7619047619047672E-2</c:v>
                </c:pt>
                <c:pt idx="213">
                  <c:v>4.7619047619047672E-2</c:v>
                </c:pt>
                <c:pt idx="214">
                  <c:v>4.7619047619047672E-2</c:v>
                </c:pt>
                <c:pt idx="215">
                  <c:v>4.7619047619047672E-2</c:v>
                </c:pt>
                <c:pt idx="216">
                  <c:v>4.7619047619047672E-2</c:v>
                </c:pt>
                <c:pt idx="217">
                  <c:v>4.7619047619047672E-2</c:v>
                </c:pt>
                <c:pt idx="218">
                  <c:v>4.7619047619047672E-2</c:v>
                </c:pt>
                <c:pt idx="219">
                  <c:v>4.7619047619047672E-2</c:v>
                </c:pt>
                <c:pt idx="220">
                  <c:v>4.7619047619047672E-2</c:v>
                </c:pt>
                <c:pt idx="221">
                  <c:v>4.7619047619047672E-2</c:v>
                </c:pt>
                <c:pt idx="222">
                  <c:v>4.7619047619047672E-2</c:v>
                </c:pt>
                <c:pt idx="223">
                  <c:v>4.7619047619047672E-2</c:v>
                </c:pt>
                <c:pt idx="224">
                  <c:v>4.7619047619047672E-2</c:v>
                </c:pt>
                <c:pt idx="225">
                  <c:v>4.7619047619047672E-2</c:v>
                </c:pt>
                <c:pt idx="226">
                  <c:v>4.7619047619047672E-2</c:v>
                </c:pt>
                <c:pt idx="227">
                  <c:v>4.7619047619047672E-2</c:v>
                </c:pt>
                <c:pt idx="228">
                  <c:v>4.7619047619047672E-2</c:v>
                </c:pt>
                <c:pt idx="229">
                  <c:v>4.7619047619047672E-2</c:v>
                </c:pt>
                <c:pt idx="230">
                  <c:v>4.7619047619047672E-2</c:v>
                </c:pt>
                <c:pt idx="231">
                  <c:v>4.7619047619047672E-2</c:v>
                </c:pt>
                <c:pt idx="232">
                  <c:v>4.7619047619047672E-2</c:v>
                </c:pt>
                <c:pt idx="233">
                  <c:v>4.7619047619047672E-2</c:v>
                </c:pt>
                <c:pt idx="234">
                  <c:v>4.7619047619047672E-2</c:v>
                </c:pt>
                <c:pt idx="235">
                  <c:v>4.7619047619047672E-2</c:v>
                </c:pt>
                <c:pt idx="236">
                  <c:v>4.7619047619047672E-2</c:v>
                </c:pt>
                <c:pt idx="237">
                  <c:v>4.7619047619047672E-2</c:v>
                </c:pt>
                <c:pt idx="238">
                  <c:v>4.7619047619047672E-2</c:v>
                </c:pt>
                <c:pt idx="239">
                  <c:v>4.7619047619047672E-2</c:v>
                </c:pt>
                <c:pt idx="240">
                  <c:v>4.7619047619047672E-2</c:v>
                </c:pt>
                <c:pt idx="241">
                  <c:v>4.7619047619047672E-2</c:v>
                </c:pt>
                <c:pt idx="242">
                  <c:v>4.7619047619047672E-2</c:v>
                </c:pt>
                <c:pt idx="243">
                  <c:v>4.7619047619047672E-2</c:v>
                </c:pt>
                <c:pt idx="244">
                  <c:v>4.7619047619047672E-2</c:v>
                </c:pt>
                <c:pt idx="245">
                  <c:v>4.7619047619047672E-2</c:v>
                </c:pt>
                <c:pt idx="246">
                  <c:v>4.7619047619047672E-2</c:v>
                </c:pt>
                <c:pt idx="247">
                  <c:v>4.7619047619047672E-2</c:v>
                </c:pt>
                <c:pt idx="248">
                  <c:v>4.7619047619047672E-2</c:v>
                </c:pt>
                <c:pt idx="249">
                  <c:v>4.7619047619047672E-2</c:v>
                </c:pt>
                <c:pt idx="250">
                  <c:v>4.7619047619047672E-2</c:v>
                </c:pt>
                <c:pt idx="251">
                  <c:v>4.7619047619047672E-2</c:v>
                </c:pt>
                <c:pt idx="252">
                  <c:v>4.7619047619047672E-2</c:v>
                </c:pt>
                <c:pt idx="253">
                  <c:v>4.7619047619047672E-2</c:v>
                </c:pt>
                <c:pt idx="254">
                  <c:v>4.7619047619047672E-2</c:v>
                </c:pt>
                <c:pt idx="255">
                  <c:v>4.7619047619047672E-2</c:v>
                </c:pt>
                <c:pt idx="256">
                  <c:v>4.7619047619047672E-2</c:v>
                </c:pt>
                <c:pt idx="257">
                  <c:v>4.7619047619047672E-2</c:v>
                </c:pt>
                <c:pt idx="258">
                  <c:v>4.7619047619047672E-2</c:v>
                </c:pt>
                <c:pt idx="259">
                  <c:v>4.7619047619047672E-2</c:v>
                </c:pt>
                <c:pt idx="260">
                  <c:v>4.7619047619047672E-2</c:v>
                </c:pt>
                <c:pt idx="261">
                  <c:v>4.7619047619047672E-2</c:v>
                </c:pt>
                <c:pt idx="262">
                  <c:v>4.7619047619047672E-2</c:v>
                </c:pt>
                <c:pt idx="263">
                  <c:v>4.7619047619047672E-2</c:v>
                </c:pt>
                <c:pt idx="264">
                  <c:v>4.7619047619047672E-2</c:v>
                </c:pt>
                <c:pt idx="265">
                  <c:v>4.7619047619047672E-2</c:v>
                </c:pt>
                <c:pt idx="266">
                  <c:v>4.7619047619047672E-2</c:v>
                </c:pt>
                <c:pt idx="267">
                  <c:v>4.7619047619047672E-2</c:v>
                </c:pt>
                <c:pt idx="268">
                  <c:v>4.7619047619047672E-2</c:v>
                </c:pt>
                <c:pt idx="269">
                  <c:v>4.7619047619047672E-2</c:v>
                </c:pt>
                <c:pt idx="270">
                  <c:v>4.7619047619047672E-2</c:v>
                </c:pt>
                <c:pt idx="271">
                  <c:v>4.7619047619047672E-2</c:v>
                </c:pt>
                <c:pt idx="272">
                  <c:v>4.7619047619047672E-2</c:v>
                </c:pt>
                <c:pt idx="273">
                  <c:v>4.7619047619047672E-2</c:v>
                </c:pt>
                <c:pt idx="274">
                  <c:v>4.7619047619047672E-2</c:v>
                </c:pt>
                <c:pt idx="275">
                  <c:v>4.7619047619047672E-2</c:v>
                </c:pt>
                <c:pt idx="276">
                  <c:v>4.7619047619047672E-2</c:v>
                </c:pt>
                <c:pt idx="277">
                  <c:v>4.7619047619047672E-2</c:v>
                </c:pt>
                <c:pt idx="278">
                  <c:v>4.7619047619047672E-2</c:v>
                </c:pt>
                <c:pt idx="279">
                  <c:v>4.7619047619047672E-2</c:v>
                </c:pt>
                <c:pt idx="280">
                  <c:v>4.7619047619047672E-2</c:v>
                </c:pt>
                <c:pt idx="281">
                  <c:v>4.7619047619047672E-2</c:v>
                </c:pt>
                <c:pt idx="282">
                  <c:v>4.7619047619047672E-2</c:v>
                </c:pt>
                <c:pt idx="283">
                  <c:v>4.7619047619047672E-2</c:v>
                </c:pt>
                <c:pt idx="284">
                  <c:v>4.7619047619047672E-2</c:v>
                </c:pt>
                <c:pt idx="285">
                  <c:v>4.7619047619047672E-2</c:v>
                </c:pt>
                <c:pt idx="286">
                  <c:v>4.7619047619047672E-2</c:v>
                </c:pt>
                <c:pt idx="287">
                  <c:v>4.7619047619047672E-2</c:v>
                </c:pt>
                <c:pt idx="288">
                  <c:v>4.7619047619047672E-2</c:v>
                </c:pt>
                <c:pt idx="289">
                  <c:v>4.7619047619047672E-2</c:v>
                </c:pt>
                <c:pt idx="290">
                  <c:v>4.7619047619047672E-2</c:v>
                </c:pt>
                <c:pt idx="291">
                  <c:v>4.7619047619047672E-2</c:v>
                </c:pt>
                <c:pt idx="292">
                  <c:v>4.7619047619047672E-2</c:v>
                </c:pt>
                <c:pt idx="293">
                  <c:v>4.7619047619047672E-2</c:v>
                </c:pt>
                <c:pt idx="294">
                  <c:v>4.7619047619047672E-2</c:v>
                </c:pt>
                <c:pt idx="295">
                  <c:v>4.7619047619047672E-2</c:v>
                </c:pt>
                <c:pt idx="296">
                  <c:v>4.7619047619047672E-2</c:v>
                </c:pt>
                <c:pt idx="297">
                  <c:v>4.7619047619047672E-2</c:v>
                </c:pt>
                <c:pt idx="298">
                  <c:v>4.7619047619047672E-2</c:v>
                </c:pt>
                <c:pt idx="299">
                  <c:v>4.7619047619047672E-2</c:v>
                </c:pt>
                <c:pt idx="300">
                  <c:v>4.7619047619047672E-2</c:v>
                </c:pt>
                <c:pt idx="301">
                  <c:v>4.7619047619047672E-2</c:v>
                </c:pt>
                <c:pt idx="302">
                  <c:v>4.7619047619047672E-2</c:v>
                </c:pt>
                <c:pt idx="303">
                  <c:v>4.7619047619047672E-2</c:v>
                </c:pt>
                <c:pt idx="304">
                  <c:v>4.7619047619047672E-2</c:v>
                </c:pt>
                <c:pt idx="305">
                  <c:v>4.7619047619047672E-2</c:v>
                </c:pt>
                <c:pt idx="306">
                  <c:v>4.7619047619047672E-2</c:v>
                </c:pt>
                <c:pt idx="307">
                  <c:v>4.7619047619047672E-2</c:v>
                </c:pt>
                <c:pt idx="308">
                  <c:v>4.7619047619047672E-2</c:v>
                </c:pt>
                <c:pt idx="309">
                  <c:v>4.7619047619047672E-2</c:v>
                </c:pt>
                <c:pt idx="310">
                  <c:v>4.7619047619047672E-2</c:v>
                </c:pt>
                <c:pt idx="311">
                  <c:v>9.5238095238095233E-2</c:v>
                </c:pt>
                <c:pt idx="312">
                  <c:v>9.5238095238095233E-2</c:v>
                </c:pt>
                <c:pt idx="313">
                  <c:v>9.5238095238095233E-2</c:v>
                </c:pt>
                <c:pt idx="314">
                  <c:v>9.5238095238095233E-2</c:v>
                </c:pt>
                <c:pt idx="315">
                  <c:v>9.5238095238095233E-2</c:v>
                </c:pt>
                <c:pt idx="316">
                  <c:v>9.5238095238095233E-2</c:v>
                </c:pt>
                <c:pt idx="317">
                  <c:v>9.5238095238095233E-2</c:v>
                </c:pt>
                <c:pt idx="318">
                  <c:v>9.5238095238095233E-2</c:v>
                </c:pt>
                <c:pt idx="319">
                  <c:v>9.5238095238095233E-2</c:v>
                </c:pt>
                <c:pt idx="320">
                  <c:v>9.5238095238095233E-2</c:v>
                </c:pt>
                <c:pt idx="321">
                  <c:v>9.5238095238095233E-2</c:v>
                </c:pt>
                <c:pt idx="322">
                  <c:v>9.5238095238095233E-2</c:v>
                </c:pt>
                <c:pt idx="323">
                  <c:v>9.5238095238095233E-2</c:v>
                </c:pt>
                <c:pt idx="324">
                  <c:v>9.5238095238095233E-2</c:v>
                </c:pt>
                <c:pt idx="325">
                  <c:v>9.5238095238095233E-2</c:v>
                </c:pt>
                <c:pt idx="326">
                  <c:v>9.5238095238095233E-2</c:v>
                </c:pt>
                <c:pt idx="327">
                  <c:v>9.5238095238095233E-2</c:v>
                </c:pt>
                <c:pt idx="328">
                  <c:v>9.5238095238095233E-2</c:v>
                </c:pt>
                <c:pt idx="329">
                  <c:v>9.5238095238095233E-2</c:v>
                </c:pt>
                <c:pt idx="330">
                  <c:v>9.5238095238095233E-2</c:v>
                </c:pt>
                <c:pt idx="331">
                  <c:v>9.5238095238095233E-2</c:v>
                </c:pt>
                <c:pt idx="332">
                  <c:v>9.5238095238095233E-2</c:v>
                </c:pt>
                <c:pt idx="333">
                  <c:v>9.5238095238095233E-2</c:v>
                </c:pt>
                <c:pt idx="334">
                  <c:v>9.5238095238095233E-2</c:v>
                </c:pt>
                <c:pt idx="335">
                  <c:v>9.5238095238095233E-2</c:v>
                </c:pt>
                <c:pt idx="336">
                  <c:v>9.5238095238095233E-2</c:v>
                </c:pt>
                <c:pt idx="337">
                  <c:v>9.5238095238095233E-2</c:v>
                </c:pt>
                <c:pt idx="338">
                  <c:v>9.5238095238095233E-2</c:v>
                </c:pt>
                <c:pt idx="339">
                  <c:v>9.5238095238095233E-2</c:v>
                </c:pt>
                <c:pt idx="340">
                  <c:v>9.5238095238095233E-2</c:v>
                </c:pt>
                <c:pt idx="341">
                  <c:v>9.5238095238095233E-2</c:v>
                </c:pt>
                <c:pt idx="342">
                  <c:v>9.5238095238095233E-2</c:v>
                </c:pt>
                <c:pt idx="343">
                  <c:v>9.5238095238095233E-2</c:v>
                </c:pt>
                <c:pt idx="344">
                  <c:v>9.5238095238095233E-2</c:v>
                </c:pt>
                <c:pt idx="345">
                  <c:v>9.5238095238095233E-2</c:v>
                </c:pt>
                <c:pt idx="346">
                  <c:v>9.5238095238095233E-2</c:v>
                </c:pt>
                <c:pt idx="347">
                  <c:v>9.5238095238095233E-2</c:v>
                </c:pt>
                <c:pt idx="348">
                  <c:v>9.5238095238095233E-2</c:v>
                </c:pt>
                <c:pt idx="349">
                  <c:v>9.5238095238095233E-2</c:v>
                </c:pt>
                <c:pt idx="350">
                  <c:v>9.5238095238095233E-2</c:v>
                </c:pt>
                <c:pt idx="351">
                  <c:v>9.5238095238095233E-2</c:v>
                </c:pt>
                <c:pt idx="352">
                  <c:v>9.5238095238095233E-2</c:v>
                </c:pt>
                <c:pt idx="353">
                  <c:v>9.5238095238095233E-2</c:v>
                </c:pt>
                <c:pt idx="354">
                  <c:v>9.5238095238095233E-2</c:v>
                </c:pt>
                <c:pt idx="355">
                  <c:v>9.5238095238095233E-2</c:v>
                </c:pt>
                <c:pt idx="356">
                  <c:v>9.5238095238095233E-2</c:v>
                </c:pt>
                <c:pt idx="357">
                  <c:v>9.5238095238095233E-2</c:v>
                </c:pt>
                <c:pt idx="358">
                  <c:v>9.5238095238095233E-2</c:v>
                </c:pt>
                <c:pt idx="359">
                  <c:v>9.5238095238095233E-2</c:v>
                </c:pt>
                <c:pt idx="360">
                  <c:v>0.14285714285714279</c:v>
                </c:pt>
                <c:pt idx="361">
                  <c:v>0.14285714285714279</c:v>
                </c:pt>
                <c:pt idx="362">
                  <c:v>0.14285714285714279</c:v>
                </c:pt>
                <c:pt idx="363">
                  <c:v>0.14285714285714279</c:v>
                </c:pt>
                <c:pt idx="364">
                  <c:v>0.14285714285714279</c:v>
                </c:pt>
                <c:pt idx="365">
                  <c:v>0.14285714285714279</c:v>
                </c:pt>
                <c:pt idx="366">
                  <c:v>0.14285714285714279</c:v>
                </c:pt>
                <c:pt idx="367">
                  <c:v>0.14285714285714279</c:v>
                </c:pt>
                <c:pt idx="368">
                  <c:v>0.14285714285714279</c:v>
                </c:pt>
                <c:pt idx="369">
                  <c:v>0.14285714285714279</c:v>
                </c:pt>
                <c:pt idx="370">
                  <c:v>0.14285714285714279</c:v>
                </c:pt>
                <c:pt idx="371">
                  <c:v>0.14285714285714279</c:v>
                </c:pt>
                <c:pt idx="372">
                  <c:v>0.14285714285714279</c:v>
                </c:pt>
                <c:pt idx="373">
                  <c:v>0.14285714285714279</c:v>
                </c:pt>
                <c:pt idx="374">
                  <c:v>0.14285714285714279</c:v>
                </c:pt>
                <c:pt idx="375">
                  <c:v>0.14285714285714279</c:v>
                </c:pt>
                <c:pt idx="376">
                  <c:v>0.14285714285714279</c:v>
                </c:pt>
                <c:pt idx="377">
                  <c:v>0.14285714285714279</c:v>
                </c:pt>
                <c:pt idx="378">
                  <c:v>0.14285714285714279</c:v>
                </c:pt>
                <c:pt idx="379">
                  <c:v>0.14285714285714279</c:v>
                </c:pt>
                <c:pt idx="380">
                  <c:v>0.14285714285714279</c:v>
                </c:pt>
                <c:pt idx="381">
                  <c:v>0.14285714285714279</c:v>
                </c:pt>
                <c:pt idx="382">
                  <c:v>0.14285714285714279</c:v>
                </c:pt>
                <c:pt idx="383">
                  <c:v>0.14285714285714279</c:v>
                </c:pt>
                <c:pt idx="384">
                  <c:v>0.14285714285714279</c:v>
                </c:pt>
                <c:pt idx="385">
                  <c:v>0.14285714285714279</c:v>
                </c:pt>
                <c:pt idx="386">
                  <c:v>0.14285714285714279</c:v>
                </c:pt>
                <c:pt idx="387">
                  <c:v>0.14285714285714279</c:v>
                </c:pt>
                <c:pt idx="388">
                  <c:v>0.14285714285714279</c:v>
                </c:pt>
                <c:pt idx="389">
                  <c:v>0.14285714285714279</c:v>
                </c:pt>
                <c:pt idx="390">
                  <c:v>0.14285714285714279</c:v>
                </c:pt>
                <c:pt idx="391">
                  <c:v>0.14285714285714279</c:v>
                </c:pt>
                <c:pt idx="392">
                  <c:v>0.14285714285714279</c:v>
                </c:pt>
                <c:pt idx="393">
                  <c:v>0.14285714285714279</c:v>
                </c:pt>
                <c:pt idx="394">
                  <c:v>0.14285714285714279</c:v>
                </c:pt>
                <c:pt idx="395">
                  <c:v>0.14285714285714279</c:v>
                </c:pt>
                <c:pt idx="396">
                  <c:v>0.14285714285714279</c:v>
                </c:pt>
                <c:pt idx="397">
                  <c:v>0.14285714285714279</c:v>
                </c:pt>
                <c:pt idx="398">
                  <c:v>0.14285714285714279</c:v>
                </c:pt>
                <c:pt idx="399">
                  <c:v>0.14285714285714279</c:v>
                </c:pt>
                <c:pt idx="400">
                  <c:v>0.14285714285714279</c:v>
                </c:pt>
                <c:pt idx="401">
                  <c:v>0.14285714285714279</c:v>
                </c:pt>
                <c:pt idx="402">
                  <c:v>0.14285714285714279</c:v>
                </c:pt>
                <c:pt idx="403">
                  <c:v>0.14285714285714279</c:v>
                </c:pt>
                <c:pt idx="404">
                  <c:v>0.14285714285714279</c:v>
                </c:pt>
                <c:pt idx="405">
                  <c:v>0.14285714285714279</c:v>
                </c:pt>
                <c:pt idx="406">
                  <c:v>0.14285714285714279</c:v>
                </c:pt>
                <c:pt idx="407">
                  <c:v>0.14285714285714279</c:v>
                </c:pt>
                <c:pt idx="408">
                  <c:v>0.14285714285714279</c:v>
                </c:pt>
                <c:pt idx="409">
                  <c:v>0.14285714285714279</c:v>
                </c:pt>
                <c:pt idx="410">
                  <c:v>0.14285714285714279</c:v>
                </c:pt>
                <c:pt idx="411">
                  <c:v>0.14285714285714279</c:v>
                </c:pt>
                <c:pt idx="412">
                  <c:v>0.14285714285714279</c:v>
                </c:pt>
                <c:pt idx="413">
                  <c:v>0.14285714285714279</c:v>
                </c:pt>
                <c:pt idx="414">
                  <c:v>0.14285714285714279</c:v>
                </c:pt>
                <c:pt idx="415">
                  <c:v>0.14285714285714279</c:v>
                </c:pt>
                <c:pt idx="416">
                  <c:v>0.14285714285714279</c:v>
                </c:pt>
                <c:pt idx="417">
                  <c:v>0.14285714285714279</c:v>
                </c:pt>
                <c:pt idx="418">
                  <c:v>0.14285714285714279</c:v>
                </c:pt>
                <c:pt idx="419">
                  <c:v>0.14285714285714279</c:v>
                </c:pt>
                <c:pt idx="420">
                  <c:v>0.14285714285714279</c:v>
                </c:pt>
                <c:pt idx="421">
                  <c:v>0.14285714285714279</c:v>
                </c:pt>
                <c:pt idx="422">
                  <c:v>0.14285714285714279</c:v>
                </c:pt>
                <c:pt idx="423">
                  <c:v>0.14285714285714279</c:v>
                </c:pt>
                <c:pt idx="424">
                  <c:v>0.14285714285714279</c:v>
                </c:pt>
                <c:pt idx="425">
                  <c:v>0.14285714285714279</c:v>
                </c:pt>
                <c:pt idx="426">
                  <c:v>0.14285714285714279</c:v>
                </c:pt>
                <c:pt idx="427">
                  <c:v>0.14285714285714279</c:v>
                </c:pt>
                <c:pt idx="428">
                  <c:v>0.14285714285714279</c:v>
                </c:pt>
                <c:pt idx="429">
                  <c:v>0.14285714285714279</c:v>
                </c:pt>
                <c:pt idx="430">
                  <c:v>0.14285714285714279</c:v>
                </c:pt>
                <c:pt idx="431">
                  <c:v>0.14285714285714279</c:v>
                </c:pt>
                <c:pt idx="432">
                  <c:v>0.14285714285714279</c:v>
                </c:pt>
                <c:pt idx="433">
                  <c:v>0.14285714285714279</c:v>
                </c:pt>
                <c:pt idx="434">
                  <c:v>0.14285714285714279</c:v>
                </c:pt>
                <c:pt idx="435">
                  <c:v>0.14285714285714279</c:v>
                </c:pt>
                <c:pt idx="436">
                  <c:v>0.14285714285714279</c:v>
                </c:pt>
                <c:pt idx="437">
                  <c:v>0.14285714285714279</c:v>
                </c:pt>
                <c:pt idx="438">
                  <c:v>0.14285714285714279</c:v>
                </c:pt>
                <c:pt idx="439">
                  <c:v>0.14285714285714279</c:v>
                </c:pt>
                <c:pt idx="440">
                  <c:v>0.14285714285714279</c:v>
                </c:pt>
                <c:pt idx="441">
                  <c:v>0.14285714285714279</c:v>
                </c:pt>
                <c:pt idx="442">
                  <c:v>0.14285714285714279</c:v>
                </c:pt>
                <c:pt idx="443">
                  <c:v>0.14285714285714279</c:v>
                </c:pt>
                <c:pt idx="444">
                  <c:v>0.14285714285714279</c:v>
                </c:pt>
                <c:pt idx="445">
                  <c:v>0.14285714285714279</c:v>
                </c:pt>
                <c:pt idx="446">
                  <c:v>0.14285714285714279</c:v>
                </c:pt>
                <c:pt idx="447">
                  <c:v>0.14285714285714279</c:v>
                </c:pt>
                <c:pt idx="448">
                  <c:v>0.14285714285714279</c:v>
                </c:pt>
                <c:pt idx="449">
                  <c:v>0.14285714285714279</c:v>
                </c:pt>
                <c:pt idx="450">
                  <c:v>0.14285714285714279</c:v>
                </c:pt>
                <c:pt idx="451">
                  <c:v>0.14285714285714279</c:v>
                </c:pt>
                <c:pt idx="452">
                  <c:v>0.14285714285714279</c:v>
                </c:pt>
                <c:pt idx="453">
                  <c:v>0.14285714285714279</c:v>
                </c:pt>
                <c:pt idx="454">
                  <c:v>0.14285714285714279</c:v>
                </c:pt>
                <c:pt idx="455">
                  <c:v>0.14285714285714279</c:v>
                </c:pt>
                <c:pt idx="456">
                  <c:v>0.14285714285714279</c:v>
                </c:pt>
                <c:pt idx="457">
                  <c:v>0.14285714285714279</c:v>
                </c:pt>
                <c:pt idx="458">
                  <c:v>0.14285714285714279</c:v>
                </c:pt>
                <c:pt idx="459">
                  <c:v>0.14285714285714279</c:v>
                </c:pt>
                <c:pt idx="460">
                  <c:v>0.14285714285714279</c:v>
                </c:pt>
                <c:pt idx="461">
                  <c:v>0.14285714285714279</c:v>
                </c:pt>
                <c:pt idx="462">
                  <c:v>0.14285714285714279</c:v>
                </c:pt>
                <c:pt idx="463">
                  <c:v>0.14285714285714279</c:v>
                </c:pt>
                <c:pt idx="464">
                  <c:v>0.14285714285714279</c:v>
                </c:pt>
                <c:pt idx="465">
                  <c:v>0.14285714285714279</c:v>
                </c:pt>
                <c:pt idx="466">
                  <c:v>0.14285714285714279</c:v>
                </c:pt>
                <c:pt idx="467">
                  <c:v>0.14285714285714279</c:v>
                </c:pt>
                <c:pt idx="468">
                  <c:v>0.14285714285714279</c:v>
                </c:pt>
                <c:pt idx="469">
                  <c:v>0.14285714285714279</c:v>
                </c:pt>
                <c:pt idx="470">
                  <c:v>0.14285714285714279</c:v>
                </c:pt>
                <c:pt idx="471">
                  <c:v>0.14285714285714279</c:v>
                </c:pt>
                <c:pt idx="472">
                  <c:v>0.14285714285714279</c:v>
                </c:pt>
                <c:pt idx="473">
                  <c:v>0.14285714285714279</c:v>
                </c:pt>
                <c:pt idx="474">
                  <c:v>0.14285714285714279</c:v>
                </c:pt>
                <c:pt idx="475">
                  <c:v>0.14285714285714279</c:v>
                </c:pt>
                <c:pt idx="476">
                  <c:v>0.14285714285714279</c:v>
                </c:pt>
                <c:pt idx="477">
                  <c:v>0.19047619047619047</c:v>
                </c:pt>
                <c:pt idx="478">
                  <c:v>0.19047619047619047</c:v>
                </c:pt>
                <c:pt idx="479">
                  <c:v>0.19047619047619047</c:v>
                </c:pt>
                <c:pt idx="480">
                  <c:v>0.19047619047619047</c:v>
                </c:pt>
                <c:pt idx="481">
                  <c:v>0.19047619047619047</c:v>
                </c:pt>
                <c:pt idx="482">
                  <c:v>0.19047619047619047</c:v>
                </c:pt>
                <c:pt idx="483">
                  <c:v>0.19047619047619047</c:v>
                </c:pt>
                <c:pt idx="484">
                  <c:v>0.19047619047619047</c:v>
                </c:pt>
                <c:pt idx="485">
                  <c:v>0.19047619047619047</c:v>
                </c:pt>
                <c:pt idx="486">
                  <c:v>0.19047619047619047</c:v>
                </c:pt>
                <c:pt idx="487">
                  <c:v>0.19047619047619047</c:v>
                </c:pt>
                <c:pt idx="488">
                  <c:v>0.19047619047619047</c:v>
                </c:pt>
                <c:pt idx="489">
                  <c:v>0.19047619047619047</c:v>
                </c:pt>
                <c:pt idx="490">
                  <c:v>0.19047619047619047</c:v>
                </c:pt>
                <c:pt idx="491">
                  <c:v>0.19047619047619047</c:v>
                </c:pt>
                <c:pt idx="492">
                  <c:v>0.19047619047619047</c:v>
                </c:pt>
                <c:pt idx="493">
                  <c:v>0.19047619047619047</c:v>
                </c:pt>
                <c:pt idx="494">
                  <c:v>0.19047619047619047</c:v>
                </c:pt>
                <c:pt idx="495">
                  <c:v>0.19047619047619047</c:v>
                </c:pt>
                <c:pt idx="496">
                  <c:v>0.19047619047619047</c:v>
                </c:pt>
                <c:pt idx="497">
                  <c:v>0.23809523809523814</c:v>
                </c:pt>
                <c:pt idx="498">
                  <c:v>0.23809523809523814</c:v>
                </c:pt>
                <c:pt idx="499">
                  <c:v>0.23809523809523814</c:v>
                </c:pt>
                <c:pt idx="500">
                  <c:v>0.23809523809523814</c:v>
                </c:pt>
                <c:pt idx="501">
                  <c:v>0.23809523809523814</c:v>
                </c:pt>
                <c:pt idx="502">
                  <c:v>0.23809523809523814</c:v>
                </c:pt>
                <c:pt idx="503">
                  <c:v>0.23809523809523814</c:v>
                </c:pt>
                <c:pt idx="504">
                  <c:v>0.23809523809523814</c:v>
                </c:pt>
                <c:pt idx="505">
                  <c:v>0.23809523809523814</c:v>
                </c:pt>
                <c:pt idx="506">
                  <c:v>0.23809523809523814</c:v>
                </c:pt>
                <c:pt idx="507">
                  <c:v>0.23809523809523814</c:v>
                </c:pt>
                <c:pt idx="508">
                  <c:v>0.23809523809523814</c:v>
                </c:pt>
                <c:pt idx="509">
                  <c:v>0.23809523809523814</c:v>
                </c:pt>
                <c:pt idx="510">
                  <c:v>0.23809523809523814</c:v>
                </c:pt>
                <c:pt idx="511">
                  <c:v>0.23809523809523814</c:v>
                </c:pt>
                <c:pt idx="512">
                  <c:v>0.23809523809523814</c:v>
                </c:pt>
                <c:pt idx="513">
                  <c:v>0.23809523809523814</c:v>
                </c:pt>
                <c:pt idx="514">
                  <c:v>0.23809523809523814</c:v>
                </c:pt>
                <c:pt idx="515">
                  <c:v>0.23809523809523814</c:v>
                </c:pt>
                <c:pt idx="516">
                  <c:v>0.23809523809523814</c:v>
                </c:pt>
                <c:pt idx="517">
                  <c:v>0.23809523809523814</c:v>
                </c:pt>
                <c:pt idx="518">
                  <c:v>0.23809523809523814</c:v>
                </c:pt>
                <c:pt idx="519">
                  <c:v>0.23809523809523814</c:v>
                </c:pt>
                <c:pt idx="520">
                  <c:v>0.23809523809523814</c:v>
                </c:pt>
                <c:pt idx="521">
                  <c:v>0.23809523809523814</c:v>
                </c:pt>
                <c:pt idx="522">
                  <c:v>0.23809523809523814</c:v>
                </c:pt>
                <c:pt idx="523">
                  <c:v>0.23809523809523814</c:v>
                </c:pt>
                <c:pt idx="524">
                  <c:v>0.23809523809523814</c:v>
                </c:pt>
                <c:pt idx="525">
                  <c:v>0.23809523809523814</c:v>
                </c:pt>
                <c:pt idx="526">
                  <c:v>0.23809523809523814</c:v>
                </c:pt>
                <c:pt idx="527">
                  <c:v>0.23809523809523814</c:v>
                </c:pt>
                <c:pt idx="528">
                  <c:v>0.23809523809523814</c:v>
                </c:pt>
                <c:pt idx="529">
                  <c:v>0.23809523809523814</c:v>
                </c:pt>
                <c:pt idx="530">
                  <c:v>0.23809523809523814</c:v>
                </c:pt>
                <c:pt idx="531">
                  <c:v>0.23809523809523814</c:v>
                </c:pt>
                <c:pt idx="532">
                  <c:v>0.23809523809523814</c:v>
                </c:pt>
                <c:pt idx="533">
                  <c:v>0.23809523809523814</c:v>
                </c:pt>
                <c:pt idx="534">
                  <c:v>0.23809523809523814</c:v>
                </c:pt>
                <c:pt idx="535">
                  <c:v>0.23809523809523814</c:v>
                </c:pt>
                <c:pt idx="536">
                  <c:v>0.23809523809523814</c:v>
                </c:pt>
                <c:pt idx="537">
                  <c:v>0.23809523809523814</c:v>
                </c:pt>
                <c:pt idx="538">
                  <c:v>0.23809523809523814</c:v>
                </c:pt>
                <c:pt idx="539">
                  <c:v>0.23809523809523814</c:v>
                </c:pt>
                <c:pt idx="540">
                  <c:v>0.23809523809523814</c:v>
                </c:pt>
                <c:pt idx="541">
                  <c:v>0.23809523809523814</c:v>
                </c:pt>
                <c:pt idx="542">
                  <c:v>0.23809523809523814</c:v>
                </c:pt>
                <c:pt idx="543">
                  <c:v>0.23809523809523814</c:v>
                </c:pt>
                <c:pt idx="544">
                  <c:v>0.23809523809523814</c:v>
                </c:pt>
                <c:pt idx="545">
                  <c:v>0.23809523809523814</c:v>
                </c:pt>
                <c:pt idx="546">
                  <c:v>0.23809523809523814</c:v>
                </c:pt>
                <c:pt idx="547">
                  <c:v>0.23809523809523814</c:v>
                </c:pt>
                <c:pt idx="548">
                  <c:v>0.23809523809523814</c:v>
                </c:pt>
                <c:pt idx="549">
                  <c:v>0.23809523809523814</c:v>
                </c:pt>
                <c:pt idx="550">
                  <c:v>0.23809523809523814</c:v>
                </c:pt>
                <c:pt idx="551">
                  <c:v>0.23809523809523814</c:v>
                </c:pt>
                <c:pt idx="552">
                  <c:v>0.23809523809523814</c:v>
                </c:pt>
                <c:pt idx="553">
                  <c:v>0.23809523809523814</c:v>
                </c:pt>
                <c:pt idx="554">
                  <c:v>0.23809523809523814</c:v>
                </c:pt>
                <c:pt idx="555">
                  <c:v>0.23809523809523814</c:v>
                </c:pt>
                <c:pt idx="556">
                  <c:v>0.23809523809523814</c:v>
                </c:pt>
                <c:pt idx="557">
                  <c:v>0.23809523809523814</c:v>
                </c:pt>
                <c:pt idx="558">
                  <c:v>0.23809523809523814</c:v>
                </c:pt>
                <c:pt idx="559">
                  <c:v>0.2857142857142857</c:v>
                </c:pt>
                <c:pt idx="560">
                  <c:v>0.2857142857142857</c:v>
                </c:pt>
                <c:pt idx="561">
                  <c:v>0.2857142857142857</c:v>
                </c:pt>
                <c:pt idx="562">
                  <c:v>0.2857142857142857</c:v>
                </c:pt>
                <c:pt idx="563">
                  <c:v>0.2857142857142857</c:v>
                </c:pt>
                <c:pt idx="564">
                  <c:v>0.2857142857142857</c:v>
                </c:pt>
                <c:pt idx="565">
                  <c:v>0.2857142857142857</c:v>
                </c:pt>
                <c:pt idx="566">
                  <c:v>0.2857142857142857</c:v>
                </c:pt>
                <c:pt idx="567">
                  <c:v>0.2857142857142857</c:v>
                </c:pt>
                <c:pt idx="568">
                  <c:v>0.2857142857142857</c:v>
                </c:pt>
                <c:pt idx="569">
                  <c:v>0.2857142857142857</c:v>
                </c:pt>
                <c:pt idx="570">
                  <c:v>0.2857142857142857</c:v>
                </c:pt>
                <c:pt idx="571">
                  <c:v>0.2857142857142857</c:v>
                </c:pt>
                <c:pt idx="572">
                  <c:v>0.2857142857142857</c:v>
                </c:pt>
                <c:pt idx="573">
                  <c:v>0.2857142857142857</c:v>
                </c:pt>
                <c:pt idx="574">
                  <c:v>0.2857142857142857</c:v>
                </c:pt>
                <c:pt idx="575">
                  <c:v>0.2857142857142857</c:v>
                </c:pt>
                <c:pt idx="576">
                  <c:v>0.2857142857142857</c:v>
                </c:pt>
                <c:pt idx="577">
                  <c:v>0.2857142857142857</c:v>
                </c:pt>
                <c:pt idx="578">
                  <c:v>0.2857142857142857</c:v>
                </c:pt>
                <c:pt idx="579">
                  <c:v>0.2857142857142857</c:v>
                </c:pt>
                <c:pt idx="580">
                  <c:v>0.2857142857142857</c:v>
                </c:pt>
                <c:pt idx="581">
                  <c:v>0.33333333333333326</c:v>
                </c:pt>
                <c:pt idx="582">
                  <c:v>0.33333333333333326</c:v>
                </c:pt>
                <c:pt idx="583">
                  <c:v>0.33333333333333326</c:v>
                </c:pt>
                <c:pt idx="584">
                  <c:v>0.33333333333333326</c:v>
                </c:pt>
                <c:pt idx="585">
                  <c:v>0.33333333333333326</c:v>
                </c:pt>
                <c:pt idx="586">
                  <c:v>0.33333333333333326</c:v>
                </c:pt>
                <c:pt idx="587">
                  <c:v>0.33333333333333326</c:v>
                </c:pt>
                <c:pt idx="588">
                  <c:v>0.33333333333333326</c:v>
                </c:pt>
                <c:pt idx="589">
                  <c:v>0.38095238095238093</c:v>
                </c:pt>
                <c:pt idx="590">
                  <c:v>0.38095238095238093</c:v>
                </c:pt>
                <c:pt idx="591">
                  <c:v>0.38095238095238093</c:v>
                </c:pt>
                <c:pt idx="592">
                  <c:v>0.38095238095238093</c:v>
                </c:pt>
                <c:pt idx="593">
                  <c:v>0.38095238095238093</c:v>
                </c:pt>
                <c:pt idx="594">
                  <c:v>0.38095238095238093</c:v>
                </c:pt>
                <c:pt idx="595">
                  <c:v>0.38095238095238093</c:v>
                </c:pt>
                <c:pt idx="596">
                  <c:v>0.38095238095238093</c:v>
                </c:pt>
                <c:pt idx="597">
                  <c:v>0.38095238095238093</c:v>
                </c:pt>
                <c:pt idx="598">
                  <c:v>0.38095238095238093</c:v>
                </c:pt>
                <c:pt idx="599">
                  <c:v>0.38095238095238093</c:v>
                </c:pt>
                <c:pt idx="600">
                  <c:v>0.38095238095238093</c:v>
                </c:pt>
                <c:pt idx="601">
                  <c:v>0.38095238095238093</c:v>
                </c:pt>
                <c:pt idx="602">
                  <c:v>0.38095238095238093</c:v>
                </c:pt>
                <c:pt idx="603">
                  <c:v>0.38095238095238093</c:v>
                </c:pt>
                <c:pt idx="604">
                  <c:v>0.38095238095238093</c:v>
                </c:pt>
                <c:pt idx="605">
                  <c:v>0.38095238095238093</c:v>
                </c:pt>
                <c:pt idx="606">
                  <c:v>0.38095238095238093</c:v>
                </c:pt>
                <c:pt idx="607">
                  <c:v>0.38095238095238093</c:v>
                </c:pt>
                <c:pt idx="608">
                  <c:v>0.38095238095238093</c:v>
                </c:pt>
                <c:pt idx="609">
                  <c:v>0.38095238095238093</c:v>
                </c:pt>
                <c:pt idx="610">
                  <c:v>0.38095238095238093</c:v>
                </c:pt>
                <c:pt idx="611">
                  <c:v>0.38095238095238093</c:v>
                </c:pt>
                <c:pt idx="612">
                  <c:v>0.38095238095238093</c:v>
                </c:pt>
                <c:pt idx="613">
                  <c:v>0.38095238095238093</c:v>
                </c:pt>
                <c:pt idx="614">
                  <c:v>0.38095238095238093</c:v>
                </c:pt>
                <c:pt idx="615">
                  <c:v>0.4285714285714286</c:v>
                </c:pt>
                <c:pt idx="616">
                  <c:v>0.4285714285714286</c:v>
                </c:pt>
                <c:pt idx="617">
                  <c:v>0.4285714285714286</c:v>
                </c:pt>
                <c:pt idx="618">
                  <c:v>0.4285714285714286</c:v>
                </c:pt>
                <c:pt idx="619">
                  <c:v>0.4285714285714286</c:v>
                </c:pt>
                <c:pt idx="620">
                  <c:v>0.4285714285714286</c:v>
                </c:pt>
                <c:pt idx="621">
                  <c:v>0.4285714285714286</c:v>
                </c:pt>
                <c:pt idx="622">
                  <c:v>0.4285714285714286</c:v>
                </c:pt>
                <c:pt idx="623">
                  <c:v>0.47619047619047616</c:v>
                </c:pt>
                <c:pt idx="624">
                  <c:v>0.47619047619047616</c:v>
                </c:pt>
                <c:pt idx="625">
                  <c:v>0.47619047619047616</c:v>
                </c:pt>
                <c:pt idx="626">
                  <c:v>0.47619047619047616</c:v>
                </c:pt>
                <c:pt idx="627">
                  <c:v>0.47619047619047616</c:v>
                </c:pt>
                <c:pt idx="628">
                  <c:v>0.47619047619047616</c:v>
                </c:pt>
                <c:pt idx="629">
                  <c:v>0.47619047619047616</c:v>
                </c:pt>
                <c:pt idx="630">
                  <c:v>0.47619047619047616</c:v>
                </c:pt>
                <c:pt idx="631">
                  <c:v>0.47619047619047616</c:v>
                </c:pt>
                <c:pt idx="632">
                  <c:v>0.47619047619047616</c:v>
                </c:pt>
                <c:pt idx="633">
                  <c:v>0.47619047619047616</c:v>
                </c:pt>
                <c:pt idx="634">
                  <c:v>0.47619047619047616</c:v>
                </c:pt>
                <c:pt idx="635">
                  <c:v>0.47619047619047616</c:v>
                </c:pt>
                <c:pt idx="636">
                  <c:v>0.47619047619047616</c:v>
                </c:pt>
                <c:pt idx="637">
                  <c:v>0.47619047619047616</c:v>
                </c:pt>
                <c:pt idx="638">
                  <c:v>0.47619047619047616</c:v>
                </c:pt>
                <c:pt idx="639">
                  <c:v>0.47619047619047616</c:v>
                </c:pt>
                <c:pt idx="640">
                  <c:v>0.47619047619047616</c:v>
                </c:pt>
                <c:pt idx="641">
                  <c:v>0.52380952380952384</c:v>
                </c:pt>
                <c:pt idx="642">
                  <c:v>0.52380952380952384</c:v>
                </c:pt>
                <c:pt idx="643">
                  <c:v>0.52380952380952384</c:v>
                </c:pt>
                <c:pt idx="644">
                  <c:v>0.52380952380952384</c:v>
                </c:pt>
                <c:pt idx="645">
                  <c:v>0.52380952380952384</c:v>
                </c:pt>
                <c:pt idx="646">
                  <c:v>0.52380952380952384</c:v>
                </c:pt>
                <c:pt idx="647">
                  <c:v>0.52380952380952384</c:v>
                </c:pt>
                <c:pt idx="648">
                  <c:v>0.52380952380952384</c:v>
                </c:pt>
                <c:pt idx="649">
                  <c:v>0.52380952380952384</c:v>
                </c:pt>
                <c:pt idx="650">
                  <c:v>0.52380952380952384</c:v>
                </c:pt>
                <c:pt idx="651">
                  <c:v>0.52380952380952384</c:v>
                </c:pt>
                <c:pt idx="652">
                  <c:v>0.52380952380952384</c:v>
                </c:pt>
                <c:pt idx="653">
                  <c:v>0.5714285714285714</c:v>
                </c:pt>
                <c:pt idx="654">
                  <c:v>0.5714285714285714</c:v>
                </c:pt>
                <c:pt idx="655">
                  <c:v>0.5714285714285714</c:v>
                </c:pt>
                <c:pt idx="656">
                  <c:v>0.5714285714285714</c:v>
                </c:pt>
                <c:pt idx="657">
                  <c:v>0.5714285714285714</c:v>
                </c:pt>
                <c:pt idx="658">
                  <c:v>0.5714285714285714</c:v>
                </c:pt>
                <c:pt idx="659">
                  <c:v>0.5714285714285714</c:v>
                </c:pt>
                <c:pt idx="660">
                  <c:v>0.5714285714285714</c:v>
                </c:pt>
                <c:pt idx="661">
                  <c:v>0.5714285714285714</c:v>
                </c:pt>
                <c:pt idx="662">
                  <c:v>0.5714285714285714</c:v>
                </c:pt>
                <c:pt idx="663">
                  <c:v>0.5714285714285714</c:v>
                </c:pt>
                <c:pt idx="664">
                  <c:v>0.5714285714285714</c:v>
                </c:pt>
                <c:pt idx="665">
                  <c:v>0.5714285714285714</c:v>
                </c:pt>
                <c:pt idx="666">
                  <c:v>0.5714285714285714</c:v>
                </c:pt>
                <c:pt idx="667">
                  <c:v>0.5714285714285714</c:v>
                </c:pt>
                <c:pt idx="668">
                  <c:v>0.5714285714285714</c:v>
                </c:pt>
                <c:pt idx="669">
                  <c:v>0.5714285714285714</c:v>
                </c:pt>
                <c:pt idx="670">
                  <c:v>0.5714285714285714</c:v>
                </c:pt>
                <c:pt idx="671">
                  <c:v>0.5714285714285714</c:v>
                </c:pt>
                <c:pt idx="672">
                  <c:v>0.5714285714285714</c:v>
                </c:pt>
                <c:pt idx="673">
                  <c:v>0.5714285714285714</c:v>
                </c:pt>
                <c:pt idx="674">
                  <c:v>0.5714285714285714</c:v>
                </c:pt>
                <c:pt idx="675">
                  <c:v>0.5714285714285714</c:v>
                </c:pt>
                <c:pt idx="676">
                  <c:v>0.5714285714285714</c:v>
                </c:pt>
                <c:pt idx="677">
                  <c:v>0.5714285714285714</c:v>
                </c:pt>
                <c:pt idx="678">
                  <c:v>0.61904761904761907</c:v>
                </c:pt>
                <c:pt idx="679">
                  <c:v>0.61904761904761907</c:v>
                </c:pt>
                <c:pt idx="680">
                  <c:v>0.61904761904761907</c:v>
                </c:pt>
                <c:pt idx="681">
                  <c:v>0.61904761904761907</c:v>
                </c:pt>
                <c:pt idx="682">
                  <c:v>0.61904761904761907</c:v>
                </c:pt>
                <c:pt idx="683">
                  <c:v>0.61904761904761907</c:v>
                </c:pt>
                <c:pt idx="684">
                  <c:v>0.61904761904761907</c:v>
                </c:pt>
                <c:pt idx="685">
                  <c:v>0.61904761904761907</c:v>
                </c:pt>
                <c:pt idx="686">
                  <c:v>0.61904761904761907</c:v>
                </c:pt>
                <c:pt idx="687">
                  <c:v>0.61904761904761907</c:v>
                </c:pt>
                <c:pt idx="688">
                  <c:v>0.61904761904761907</c:v>
                </c:pt>
                <c:pt idx="689">
                  <c:v>0.61904761904761907</c:v>
                </c:pt>
                <c:pt idx="690">
                  <c:v>0.61904761904761907</c:v>
                </c:pt>
                <c:pt idx="691">
                  <c:v>0.61904761904761907</c:v>
                </c:pt>
                <c:pt idx="692">
                  <c:v>0.61904761904761907</c:v>
                </c:pt>
                <c:pt idx="693">
                  <c:v>0.61904761904761907</c:v>
                </c:pt>
                <c:pt idx="694">
                  <c:v>0.61904761904761907</c:v>
                </c:pt>
                <c:pt idx="695">
                  <c:v>0.61904761904761907</c:v>
                </c:pt>
                <c:pt idx="696">
                  <c:v>0.61904761904761907</c:v>
                </c:pt>
                <c:pt idx="697">
                  <c:v>0.61904761904761907</c:v>
                </c:pt>
                <c:pt idx="698">
                  <c:v>0.61904761904761907</c:v>
                </c:pt>
                <c:pt idx="699">
                  <c:v>0.61904761904761907</c:v>
                </c:pt>
                <c:pt idx="700">
                  <c:v>0.61904761904761907</c:v>
                </c:pt>
                <c:pt idx="701">
                  <c:v>0.61904761904761907</c:v>
                </c:pt>
                <c:pt idx="702">
                  <c:v>0.61904761904761907</c:v>
                </c:pt>
                <c:pt idx="703">
                  <c:v>0.61904761904761907</c:v>
                </c:pt>
                <c:pt idx="704">
                  <c:v>0.61904761904761907</c:v>
                </c:pt>
                <c:pt idx="705">
                  <c:v>0.61904761904761907</c:v>
                </c:pt>
                <c:pt idx="706">
                  <c:v>0.61904761904761907</c:v>
                </c:pt>
                <c:pt idx="707">
                  <c:v>0.61904761904761907</c:v>
                </c:pt>
                <c:pt idx="708">
                  <c:v>0.61904761904761907</c:v>
                </c:pt>
                <c:pt idx="709">
                  <c:v>0.61904761904761907</c:v>
                </c:pt>
                <c:pt idx="710">
                  <c:v>0.61904761904761907</c:v>
                </c:pt>
                <c:pt idx="711">
                  <c:v>0.61904761904761907</c:v>
                </c:pt>
                <c:pt idx="712">
                  <c:v>0.61904761904761907</c:v>
                </c:pt>
                <c:pt idx="713">
                  <c:v>0.61904761904761907</c:v>
                </c:pt>
                <c:pt idx="714">
                  <c:v>0.61904761904761907</c:v>
                </c:pt>
                <c:pt idx="715">
                  <c:v>0.61904761904761907</c:v>
                </c:pt>
                <c:pt idx="716">
                  <c:v>0.61904761904761907</c:v>
                </c:pt>
                <c:pt idx="717">
                  <c:v>0.61904761904761907</c:v>
                </c:pt>
                <c:pt idx="718">
                  <c:v>0.61904761904761907</c:v>
                </c:pt>
                <c:pt idx="719">
                  <c:v>0.61904761904761907</c:v>
                </c:pt>
                <c:pt idx="720">
                  <c:v>0.61904761904761907</c:v>
                </c:pt>
                <c:pt idx="721">
                  <c:v>0.61904761904761907</c:v>
                </c:pt>
                <c:pt idx="722">
                  <c:v>0.61904761904761907</c:v>
                </c:pt>
                <c:pt idx="723">
                  <c:v>0.61904761904761907</c:v>
                </c:pt>
                <c:pt idx="724">
                  <c:v>0.61904761904761907</c:v>
                </c:pt>
                <c:pt idx="725">
                  <c:v>0.61904761904761907</c:v>
                </c:pt>
                <c:pt idx="726">
                  <c:v>0.61904761904761907</c:v>
                </c:pt>
                <c:pt idx="727">
                  <c:v>0.61904761904761907</c:v>
                </c:pt>
                <c:pt idx="728">
                  <c:v>0.61904761904761907</c:v>
                </c:pt>
                <c:pt idx="729">
                  <c:v>0.61904761904761907</c:v>
                </c:pt>
                <c:pt idx="730">
                  <c:v>0.61904761904761907</c:v>
                </c:pt>
                <c:pt idx="731">
                  <c:v>0.61904761904761907</c:v>
                </c:pt>
                <c:pt idx="732">
                  <c:v>0.66666666666666663</c:v>
                </c:pt>
                <c:pt idx="733">
                  <c:v>0.66666666666666663</c:v>
                </c:pt>
                <c:pt idx="734">
                  <c:v>0.66666666666666663</c:v>
                </c:pt>
                <c:pt idx="735">
                  <c:v>0.66666666666666663</c:v>
                </c:pt>
                <c:pt idx="736">
                  <c:v>0.66666666666666663</c:v>
                </c:pt>
                <c:pt idx="737">
                  <c:v>0.66666666666666663</c:v>
                </c:pt>
                <c:pt idx="738">
                  <c:v>0.66666666666666663</c:v>
                </c:pt>
                <c:pt idx="739">
                  <c:v>0.66666666666666663</c:v>
                </c:pt>
                <c:pt idx="740">
                  <c:v>0.66666666666666663</c:v>
                </c:pt>
                <c:pt idx="741">
                  <c:v>0.66666666666666663</c:v>
                </c:pt>
                <c:pt idx="742">
                  <c:v>0.66666666666666663</c:v>
                </c:pt>
                <c:pt idx="743">
                  <c:v>0.66666666666666663</c:v>
                </c:pt>
                <c:pt idx="744">
                  <c:v>0.66666666666666663</c:v>
                </c:pt>
                <c:pt idx="745">
                  <c:v>0.66666666666666663</c:v>
                </c:pt>
                <c:pt idx="746">
                  <c:v>0.66666666666666663</c:v>
                </c:pt>
                <c:pt idx="747">
                  <c:v>0.66666666666666663</c:v>
                </c:pt>
                <c:pt idx="748">
                  <c:v>0.66666666666666663</c:v>
                </c:pt>
                <c:pt idx="749">
                  <c:v>0.66666666666666663</c:v>
                </c:pt>
                <c:pt idx="750">
                  <c:v>0.66666666666666663</c:v>
                </c:pt>
                <c:pt idx="751">
                  <c:v>0.66666666666666663</c:v>
                </c:pt>
                <c:pt idx="752">
                  <c:v>0.66666666666666663</c:v>
                </c:pt>
                <c:pt idx="753">
                  <c:v>0.66666666666666663</c:v>
                </c:pt>
                <c:pt idx="754">
                  <c:v>0.7142857142857143</c:v>
                </c:pt>
                <c:pt idx="755">
                  <c:v>0.7142857142857143</c:v>
                </c:pt>
                <c:pt idx="756">
                  <c:v>0.7142857142857143</c:v>
                </c:pt>
                <c:pt idx="757">
                  <c:v>0.76190476190476186</c:v>
                </c:pt>
                <c:pt idx="758">
                  <c:v>0.80952380952380953</c:v>
                </c:pt>
                <c:pt idx="759">
                  <c:v>0.8571428571428571</c:v>
                </c:pt>
                <c:pt idx="760">
                  <c:v>0.90476190476190477</c:v>
                </c:pt>
                <c:pt idx="761">
                  <c:v>0.95238095238095233</c:v>
                </c:pt>
                <c:pt idx="762">
                  <c:v>1</c:v>
                </c:pt>
                <c:pt idx="763">
                  <c:v>1.0476190476190477</c:v>
                </c:pt>
                <c:pt idx="764">
                  <c:v>1.0952380952380953</c:v>
                </c:pt>
                <c:pt idx="765">
                  <c:v>1.1428571428571428</c:v>
                </c:pt>
                <c:pt idx="766">
                  <c:v>1.1904761904761905</c:v>
                </c:pt>
              </c:numCache>
            </c:numRef>
          </c:xVal>
          <c:yVal>
            <c:numRef>
              <c:f>pr9_1!$J$2:$J$770</c:f>
              <c:numCache>
                <c:formatCode>General</c:formatCode>
                <c:ptCount val="769"/>
                <c:pt idx="0">
                  <c:v>1.3477088948787063E-3</c:v>
                </c:pt>
                <c:pt idx="1">
                  <c:v>2.6954177897574125E-3</c:v>
                </c:pt>
                <c:pt idx="2">
                  <c:v>4.0431266846361188E-3</c:v>
                </c:pt>
                <c:pt idx="3">
                  <c:v>5.3908355795148251E-3</c:v>
                </c:pt>
                <c:pt idx="4">
                  <c:v>6.7385444743935314E-3</c:v>
                </c:pt>
                <c:pt idx="5">
                  <c:v>8.0862533692722376E-3</c:v>
                </c:pt>
                <c:pt idx="6">
                  <c:v>9.433962264150943E-3</c:v>
                </c:pt>
                <c:pt idx="7">
                  <c:v>1.078167115902965E-2</c:v>
                </c:pt>
                <c:pt idx="8">
                  <c:v>1.2129380053908356E-2</c:v>
                </c:pt>
                <c:pt idx="9">
                  <c:v>1.3477088948787063E-2</c:v>
                </c:pt>
                <c:pt idx="10">
                  <c:v>1.4824797843665768E-2</c:v>
                </c:pt>
                <c:pt idx="11">
                  <c:v>1.6172506738544475E-2</c:v>
                </c:pt>
                <c:pt idx="12">
                  <c:v>1.7520215633423181E-2</c:v>
                </c:pt>
                <c:pt idx="13">
                  <c:v>1.8867924528301886E-2</c:v>
                </c:pt>
                <c:pt idx="14">
                  <c:v>2.0215633423180591E-2</c:v>
                </c:pt>
                <c:pt idx="15">
                  <c:v>2.15633423180593E-2</c:v>
                </c:pt>
                <c:pt idx="16">
                  <c:v>2.2911051212938006E-2</c:v>
                </c:pt>
                <c:pt idx="17">
                  <c:v>2.4258760107816711E-2</c:v>
                </c:pt>
                <c:pt idx="18">
                  <c:v>2.5606469002695417E-2</c:v>
                </c:pt>
                <c:pt idx="19">
                  <c:v>2.6954177897574125E-2</c:v>
                </c:pt>
                <c:pt idx="20">
                  <c:v>2.8301886792452831E-2</c:v>
                </c:pt>
                <c:pt idx="21">
                  <c:v>2.9649595687331536E-2</c:v>
                </c:pt>
                <c:pt idx="22">
                  <c:v>3.0997304582210242E-2</c:v>
                </c:pt>
                <c:pt idx="23">
                  <c:v>3.2345013477088951E-2</c:v>
                </c:pt>
                <c:pt idx="24">
                  <c:v>3.3692722371967652E-2</c:v>
                </c:pt>
                <c:pt idx="25">
                  <c:v>3.5040431266846361E-2</c:v>
                </c:pt>
                <c:pt idx="26">
                  <c:v>3.638814016172507E-2</c:v>
                </c:pt>
                <c:pt idx="27">
                  <c:v>3.7735849056603772E-2</c:v>
                </c:pt>
                <c:pt idx="28">
                  <c:v>3.9083557951482481E-2</c:v>
                </c:pt>
                <c:pt idx="29">
                  <c:v>4.0431266846361183E-2</c:v>
                </c:pt>
                <c:pt idx="30">
                  <c:v>4.1778975741239892E-2</c:v>
                </c:pt>
                <c:pt idx="31">
                  <c:v>4.3126684636118601E-2</c:v>
                </c:pt>
                <c:pt idx="32">
                  <c:v>4.4474393530997303E-2</c:v>
                </c:pt>
                <c:pt idx="33">
                  <c:v>4.5822102425876012E-2</c:v>
                </c:pt>
                <c:pt idx="34">
                  <c:v>4.716981132075472E-2</c:v>
                </c:pt>
                <c:pt idx="35">
                  <c:v>4.8517520215633422E-2</c:v>
                </c:pt>
                <c:pt idx="36">
                  <c:v>4.9865229110512131E-2</c:v>
                </c:pt>
                <c:pt idx="37">
                  <c:v>5.1212938005390833E-2</c:v>
                </c:pt>
                <c:pt idx="38">
                  <c:v>5.2560646900269542E-2</c:v>
                </c:pt>
                <c:pt idx="39">
                  <c:v>5.3908355795148251E-2</c:v>
                </c:pt>
                <c:pt idx="40">
                  <c:v>5.5256064690026953E-2</c:v>
                </c:pt>
                <c:pt idx="41">
                  <c:v>5.6603773584905662E-2</c:v>
                </c:pt>
                <c:pt idx="42">
                  <c:v>5.7951482479784364E-2</c:v>
                </c:pt>
                <c:pt idx="43">
                  <c:v>5.9299191374663072E-2</c:v>
                </c:pt>
                <c:pt idx="44">
                  <c:v>6.0646900269541781E-2</c:v>
                </c:pt>
                <c:pt idx="45">
                  <c:v>6.1994609164420483E-2</c:v>
                </c:pt>
                <c:pt idx="46">
                  <c:v>6.3342318059299185E-2</c:v>
                </c:pt>
                <c:pt idx="47">
                  <c:v>6.4690026954177901E-2</c:v>
                </c:pt>
                <c:pt idx="48">
                  <c:v>6.6037735849056603E-2</c:v>
                </c:pt>
                <c:pt idx="49">
                  <c:v>6.7385444743935305E-2</c:v>
                </c:pt>
                <c:pt idx="50">
                  <c:v>6.8733153638814021E-2</c:v>
                </c:pt>
                <c:pt idx="51">
                  <c:v>7.0080862533692723E-2</c:v>
                </c:pt>
                <c:pt idx="52">
                  <c:v>7.1428571428571425E-2</c:v>
                </c:pt>
                <c:pt idx="53">
                  <c:v>7.277628032345014E-2</c:v>
                </c:pt>
                <c:pt idx="54">
                  <c:v>7.4123989218328842E-2</c:v>
                </c:pt>
                <c:pt idx="55">
                  <c:v>7.5471698113207544E-2</c:v>
                </c:pt>
                <c:pt idx="56">
                  <c:v>7.681940700808626E-2</c:v>
                </c:pt>
                <c:pt idx="57">
                  <c:v>7.8167115902964962E-2</c:v>
                </c:pt>
                <c:pt idx="58">
                  <c:v>7.9514824797843664E-2</c:v>
                </c:pt>
                <c:pt idx="59">
                  <c:v>8.0862533692722366E-2</c:v>
                </c:pt>
                <c:pt idx="60">
                  <c:v>8.0862533692722366E-2</c:v>
                </c:pt>
                <c:pt idx="61">
                  <c:v>8.2210242587601082E-2</c:v>
                </c:pt>
                <c:pt idx="62">
                  <c:v>8.3557951482479784E-2</c:v>
                </c:pt>
                <c:pt idx="63">
                  <c:v>8.4905660377358486E-2</c:v>
                </c:pt>
                <c:pt idx="64">
                  <c:v>8.6253369272237201E-2</c:v>
                </c:pt>
                <c:pt idx="65">
                  <c:v>8.7601078167115903E-2</c:v>
                </c:pt>
                <c:pt idx="66">
                  <c:v>8.8948787061994605E-2</c:v>
                </c:pt>
                <c:pt idx="67">
                  <c:v>9.0296495956873321E-2</c:v>
                </c:pt>
                <c:pt idx="68">
                  <c:v>9.1644204851752023E-2</c:v>
                </c:pt>
                <c:pt idx="69">
                  <c:v>9.2991913746630725E-2</c:v>
                </c:pt>
                <c:pt idx="70">
                  <c:v>9.4339622641509441E-2</c:v>
                </c:pt>
                <c:pt idx="71">
                  <c:v>9.5687331536388143E-2</c:v>
                </c:pt>
                <c:pt idx="72">
                  <c:v>9.7035040431266845E-2</c:v>
                </c:pt>
                <c:pt idx="73">
                  <c:v>9.8382749326145547E-2</c:v>
                </c:pt>
                <c:pt idx="74">
                  <c:v>9.9730458221024262E-2</c:v>
                </c:pt>
                <c:pt idx="75">
                  <c:v>0.10107816711590296</c:v>
                </c:pt>
                <c:pt idx="76">
                  <c:v>0.10242587601078167</c:v>
                </c:pt>
                <c:pt idx="77">
                  <c:v>0.10377358490566038</c:v>
                </c:pt>
                <c:pt idx="78">
                  <c:v>0.10512129380053908</c:v>
                </c:pt>
                <c:pt idx="79">
                  <c:v>0.10646900269541779</c:v>
                </c:pt>
                <c:pt idx="80">
                  <c:v>0.1078167115902965</c:v>
                </c:pt>
                <c:pt idx="81">
                  <c:v>0.1091644204851752</c:v>
                </c:pt>
                <c:pt idx="82">
                  <c:v>0.11051212938005391</c:v>
                </c:pt>
                <c:pt idx="83">
                  <c:v>0.11185983827493262</c:v>
                </c:pt>
                <c:pt idx="84">
                  <c:v>0.11320754716981132</c:v>
                </c:pt>
                <c:pt idx="85">
                  <c:v>0.11455525606469003</c:v>
                </c:pt>
                <c:pt idx="86">
                  <c:v>0.11590296495956873</c:v>
                </c:pt>
                <c:pt idx="87">
                  <c:v>0.11725067385444744</c:v>
                </c:pt>
                <c:pt idx="88">
                  <c:v>0.11859838274932614</c:v>
                </c:pt>
                <c:pt idx="89">
                  <c:v>0.11994609164420485</c:v>
                </c:pt>
                <c:pt idx="90">
                  <c:v>0.12129380053908356</c:v>
                </c:pt>
                <c:pt idx="91">
                  <c:v>0.12264150943396226</c:v>
                </c:pt>
                <c:pt idx="92">
                  <c:v>0.12398921832884097</c:v>
                </c:pt>
                <c:pt idx="93">
                  <c:v>0.12533692722371967</c:v>
                </c:pt>
                <c:pt idx="94">
                  <c:v>0.12668463611859837</c:v>
                </c:pt>
                <c:pt idx="95">
                  <c:v>0.1280323450134771</c:v>
                </c:pt>
                <c:pt idx="96">
                  <c:v>0.1293800539083558</c:v>
                </c:pt>
                <c:pt idx="97">
                  <c:v>0.1307277628032345</c:v>
                </c:pt>
                <c:pt idx="98">
                  <c:v>0.13207547169811321</c:v>
                </c:pt>
                <c:pt idx="99">
                  <c:v>0.13342318059299191</c:v>
                </c:pt>
                <c:pt idx="100">
                  <c:v>0.13477088948787061</c:v>
                </c:pt>
                <c:pt idx="101">
                  <c:v>0.13611859838274934</c:v>
                </c:pt>
                <c:pt idx="102">
                  <c:v>0.13746630727762804</c:v>
                </c:pt>
                <c:pt idx="103">
                  <c:v>0.13881401617250674</c:v>
                </c:pt>
                <c:pt idx="104">
                  <c:v>0.14016172506738545</c:v>
                </c:pt>
                <c:pt idx="105">
                  <c:v>0.14150943396226415</c:v>
                </c:pt>
                <c:pt idx="106">
                  <c:v>0.14285714285714285</c:v>
                </c:pt>
                <c:pt idx="107">
                  <c:v>0.14420485175202155</c:v>
                </c:pt>
                <c:pt idx="108">
                  <c:v>0.14555256064690028</c:v>
                </c:pt>
                <c:pt idx="109">
                  <c:v>0.14690026954177898</c:v>
                </c:pt>
                <c:pt idx="110">
                  <c:v>0.14824797843665768</c:v>
                </c:pt>
                <c:pt idx="111">
                  <c:v>0.14959568733153639</c:v>
                </c:pt>
                <c:pt idx="112">
                  <c:v>0.15094339622641509</c:v>
                </c:pt>
                <c:pt idx="113">
                  <c:v>0.15229110512129379</c:v>
                </c:pt>
                <c:pt idx="114">
                  <c:v>0.15363881401617252</c:v>
                </c:pt>
                <c:pt idx="115">
                  <c:v>0.15498652291105122</c:v>
                </c:pt>
                <c:pt idx="116">
                  <c:v>0.15633423180592992</c:v>
                </c:pt>
                <c:pt idx="117">
                  <c:v>0.15768194070080863</c:v>
                </c:pt>
                <c:pt idx="118">
                  <c:v>0.15902964959568733</c:v>
                </c:pt>
                <c:pt idx="119">
                  <c:v>0.16037735849056603</c:v>
                </c:pt>
                <c:pt idx="120">
                  <c:v>0.16172506738544473</c:v>
                </c:pt>
                <c:pt idx="121">
                  <c:v>0.16307277628032346</c:v>
                </c:pt>
                <c:pt idx="122">
                  <c:v>0.16442048517520216</c:v>
                </c:pt>
                <c:pt idx="123">
                  <c:v>0.16576819407008087</c:v>
                </c:pt>
                <c:pt idx="124">
                  <c:v>0.16711590296495957</c:v>
                </c:pt>
                <c:pt idx="125">
                  <c:v>0.16846361185983827</c:v>
                </c:pt>
                <c:pt idx="126">
                  <c:v>0.16981132075471697</c:v>
                </c:pt>
                <c:pt idx="127">
                  <c:v>0.1711590296495957</c:v>
                </c:pt>
                <c:pt idx="128">
                  <c:v>0.1725067385444744</c:v>
                </c:pt>
                <c:pt idx="129">
                  <c:v>0.1738544474393531</c:v>
                </c:pt>
                <c:pt idx="130">
                  <c:v>0.17520215633423181</c:v>
                </c:pt>
                <c:pt idx="131">
                  <c:v>0.17654986522911051</c:v>
                </c:pt>
                <c:pt idx="132">
                  <c:v>0.17789757412398921</c:v>
                </c:pt>
                <c:pt idx="133">
                  <c:v>0.17924528301886791</c:v>
                </c:pt>
                <c:pt idx="134">
                  <c:v>0.18059299191374664</c:v>
                </c:pt>
                <c:pt idx="135">
                  <c:v>0.18194070080862534</c:v>
                </c:pt>
                <c:pt idx="136">
                  <c:v>0.18328840970350405</c:v>
                </c:pt>
                <c:pt idx="137">
                  <c:v>0.18463611859838275</c:v>
                </c:pt>
                <c:pt idx="138">
                  <c:v>0.18598382749326145</c:v>
                </c:pt>
                <c:pt idx="139">
                  <c:v>0.18733153638814015</c:v>
                </c:pt>
                <c:pt idx="140">
                  <c:v>0.18867924528301888</c:v>
                </c:pt>
                <c:pt idx="141">
                  <c:v>0.19002695417789758</c:v>
                </c:pt>
                <c:pt idx="142">
                  <c:v>0.19137466307277629</c:v>
                </c:pt>
                <c:pt idx="143">
                  <c:v>0.19272237196765499</c:v>
                </c:pt>
                <c:pt idx="144">
                  <c:v>0.19407008086253369</c:v>
                </c:pt>
                <c:pt idx="145">
                  <c:v>0.19541778975741239</c:v>
                </c:pt>
                <c:pt idx="146">
                  <c:v>0.19676549865229109</c:v>
                </c:pt>
                <c:pt idx="147">
                  <c:v>0.19811320754716982</c:v>
                </c:pt>
                <c:pt idx="148">
                  <c:v>0.19946091644204852</c:v>
                </c:pt>
                <c:pt idx="149">
                  <c:v>0.20080862533692723</c:v>
                </c:pt>
                <c:pt idx="150">
                  <c:v>0.20215633423180593</c:v>
                </c:pt>
                <c:pt idx="151">
                  <c:v>0.20350404312668463</c:v>
                </c:pt>
                <c:pt idx="152">
                  <c:v>0.20485175202156333</c:v>
                </c:pt>
                <c:pt idx="153">
                  <c:v>0.20619946091644206</c:v>
                </c:pt>
                <c:pt idx="154">
                  <c:v>0.20754716981132076</c:v>
                </c:pt>
                <c:pt idx="155">
                  <c:v>0.20889487870619947</c:v>
                </c:pt>
                <c:pt idx="156">
                  <c:v>0.21024258760107817</c:v>
                </c:pt>
                <c:pt idx="157">
                  <c:v>0.21159029649595687</c:v>
                </c:pt>
                <c:pt idx="158">
                  <c:v>0.21293800539083557</c:v>
                </c:pt>
                <c:pt idx="159">
                  <c:v>0.21428571428571427</c:v>
                </c:pt>
                <c:pt idx="160">
                  <c:v>0.215633423180593</c:v>
                </c:pt>
                <c:pt idx="161">
                  <c:v>0.21698113207547171</c:v>
                </c:pt>
                <c:pt idx="162">
                  <c:v>0.21832884097035041</c:v>
                </c:pt>
                <c:pt idx="163">
                  <c:v>0.21967654986522911</c:v>
                </c:pt>
                <c:pt idx="164">
                  <c:v>0.22102425876010781</c:v>
                </c:pt>
                <c:pt idx="165">
                  <c:v>0.22237196765498651</c:v>
                </c:pt>
                <c:pt idx="166">
                  <c:v>0.22371967654986524</c:v>
                </c:pt>
                <c:pt idx="167">
                  <c:v>0.22506738544474394</c:v>
                </c:pt>
                <c:pt idx="168">
                  <c:v>0.22641509433962265</c:v>
                </c:pt>
                <c:pt idx="169">
                  <c:v>0.22776280323450135</c:v>
                </c:pt>
                <c:pt idx="170">
                  <c:v>0.22911051212938005</c:v>
                </c:pt>
                <c:pt idx="171">
                  <c:v>0.23045822102425875</c:v>
                </c:pt>
                <c:pt idx="172">
                  <c:v>0.23180592991913745</c:v>
                </c:pt>
                <c:pt idx="173">
                  <c:v>0.23315363881401618</c:v>
                </c:pt>
                <c:pt idx="174">
                  <c:v>0.23450134770889489</c:v>
                </c:pt>
                <c:pt idx="175">
                  <c:v>0.23584905660377359</c:v>
                </c:pt>
                <c:pt idx="176">
                  <c:v>0.23719676549865229</c:v>
                </c:pt>
                <c:pt idx="177">
                  <c:v>0.23854447439353099</c:v>
                </c:pt>
                <c:pt idx="178">
                  <c:v>0.23989218328840969</c:v>
                </c:pt>
                <c:pt idx="179">
                  <c:v>0.24123989218328842</c:v>
                </c:pt>
                <c:pt idx="180">
                  <c:v>0.24258760107816713</c:v>
                </c:pt>
                <c:pt idx="181">
                  <c:v>0.24393530997304583</c:v>
                </c:pt>
                <c:pt idx="182">
                  <c:v>0.24528301886792453</c:v>
                </c:pt>
                <c:pt idx="183">
                  <c:v>0.24663072776280323</c:v>
                </c:pt>
                <c:pt idx="184">
                  <c:v>0.24797843665768193</c:v>
                </c:pt>
                <c:pt idx="185">
                  <c:v>0.24932614555256064</c:v>
                </c:pt>
                <c:pt idx="186">
                  <c:v>0.25067385444743934</c:v>
                </c:pt>
                <c:pt idx="187">
                  <c:v>0.25202156334231807</c:v>
                </c:pt>
                <c:pt idx="188">
                  <c:v>0.25336927223719674</c:v>
                </c:pt>
                <c:pt idx="189">
                  <c:v>0.25471698113207547</c:v>
                </c:pt>
                <c:pt idx="190">
                  <c:v>0.2560646900269542</c:v>
                </c:pt>
                <c:pt idx="191">
                  <c:v>0.25741239892183287</c:v>
                </c:pt>
                <c:pt idx="192">
                  <c:v>0.2587601078167116</c:v>
                </c:pt>
                <c:pt idx="193">
                  <c:v>0.26010781671159028</c:v>
                </c:pt>
                <c:pt idx="194">
                  <c:v>0.26145552560646901</c:v>
                </c:pt>
                <c:pt idx="195">
                  <c:v>0.26280323450134768</c:v>
                </c:pt>
                <c:pt idx="196">
                  <c:v>0.26415094339622641</c:v>
                </c:pt>
                <c:pt idx="197">
                  <c:v>0.26549865229110514</c:v>
                </c:pt>
                <c:pt idx="198">
                  <c:v>0.26684636118598382</c:v>
                </c:pt>
                <c:pt idx="199">
                  <c:v>0.26819407008086255</c:v>
                </c:pt>
                <c:pt idx="200">
                  <c:v>0.26954177897574122</c:v>
                </c:pt>
                <c:pt idx="201">
                  <c:v>0.27088948787061995</c:v>
                </c:pt>
                <c:pt idx="202">
                  <c:v>0.27223719676549868</c:v>
                </c:pt>
                <c:pt idx="203">
                  <c:v>0.27358490566037735</c:v>
                </c:pt>
                <c:pt idx="204">
                  <c:v>0.27493261455525608</c:v>
                </c:pt>
                <c:pt idx="205">
                  <c:v>0.27628032345013476</c:v>
                </c:pt>
                <c:pt idx="206">
                  <c:v>0.27762803234501349</c:v>
                </c:pt>
                <c:pt idx="207">
                  <c:v>0.27897574123989216</c:v>
                </c:pt>
                <c:pt idx="208">
                  <c:v>0.28032345013477089</c:v>
                </c:pt>
                <c:pt idx="209">
                  <c:v>0.28167115902964962</c:v>
                </c:pt>
                <c:pt idx="210">
                  <c:v>0.28301886792452829</c:v>
                </c:pt>
                <c:pt idx="211">
                  <c:v>0.28436657681940702</c:v>
                </c:pt>
                <c:pt idx="212">
                  <c:v>0.2857142857142857</c:v>
                </c:pt>
                <c:pt idx="213">
                  <c:v>0.28706199460916443</c:v>
                </c:pt>
                <c:pt idx="214">
                  <c:v>0.2884097035040431</c:v>
                </c:pt>
                <c:pt idx="215">
                  <c:v>0.28975741239892183</c:v>
                </c:pt>
                <c:pt idx="216">
                  <c:v>0.29110512129380056</c:v>
                </c:pt>
                <c:pt idx="217">
                  <c:v>0.29245283018867924</c:v>
                </c:pt>
                <c:pt idx="218">
                  <c:v>0.29380053908355797</c:v>
                </c:pt>
                <c:pt idx="219">
                  <c:v>0.29514824797843664</c:v>
                </c:pt>
                <c:pt idx="220">
                  <c:v>0.29649595687331537</c:v>
                </c:pt>
                <c:pt idx="221">
                  <c:v>0.29784366576819404</c:v>
                </c:pt>
                <c:pt idx="222">
                  <c:v>0.29919137466307277</c:v>
                </c:pt>
                <c:pt idx="223">
                  <c:v>0.3005390835579515</c:v>
                </c:pt>
                <c:pt idx="224">
                  <c:v>0.30188679245283018</c:v>
                </c:pt>
                <c:pt idx="225">
                  <c:v>0.30323450134770891</c:v>
                </c:pt>
                <c:pt idx="226">
                  <c:v>0.30458221024258758</c:v>
                </c:pt>
                <c:pt idx="227">
                  <c:v>0.30592991913746631</c:v>
                </c:pt>
                <c:pt idx="228">
                  <c:v>0.30727762803234504</c:v>
                </c:pt>
                <c:pt idx="229">
                  <c:v>0.30862533692722371</c:v>
                </c:pt>
                <c:pt idx="230">
                  <c:v>0.30997304582210244</c:v>
                </c:pt>
                <c:pt idx="231">
                  <c:v>0.31132075471698112</c:v>
                </c:pt>
                <c:pt idx="232">
                  <c:v>0.31266846361185985</c:v>
                </c:pt>
                <c:pt idx="233">
                  <c:v>0.31401617250673852</c:v>
                </c:pt>
                <c:pt idx="234">
                  <c:v>0.31536388140161725</c:v>
                </c:pt>
                <c:pt idx="235">
                  <c:v>0.31671159029649598</c:v>
                </c:pt>
                <c:pt idx="236">
                  <c:v>0.31805929919137466</c:v>
                </c:pt>
                <c:pt idx="237">
                  <c:v>0.31940700808625339</c:v>
                </c:pt>
                <c:pt idx="238">
                  <c:v>0.32075471698113206</c:v>
                </c:pt>
                <c:pt idx="239">
                  <c:v>0.32210242587601079</c:v>
                </c:pt>
                <c:pt idx="240">
                  <c:v>0.32345013477088946</c:v>
                </c:pt>
                <c:pt idx="241">
                  <c:v>0.32479784366576819</c:v>
                </c:pt>
                <c:pt idx="242">
                  <c:v>0.32614555256064692</c:v>
                </c:pt>
                <c:pt idx="243">
                  <c:v>0.3274932614555256</c:v>
                </c:pt>
                <c:pt idx="244">
                  <c:v>0.32884097035040433</c:v>
                </c:pt>
                <c:pt idx="245">
                  <c:v>0.330188679245283</c:v>
                </c:pt>
                <c:pt idx="246">
                  <c:v>0.33153638814016173</c:v>
                </c:pt>
                <c:pt idx="247">
                  <c:v>0.3328840970350404</c:v>
                </c:pt>
                <c:pt idx="248">
                  <c:v>0.33423180592991913</c:v>
                </c:pt>
                <c:pt idx="249">
                  <c:v>0.33557951482479786</c:v>
                </c:pt>
                <c:pt idx="250">
                  <c:v>0.33692722371967654</c:v>
                </c:pt>
                <c:pt idx="251">
                  <c:v>0.33827493261455527</c:v>
                </c:pt>
                <c:pt idx="252">
                  <c:v>0.33962264150943394</c:v>
                </c:pt>
                <c:pt idx="253">
                  <c:v>0.34097035040431267</c:v>
                </c:pt>
                <c:pt idx="254">
                  <c:v>0.3423180592991914</c:v>
                </c:pt>
                <c:pt idx="255">
                  <c:v>0.34366576819407008</c:v>
                </c:pt>
                <c:pt idx="256">
                  <c:v>0.34501347708894881</c:v>
                </c:pt>
                <c:pt idx="257">
                  <c:v>0.34636118598382748</c:v>
                </c:pt>
                <c:pt idx="258">
                  <c:v>0.34770889487870621</c:v>
                </c:pt>
                <c:pt idx="259">
                  <c:v>0.34905660377358488</c:v>
                </c:pt>
                <c:pt idx="260">
                  <c:v>0.35040431266846361</c:v>
                </c:pt>
                <c:pt idx="261">
                  <c:v>0.35175202156334234</c:v>
                </c:pt>
                <c:pt idx="262">
                  <c:v>0.35309973045822102</c:v>
                </c:pt>
                <c:pt idx="263">
                  <c:v>0.35444743935309975</c:v>
                </c:pt>
                <c:pt idx="264">
                  <c:v>0.35579514824797842</c:v>
                </c:pt>
                <c:pt idx="265">
                  <c:v>0.35714285714285715</c:v>
                </c:pt>
                <c:pt idx="266">
                  <c:v>0.35849056603773582</c:v>
                </c:pt>
                <c:pt idx="267">
                  <c:v>0.35983827493261455</c:v>
                </c:pt>
                <c:pt idx="268">
                  <c:v>0.36118598382749328</c:v>
                </c:pt>
                <c:pt idx="269">
                  <c:v>0.36253369272237196</c:v>
                </c:pt>
                <c:pt idx="270">
                  <c:v>0.36388140161725069</c:v>
                </c:pt>
                <c:pt idx="271">
                  <c:v>0.36522911051212936</c:v>
                </c:pt>
                <c:pt idx="272">
                  <c:v>0.36657681940700809</c:v>
                </c:pt>
                <c:pt idx="273">
                  <c:v>0.36792452830188677</c:v>
                </c:pt>
                <c:pt idx="274">
                  <c:v>0.3692722371967655</c:v>
                </c:pt>
                <c:pt idx="275">
                  <c:v>0.37061994609164423</c:v>
                </c:pt>
                <c:pt idx="276">
                  <c:v>0.3719676549865229</c:v>
                </c:pt>
                <c:pt idx="277">
                  <c:v>0.37331536388140163</c:v>
                </c:pt>
                <c:pt idx="278">
                  <c:v>0.3746630727762803</c:v>
                </c:pt>
                <c:pt idx="279">
                  <c:v>0.37601078167115903</c:v>
                </c:pt>
                <c:pt idx="280">
                  <c:v>0.37735849056603776</c:v>
                </c:pt>
                <c:pt idx="281">
                  <c:v>0.37870619946091644</c:v>
                </c:pt>
                <c:pt idx="282">
                  <c:v>0.38005390835579517</c:v>
                </c:pt>
                <c:pt idx="283">
                  <c:v>0.38140161725067384</c:v>
                </c:pt>
                <c:pt idx="284">
                  <c:v>0.38274932614555257</c:v>
                </c:pt>
                <c:pt idx="285">
                  <c:v>0.38409703504043125</c:v>
                </c:pt>
                <c:pt idx="286">
                  <c:v>0.38544474393530997</c:v>
                </c:pt>
                <c:pt idx="287">
                  <c:v>0.3867924528301887</c:v>
                </c:pt>
                <c:pt idx="288">
                  <c:v>0.38814016172506738</c:v>
                </c:pt>
                <c:pt idx="289">
                  <c:v>0.38948787061994611</c:v>
                </c:pt>
                <c:pt idx="290">
                  <c:v>0.39083557951482478</c:v>
                </c:pt>
                <c:pt idx="291">
                  <c:v>0.39218328840970351</c:v>
                </c:pt>
                <c:pt idx="292">
                  <c:v>0.39353099730458219</c:v>
                </c:pt>
                <c:pt idx="293">
                  <c:v>0.39487870619946092</c:v>
                </c:pt>
                <c:pt idx="294">
                  <c:v>0.39622641509433965</c:v>
                </c:pt>
                <c:pt idx="295">
                  <c:v>0.39757412398921832</c:v>
                </c:pt>
                <c:pt idx="296">
                  <c:v>0.39892183288409705</c:v>
                </c:pt>
                <c:pt idx="297">
                  <c:v>0.40026954177897572</c:v>
                </c:pt>
                <c:pt idx="298">
                  <c:v>0.40161725067385445</c:v>
                </c:pt>
                <c:pt idx="299">
                  <c:v>0.40296495956873313</c:v>
                </c:pt>
                <c:pt idx="300">
                  <c:v>0.40431266846361186</c:v>
                </c:pt>
                <c:pt idx="301">
                  <c:v>0.40566037735849059</c:v>
                </c:pt>
                <c:pt idx="302">
                  <c:v>0.40700808625336926</c:v>
                </c:pt>
                <c:pt idx="303">
                  <c:v>0.40835579514824799</c:v>
                </c:pt>
                <c:pt idx="304">
                  <c:v>0.40970350404312667</c:v>
                </c:pt>
                <c:pt idx="305">
                  <c:v>0.41105121293800539</c:v>
                </c:pt>
                <c:pt idx="306">
                  <c:v>0.41239892183288412</c:v>
                </c:pt>
                <c:pt idx="307">
                  <c:v>0.4137466307277628</c:v>
                </c:pt>
                <c:pt idx="308">
                  <c:v>0.41509433962264153</c:v>
                </c:pt>
                <c:pt idx="309">
                  <c:v>0.4164420485175202</c:v>
                </c:pt>
                <c:pt idx="310">
                  <c:v>0.41778975741239893</c:v>
                </c:pt>
                <c:pt idx="311">
                  <c:v>0.41778975741239893</c:v>
                </c:pt>
                <c:pt idx="312">
                  <c:v>0.41913746630727761</c:v>
                </c:pt>
                <c:pt idx="313">
                  <c:v>0.42048517520215634</c:v>
                </c:pt>
                <c:pt idx="314">
                  <c:v>0.42183288409703507</c:v>
                </c:pt>
                <c:pt idx="315">
                  <c:v>0.42318059299191374</c:v>
                </c:pt>
                <c:pt idx="316">
                  <c:v>0.42452830188679247</c:v>
                </c:pt>
                <c:pt idx="317">
                  <c:v>0.42587601078167114</c:v>
                </c:pt>
                <c:pt idx="318">
                  <c:v>0.42722371967654987</c:v>
                </c:pt>
                <c:pt idx="319">
                  <c:v>0.42857142857142855</c:v>
                </c:pt>
                <c:pt idx="320">
                  <c:v>0.42991913746630728</c:v>
                </c:pt>
                <c:pt idx="321">
                  <c:v>0.43126684636118601</c:v>
                </c:pt>
                <c:pt idx="322">
                  <c:v>0.43261455525606468</c:v>
                </c:pt>
                <c:pt idx="323">
                  <c:v>0.43396226415094341</c:v>
                </c:pt>
                <c:pt idx="324">
                  <c:v>0.43530997304582209</c:v>
                </c:pt>
                <c:pt idx="325">
                  <c:v>0.43665768194070081</c:v>
                </c:pt>
                <c:pt idx="326">
                  <c:v>0.43800539083557949</c:v>
                </c:pt>
                <c:pt idx="327">
                  <c:v>0.43935309973045822</c:v>
                </c:pt>
                <c:pt idx="328">
                  <c:v>0.44070080862533695</c:v>
                </c:pt>
                <c:pt idx="329">
                  <c:v>0.44204851752021562</c:v>
                </c:pt>
                <c:pt idx="330">
                  <c:v>0.44339622641509435</c:v>
                </c:pt>
                <c:pt idx="331">
                  <c:v>0.44474393530997303</c:v>
                </c:pt>
                <c:pt idx="332">
                  <c:v>0.44609164420485176</c:v>
                </c:pt>
                <c:pt idx="333">
                  <c:v>0.44743935309973049</c:v>
                </c:pt>
                <c:pt idx="334">
                  <c:v>0.44878706199460916</c:v>
                </c:pt>
                <c:pt idx="335">
                  <c:v>0.45013477088948789</c:v>
                </c:pt>
                <c:pt idx="336">
                  <c:v>0.45148247978436656</c:v>
                </c:pt>
                <c:pt idx="337">
                  <c:v>0.45283018867924529</c:v>
                </c:pt>
                <c:pt idx="338">
                  <c:v>0.45417789757412397</c:v>
                </c:pt>
                <c:pt idx="339">
                  <c:v>0.4555256064690027</c:v>
                </c:pt>
                <c:pt idx="340">
                  <c:v>0.45687331536388143</c:v>
                </c:pt>
                <c:pt idx="341">
                  <c:v>0.4582210242587601</c:v>
                </c:pt>
                <c:pt idx="342">
                  <c:v>0.45956873315363883</c:v>
                </c:pt>
                <c:pt idx="343">
                  <c:v>0.46091644204851751</c:v>
                </c:pt>
                <c:pt idx="344">
                  <c:v>0.46226415094339623</c:v>
                </c:pt>
                <c:pt idx="345">
                  <c:v>0.46361185983827491</c:v>
                </c:pt>
                <c:pt idx="346">
                  <c:v>0.46495956873315364</c:v>
                </c:pt>
                <c:pt idx="347">
                  <c:v>0.46630727762803237</c:v>
                </c:pt>
                <c:pt idx="348">
                  <c:v>0.46765498652291104</c:v>
                </c:pt>
                <c:pt idx="349">
                  <c:v>0.46900269541778977</c:v>
                </c:pt>
                <c:pt idx="350">
                  <c:v>0.47035040431266845</c:v>
                </c:pt>
                <c:pt idx="351">
                  <c:v>0.47169811320754718</c:v>
                </c:pt>
                <c:pt idx="352">
                  <c:v>0.47304582210242585</c:v>
                </c:pt>
                <c:pt idx="353">
                  <c:v>0.47439353099730458</c:v>
                </c:pt>
                <c:pt idx="354">
                  <c:v>0.47574123989218331</c:v>
                </c:pt>
                <c:pt idx="355">
                  <c:v>0.47708894878706198</c:v>
                </c:pt>
                <c:pt idx="356">
                  <c:v>0.47843665768194071</c:v>
                </c:pt>
                <c:pt idx="357">
                  <c:v>0.47978436657681939</c:v>
                </c:pt>
                <c:pt idx="358">
                  <c:v>0.48113207547169812</c:v>
                </c:pt>
                <c:pt idx="359">
                  <c:v>0.48247978436657685</c:v>
                </c:pt>
                <c:pt idx="360">
                  <c:v>0.48247978436657685</c:v>
                </c:pt>
                <c:pt idx="361">
                  <c:v>0.48382749326145552</c:v>
                </c:pt>
                <c:pt idx="362">
                  <c:v>0.48517520215633425</c:v>
                </c:pt>
                <c:pt idx="363">
                  <c:v>0.48652291105121293</c:v>
                </c:pt>
                <c:pt idx="364">
                  <c:v>0.48787061994609165</c:v>
                </c:pt>
                <c:pt idx="365">
                  <c:v>0.48921832884097033</c:v>
                </c:pt>
                <c:pt idx="366">
                  <c:v>0.49056603773584906</c:v>
                </c:pt>
                <c:pt idx="367">
                  <c:v>0.49191374663072779</c:v>
                </c:pt>
                <c:pt idx="368">
                  <c:v>0.49326145552560646</c:v>
                </c:pt>
                <c:pt idx="369">
                  <c:v>0.49460916442048519</c:v>
                </c:pt>
                <c:pt idx="370">
                  <c:v>0.49595687331536387</c:v>
                </c:pt>
                <c:pt idx="371">
                  <c:v>0.4973045822102426</c:v>
                </c:pt>
                <c:pt idx="372">
                  <c:v>0.49865229110512127</c:v>
                </c:pt>
                <c:pt idx="373">
                  <c:v>0.5</c:v>
                </c:pt>
                <c:pt idx="374">
                  <c:v>0.50134770889487867</c:v>
                </c:pt>
                <c:pt idx="375">
                  <c:v>0.50269541778975746</c:v>
                </c:pt>
                <c:pt idx="376">
                  <c:v>0.50404312668463613</c:v>
                </c:pt>
                <c:pt idx="377">
                  <c:v>0.50539083557951481</c:v>
                </c:pt>
                <c:pt idx="378">
                  <c:v>0.50673854447439348</c:v>
                </c:pt>
                <c:pt idx="379">
                  <c:v>0.50808625336927227</c:v>
                </c:pt>
                <c:pt idx="380">
                  <c:v>0.50943396226415094</c:v>
                </c:pt>
                <c:pt idx="381">
                  <c:v>0.51078167115902962</c:v>
                </c:pt>
                <c:pt idx="382">
                  <c:v>0.5121293800539084</c:v>
                </c:pt>
                <c:pt idx="383">
                  <c:v>0.51347708894878707</c:v>
                </c:pt>
                <c:pt idx="384">
                  <c:v>0.51482479784366575</c:v>
                </c:pt>
                <c:pt idx="385">
                  <c:v>0.51617250673854442</c:v>
                </c:pt>
                <c:pt idx="386">
                  <c:v>0.51752021563342321</c:v>
                </c:pt>
                <c:pt idx="387">
                  <c:v>0.51886792452830188</c:v>
                </c:pt>
                <c:pt idx="388">
                  <c:v>0.52021563342318056</c:v>
                </c:pt>
                <c:pt idx="389">
                  <c:v>0.52156334231805934</c:v>
                </c:pt>
                <c:pt idx="390">
                  <c:v>0.52291105121293802</c:v>
                </c:pt>
                <c:pt idx="391">
                  <c:v>0.52425876010781669</c:v>
                </c:pt>
                <c:pt idx="392">
                  <c:v>0.52560646900269536</c:v>
                </c:pt>
                <c:pt idx="393">
                  <c:v>0.52695417789757415</c:v>
                </c:pt>
                <c:pt idx="394">
                  <c:v>0.52830188679245282</c:v>
                </c:pt>
                <c:pt idx="395">
                  <c:v>0.5296495956873315</c:v>
                </c:pt>
                <c:pt idx="396">
                  <c:v>0.53099730458221028</c:v>
                </c:pt>
                <c:pt idx="397">
                  <c:v>0.53234501347708896</c:v>
                </c:pt>
                <c:pt idx="398">
                  <c:v>0.53369272237196763</c:v>
                </c:pt>
                <c:pt idx="399">
                  <c:v>0.53504043126684631</c:v>
                </c:pt>
                <c:pt idx="400">
                  <c:v>0.53638814016172509</c:v>
                </c:pt>
                <c:pt idx="401">
                  <c:v>0.53773584905660377</c:v>
                </c:pt>
                <c:pt idx="402">
                  <c:v>0.53908355795148244</c:v>
                </c:pt>
                <c:pt idx="403">
                  <c:v>0.54043126684636122</c:v>
                </c:pt>
                <c:pt idx="404">
                  <c:v>0.5417789757412399</c:v>
                </c:pt>
                <c:pt idx="405">
                  <c:v>0.54312668463611857</c:v>
                </c:pt>
                <c:pt idx="406">
                  <c:v>0.54447439353099736</c:v>
                </c:pt>
                <c:pt idx="407">
                  <c:v>0.54582210242587603</c:v>
                </c:pt>
                <c:pt idx="408">
                  <c:v>0.54716981132075471</c:v>
                </c:pt>
                <c:pt idx="409">
                  <c:v>0.54851752021563338</c:v>
                </c:pt>
                <c:pt idx="410">
                  <c:v>0.54986522911051217</c:v>
                </c:pt>
                <c:pt idx="411">
                  <c:v>0.55121293800539084</c:v>
                </c:pt>
                <c:pt idx="412">
                  <c:v>0.55256064690026951</c:v>
                </c:pt>
                <c:pt idx="413">
                  <c:v>0.5539083557951483</c:v>
                </c:pt>
                <c:pt idx="414">
                  <c:v>0.55525606469002697</c:v>
                </c:pt>
                <c:pt idx="415">
                  <c:v>0.55660377358490565</c:v>
                </c:pt>
                <c:pt idx="416">
                  <c:v>0.55795148247978432</c:v>
                </c:pt>
                <c:pt idx="417">
                  <c:v>0.55929919137466311</c:v>
                </c:pt>
                <c:pt idx="418">
                  <c:v>0.56064690026954178</c:v>
                </c:pt>
                <c:pt idx="419">
                  <c:v>0.56199460916442046</c:v>
                </c:pt>
                <c:pt idx="420">
                  <c:v>0.56334231805929924</c:v>
                </c:pt>
                <c:pt idx="421">
                  <c:v>0.56469002695417791</c:v>
                </c:pt>
                <c:pt idx="422">
                  <c:v>0.56603773584905659</c:v>
                </c:pt>
                <c:pt idx="423">
                  <c:v>0.56738544474393526</c:v>
                </c:pt>
                <c:pt idx="424">
                  <c:v>0.56873315363881405</c:v>
                </c:pt>
                <c:pt idx="425">
                  <c:v>0.57008086253369272</c:v>
                </c:pt>
                <c:pt idx="426">
                  <c:v>0.5714285714285714</c:v>
                </c:pt>
                <c:pt idx="427">
                  <c:v>0.57277628032345018</c:v>
                </c:pt>
                <c:pt idx="428">
                  <c:v>0.57412398921832886</c:v>
                </c:pt>
                <c:pt idx="429">
                  <c:v>0.57547169811320753</c:v>
                </c:pt>
                <c:pt idx="430">
                  <c:v>0.5768194070080862</c:v>
                </c:pt>
                <c:pt idx="431">
                  <c:v>0.57816711590296499</c:v>
                </c:pt>
                <c:pt idx="432">
                  <c:v>0.57951482479784366</c:v>
                </c:pt>
                <c:pt idx="433">
                  <c:v>0.58086253369272234</c:v>
                </c:pt>
                <c:pt idx="434">
                  <c:v>0.58221024258760112</c:v>
                </c:pt>
                <c:pt idx="435">
                  <c:v>0.5835579514824798</c:v>
                </c:pt>
                <c:pt idx="436">
                  <c:v>0.58490566037735847</c:v>
                </c:pt>
                <c:pt idx="437">
                  <c:v>0.58625336927223715</c:v>
                </c:pt>
                <c:pt idx="438">
                  <c:v>0.58760107816711593</c:v>
                </c:pt>
                <c:pt idx="439">
                  <c:v>0.58894878706199461</c:v>
                </c:pt>
                <c:pt idx="440">
                  <c:v>0.59029649595687328</c:v>
                </c:pt>
                <c:pt idx="441">
                  <c:v>0.59164420485175206</c:v>
                </c:pt>
                <c:pt idx="442">
                  <c:v>0.59299191374663074</c:v>
                </c:pt>
                <c:pt idx="443">
                  <c:v>0.59433962264150941</c:v>
                </c:pt>
                <c:pt idx="444">
                  <c:v>0.59568733153638809</c:v>
                </c:pt>
                <c:pt idx="445">
                  <c:v>0.59703504043126687</c:v>
                </c:pt>
                <c:pt idx="446">
                  <c:v>0.59838274932614555</c:v>
                </c:pt>
                <c:pt idx="447">
                  <c:v>0.59973045822102422</c:v>
                </c:pt>
                <c:pt idx="448">
                  <c:v>0.60107816711590301</c:v>
                </c:pt>
                <c:pt idx="449">
                  <c:v>0.60242587601078168</c:v>
                </c:pt>
                <c:pt idx="450">
                  <c:v>0.60377358490566035</c:v>
                </c:pt>
                <c:pt idx="451">
                  <c:v>0.60512129380053903</c:v>
                </c:pt>
                <c:pt idx="452">
                  <c:v>0.60646900269541781</c:v>
                </c:pt>
                <c:pt idx="453">
                  <c:v>0.60781671159029649</c:v>
                </c:pt>
                <c:pt idx="454">
                  <c:v>0.60916442048517516</c:v>
                </c:pt>
                <c:pt idx="455">
                  <c:v>0.61051212938005395</c:v>
                </c:pt>
                <c:pt idx="456">
                  <c:v>0.61185983827493262</c:v>
                </c:pt>
                <c:pt idx="457">
                  <c:v>0.6132075471698113</c:v>
                </c:pt>
                <c:pt idx="458">
                  <c:v>0.61455525606469008</c:v>
                </c:pt>
                <c:pt idx="459">
                  <c:v>0.61590296495956875</c:v>
                </c:pt>
                <c:pt idx="460">
                  <c:v>0.61725067385444743</c:v>
                </c:pt>
                <c:pt idx="461">
                  <c:v>0.6185983827493261</c:v>
                </c:pt>
                <c:pt idx="462">
                  <c:v>0.61994609164420489</c:v>
                </c:pt>
                <c:pt idx="463">
                  <c:v>0.62129380053908356</c:v>
                </c:pt>
                <c:pt idx="464">
                  <c:v>0.62264150943396224</c:v>
                </c:pt>
                <c:pt idx="465">
                  <c:v>0.62398921832884102</c:v>
                </c:pt>
                <c:pt idx="466">
                  <c:v>0.6253369272237197</c:v>
                </c:pt>
                <c:pt idx="467">
                  <c:v>0.62668463611859837</c:v>
                </c:pt>
                <c:pt idx="468">
                  <c:v>0.62803234501347704</c:v>
                </c:pt>
                <c:pt idx="469">
                  <c:v>0.62938005390835583</c:v>
                </c:pt>
                <c:pt idx="470">
                  <c:v>0.6307277628032345</c:v>
                </c:pt>
                <c:pt idx="471">
                  <c:v>0.63207547169811318</c:v>
                </c:pt>
                <c:pt idx="472">
                  <c:v>0.63342318059299196</c:v>
                </c:pt>
                <c:pt idx="473">
                  <c:v>0.63477088948787064</c:v>
                </c:pt>
                <c:pt idx="474">
                  <c:v>0.63611859838274931</c:v>
                </c:pt>
                <c:pt idx="475">
                  <c:v>0.63746630727762799</c:v>
                </c:pt>
                <c:pt idx="476">
                  <c:v>0.63881401617250677</c:v>
                </c:pt>
                <c:pt idx="477">
                  <c:v>0.63881401617250677</c:v>
                </c:pt>
                <c:pt idx="478">
                  <c:v>0.64016172506738545</c:v>
                </c:pt>
                <c:pt idx="479">
                  <c:v>0.64150943396226412</c:v>
                </c:pt>
                <c:pt idx="480">
                  <c:v>0.6428571428571429</c:v>
                </c:pt>
                <c:pt idx="481">
                  <c:v>0.64420485175202158</c:v>
                </c:pt>
                <c:pt idx="482">
                  <c:v>0.64555256064690025</c:v>
                </c:pt>
                <c:pt idx="483">
                  <c:v>0.64690026954177893</c:v>
                </c:pt>
                <c:pt idx="484">
                  <c:v>0.64824797843665771</c:v>
                </c:pt>
                <c:pt idx="485">
                  <c:v>0.64959568733153639</c:v>
                </c:pt>
                <c:pt idx="486">
                  <c:v>0.65094339622641506</c:v>
                </c:pt>
                <c:pt idx="487">
                  <c:v>0.65229110512129385</c:v>
                </c:pt>
                <c:pt idx="488">
                  <c:v>0.65363881401617252</c:v>
                </c:pt>
                <c:pt idx="489">
                  <c:v>0.65498652291105119</c:v>
                </c:pt>
                <c:pt idx="490">
                  <c:v>0.65633423180592987</c:v>
                </c:pt>
                <c:pt idx="491">
                  <c:v>0.65768194070080865</c:v>
                </c:pt>
                <c:pt idx="492">
                  <c:v>0.65902964959568733</c:v>
                </c:pt>
                <c:pt idx="493">
                  <c:v>0.660377358490566</c:v>
                </c:pt>
                <c:pt idx="494">
                  <c:v>0.66172506738544479</c:v>
                </c:pt>
                <c:pt idx="495">
                  <c:v>0.66307277628032346</c:v>
                </c:pt>
                <c:pt idx="496">
                  <c:v>0.66442048517520214</c:v>
                </c:pt>
                <c:pt idx="497">
                  <c:v>0.66442048517520214</c:v>
                </c:pt>
                <c:pt idx="498">
                  <c:v>0.66576819407008081</c:v>
                </c:pt>
                <c:pt idx="499">
                  <c:v>0.6671159029649596</c:v>
                </c:pt>
                <c:pt idx="500">
                  <c:v>0.66846361185983827</c:v>
                </c:pt>
                <c:pt idx="501">
                  <c:v>0.66981132075471694</c:v>
                </c:pt>
                <c:pt idx="502">
                  <c:v>0.67115902964959573</c:v>
                </c:pt>
                <c:pt idx="503">
                  <c:v>0.6725067385444744</c:v>
                </c:pt>
                <c:pt idx="504">
                  <c:v>0.67385444743935308</c:v>
                </c:pt>
                <c:pt idx="505">
                  <c:v>0.67520215633423175</c:v>
                </c:pt>
                <c:pt idx="506">
                  <c:v>0.67654986522911054</c:v>
                </c:pt>
                <c:pt idx="507">
                  <c:v>0.67789757412398921</c:v>
                </c:pt>
                <c:pt idx="508">
                  <c:v>0.67924528301886788</c:v>
                </c:pt>
                <c:pt idx="509">
                  <c:v>0.68059299191374667</c:v>
                </c:pt>
                <c:pt idx="510">
                  <c:v>0.68194070080862534</c:v>
                </c:pt>
                <c:pt idx="511">
                  <c:v>0.68328840970350402</c:v>
                </c:pt>
                <c:pt idx="512">
                  <c:v>0.6846361185983828</c:v>
                </c:pt>
                <c:pt idx="513">
                  <c:v>0.68598382749326148</c:v>
                </c:pt>
                <c:pt idx="514">
                  <c:v>0.68733153638814015</c:v>
                </c:pt>
                <c:pt idx="515">
                  <c:v>0.68867924528301883</c:v>
                </c:pt>
                <c:pt idx="516">
                  <c:v>0.69002695417789761</c:v>
                </c:pt>
                <c:pt idx="517">
                  <c:v>0.69137466307277629</c:v>
                </c:pt>
                <c:pt idx="518">
                  <c:v>0.69272237196765496</c:v>
                </c:pt>
                <c:pt idx="519">
                  <c:v>0.69407008086253374</c:v>
                </c:pt>
                <c:pt idx="520">
                  <c:v>0.69541778975741242</c:v>
                </c:pt>
                <c:pt idx="521">
                  <c:v>0.69676549865229109</c:v>
                </c:pt>
                <c:pt idx="522">
                  <c:v>0.69811320754716977</c:v>
                </c:pt>
                <c:pt idx="523">
                  <c:v>0.69946091644204855</c:v>
                </c:pt>
                <c:pt idx="524">
                  <c:v>0.70080862533692723</c:v>
                </c:pt>
                <c:pt idx="525">
                  <c:v>0.7021563342318059</c:v>
                </c:pt>
                <c:pt idx="526">
                  <c:v>0.70350404312668469</c:v>
                </c:pt>
                <c:pt idx="527">
                  <c:v>0.70485175202156336</c:v>
                </c:pt>
                <c:pt idx="528">
                  <c:v>0.70619946091644203</c:v>
                </c:pt>
                <c:pt idx="529">
                  <c:v>0.70754716981132071</c:v>
                </c:pt>
                <c:pt idx="530">
                  <c:v>0.70889487870619949</c:v>
                </c:pt>
                <c:pt idx="531">
                  <c:v>0.71024258760107817</c:v>
                </c:pt>
                <c:pt idx="532">
                  <c:v>0.71159029649595684</c:v>
                </c:pt>
                <c:pt idx="533">
                  <c:v>0.71293800539083563</c:v>
                </c:pt>
                <c:pt idx="534">
                  <c:v>0.7142857142857143</c:v>
                </c:pt>
                <c:pt idx="535">
                  <c:v>0.71563342318059298</c:v>
                </c:pt>
                <c:pt idx="536">
                  <c:v>0.71698113207547165</c:v>
                </c:pt>
                <c:pt idx="537">
                  <c:v>0.71832884097035044</c:v>
                </c:pt>
                <c:pt idx="538">
                  <c:v>0.71967654986522911</c:v>
                </c:pt>
                <c:pt idx="539">
                  <c:v>0.72102425876010778</c:v>
                </c:pt>
                <c:pt idx="540">
                  <c:v>0.72237196765498657</c:v>
                </c:pt>
                <c:pt idx="541">
                  <c:v>0.72371967654986524</c:v>
                </c:pt>
                <c:pt idx="542">
                  <c:v>0.72506738544474392</c:v>
                </c:pt>
                <c:pt idx="543">
                  <c:v>0.72641509433962259</c:v>
                </c:pt>
                <c:pt idx="544">
                  <c:v>0.72776280323450138</c:v>
                </c:pt>
                <c:pt idx="545">
                  <c:v>0.72911051212938005</c:v>
                </c:pt>
                <c:pt idx="546">
                  <c:v>0.73045822102425872</c:v>
                </c:pt>
                <c:pt idx="547">
                  <c:v>0.73180592991913751</c:v>
                </c:pt>
                <c:pt idx="548">
                  <c:v>0.73315363881401618</c:v>
                </c:pt>
                <c:pt idx="549">
                  <c:v>0.73450134770889486</c:v>
                </c:pt>
                <c:pt idx="550">
                  <c:v>0.73584905660377353</c:v>
                </c:pt>
                <c:pt idx="551">
                  <c:v>0.73719676549865232</c:v>
                </c:pt>
                <c:pt idx="552">
                  <c:v>0.73854447439353099</c:v>
                </c:pt>
                <c:pt idx="553">
                  <c:v>0.73989218328840967</c:v>
                </c:pt>
                <c:pt idx="554">
                  <c:v>0.74123989218328845</c:v>
                </c:pt>
                <c:pt idx="555">
                  <c:v>0.74258760107816713</c:v>
                </c:pt>
                <c:pt idx="556">
                  <c:v>0.7439353099730458</c:v>
                </c:pt>
                <c:pt idx="557">
                  <c:v>0.74528301886792447</c:v>
                </c:pt>
                <c:pt idx="558">
                  <c:v>0.74663072776280326</c:v>
                </c:pt>
                <c:pt idx="559">
                  <c:v>0.74663072776280326</c:v>
                </c:pt>
                <c:pt idx="560">
                  <c:v>0.74797843665768193</c:v>
                </c:pt>
                <c:pt idx="561">
                  <c:v>0.74932614555256061</c:v>
                </c:pt>
                <c:pt idx="562">
                  <c:v>0.75067385444743939</c:v>
                </c:pt>
                <c:pt idx="563">
                  <c:v>0.75202156334231807</c:v>
                </c:pt>
                <c:pt idx="564">
                  <c:v>0.75336927223719674</c:v>
                </c:pt>
                <c:pt idx="565">
                  <c:v>0.75471698113207553</c:v>
                </c:pt>
                <c:pt idx="566">
                  <c:v>0.7560646900269542</c:v>
                </c:pt>
                <c:pt idx="567">
                  <c:v>0.75741239892183287</c:v>
                </c:pt>
                <c:pt idx="568">
                  <c:v>0.75876010781671155</c:v>
                </c:pt>
                <c:pt idx="569">
                  <c:v>0.76010781671159033</c:v>
                </c:pt>
                <c:pt idx="570">
                  <c:v>0.76145552560646901</c:v>
                </c:pt>
                <c:pt idx="571">
                  <c:v>0.76280323450134768</c:v>
                </c:pt>
                <c:pt idx="572">
                  <c:v>0.76415094339622647</c:v>
                </c:pt>
                <c:pt idx="573">
                  <c:v>0.76549865229110514</c:v>
                </c:pt>
                <c:pt idx="574">
                  <c:v>0.76684636118598382</c:v>
                </c:pt>
                <c:pt idx="575">
                  <c:v>0.76819407008086249</c:v>
                </c:pt>
                <c:pt idx="576">
                  <c:v>0.76954177897574128</c:v>
                </c:pt>
                <c:pt idx="577">
                  <c:v>0.77088948787061995</c:v>
                </c:pt>
                <c:pt idx="578">
                  <c:v>0.77223719676549862</c:v>
                </c:pt>
                <c:pt idx="579">
                  <c:v>0.77358490566037741</c:v>
                </c:pt>
                <c:pt idx="580">
                  <c:v>0.77493261455525608</c:v>
                </c:pt>
                <c:pt idx="581">
                  <c:v>0.77493261455525608</c:v>
                </c:pt>
                <c:pt idx="582">
                  <c:v>0.77628032345013476</c:v>
                </c:pt>
                <c:pt idx="583">
                  <c:v>0.77762803234501343</c:v>
                </c:pt>
                <c:pt idx="584">
                  <c:v>0.77897574123989222</c:v>
                </c:pt>
                <c:pt idx="585">
                  <c:v>0.78032345013477089</c:v>
                </c:pt>
                <c:pt idx="586">
                  <c:v>0.78167115902964956</c:v>
                </c:pt>
                <c:pt idx="587">
                  <c:v>0.78301886792452835</c:v>
                </c:pt>
                <c:pt idx="588">
                  <c:v>0.78436657681940702</c:v>
                </c:pt>
                <c:pt idx="589">
                  <c:v>0.78436657681940702</c:v>
                </c:pt>
                <c:pt idx="590">
                  <c:v>0.7857142857142857</c:v>
                </c:pt>
                <c:pt idx="591">
                  <c:v>0.78706199460916437</c:v>
                </c:pt>
                <c:pt idx="592">
                  <c:v>0.78840970350404316</c:v>
                </c:pt>
                <c:pt idx="593">
                  <c:v>0.78975741239892183</c:v>
                </c:pt>
                <c:pt idx="594">
                  <c:v>0.79110512129380051</c:v>
                </c:pt>
                <c:pt idx="595">
                  <c:v>0.79245283018867929</c:v>
                </c:pt>
                <c:pt idx="596">
                  <c:v>0.79380053908355797</c:v>
                </c:pt>
                <c:pt idx="597">
                  <c:v>0.79514824797843664</c:v>
                </c:pt>
                <c:pt idx="598">
                  <c:v>0.79649595687331531</c:v>
                </c:pt>
                <c:pt idx="599">
                  <c:v>0.7978436657681941</c:v>
                </c:pt>
                <c:pt idx="600">
                  <c:v>0.79919137466307277</c:v>
                </c:pt>
                <c:pt idx="601">
                  <c:v>0.80053908355795145</c:v>
                </c:pt>
                <c:pt idx="602">
                  <c:v>0.80188679245283023</c:v>
                </c:pt>
                <c:pt idx="603">
                  <c:v>0.80323450134770891</c:v>
                </c:pt>
                <c:pt idx="604">
                  <c:v>0.80458221024258758</c:v>
                </c:pt>
                <c:pt idx="605">
                  <c:v>0.80592991913746626</c:v>
                </c:pt>
                <c:pt idx="606">
                  <c:v>0.80727762803234504</c:v>
                </c:pt>
                <c:pt idx="607">
                  <c:v>0.80862533692722371</c:v>
                </c:pt>
                <c:pt idx="608">
                  <c:v>0.80997304582210239</c:v>
                </c:pt>
                <c:pt idx="609">
                  <c:v>0.81132075471698117</c:v>
                </c:pt>
                <c:pt idx="610">
                  <c:v>0.81266846361185985</c:v>
                </c:pt>
                <c:pt idx="611">
                  <c:v>0.81401617250673852</c:v>
                </c:pt>
                <c:pt idx="612">
                  <c:v>0.8153638814016172</c:v>
                </c:pt>
                <c:pt idx="613">
                  <c:v>0.81671159029649598</c:v>
                </c:pt>
                <c:pt idx="614">
                  <c:v>0.81805929919137466</c:v>
                </c:pt>
                <c:pt idx="615">
                  <c:v>0.81805929919137466</c:v>
                </c:pt>
                <c:pt idx="616">
                  <c:v>0.81940700808625333</c:v>
                </c:pt>
                <c:pt idx="617">
                  <c:v>0.82075471698113212</c:v>
                </c:pt>
                <c:pt idx="618">
                  <c:v>0.82210242587601079</c:v>
                </c:pt>
                <c:pt idx="619">
                  <c:v>0.82345013477088946</c:v>
                </c:pt>
                <c:pt idx="620">
                  <c:v>0.82479784366576825</c:v>
                </c:pt>
                <c:pt idx="621">
                  <c:v>0.82614555256064692</c:v>
                </c:pt>
                <c:pt idx="622">
                  <c:v>0.8274932614555256</c:v>
                </c:pt>
                <c:pt idx="623">
                  <c:v>0.8274932614555256</c:v>
                </c:pt>
                <c:pt idx="624">
                  <c:v>0.82884097035040427</c:v>
                </c:pt>
                <c:pt idx="625">
                  <c:v>0.83018867924528306</c:v>
                </c:pt>
                <c:pt idx="626">
                  <c:v>0.83153638814016173</c:v>
                </c:pt>
                <c:pt idx="627">
                  <c:v>0.8328840970350404</c:v>
                </c:pt>
                <c:pt idx="628">
                  <c:v>0.83423180592991919</c:v>
                </c:pt>
                <c:pt idx="629">
                  <c:v>0.83557951482479786</c:v>
                </c:pt>
                <c:pt idx="630">
                  <c:v>0.83692722371967654</c:v>
                </c:pt>
                <c:pt idx="631">
                  <c:v>0.83827493261455521</c:v>
                </c:pt>
                <c:pt idx="632">
                  <c:v>0.839622641509434</c:v>
                </c:pt>
                <c:pt idx="633">
                  <c:v>0.84097035040431267</c:v>
                </c:pt>
                <c:pt idx="634">
                  <c:v>0.84231805929919135</c:v>
                </c:pt>
                <c:pt idx="635">
                  <c:v>0.84366576819407013</c:v>
                </c:pt>
                <c:pt idx="636">
                  <c:v>0.84501347708894881</c:v>
                </c:pt>
                <c:pt idx="637">
                  <c:v>0.84636118598382748</c:v>
                </c:pt>
                <c:pt idx="638">
                  <c:v>0.84770889487870615</c:v>
                </c:pt>
                <c:pt idx="639">
                  <c:v>0.84905660377358494</c:v>
                </c:pt>
                <c:pt idx="640">
                  <c:v>0.85040431266846361</c:v>
                </c:pt>
                <c:pt idx="641">
                  <c:v>0.85040431266846361</c:v>
                </c:pt>
                <c:pt idx="642">
                  <c:v>0.85175202156334229</c:v>
                </c:pt>
                <c:pt idx="643">
                  <c:v>0.85309973045822107</c:v>
                </c:pt>
                <c:pt idx="644">
                  <c:v>0.85444743935309975</c:v>
                </c:pt>
                <c:pt idx="645">
                  <c:v>0.85579514824797842</c:v>
                </c:pt>
                <c:pt idx="646">
                  <c:v>0.8571428571428571</c:v>
                </c:pt>
                <c:pt idx="647">
                  <c:v>0.85849056603773588</c:v>
                </c:pt>
                <c:pt idx="648">
                  <c:v>0.85983827493261455</c:v>
                </c:pt>
                <c:pt idx="649">
                  <c:v>0.86118598382749323</c:v>
                </c:pt>
                <c:pt idx="650">
                  <c:v>0.86253369272237201</c:v>
                </c:pt>
                <c:pt idx="651">
                  <c:v>0.86388140161725069</c:v>
                </c:pt>
                <c:pt idx="652">
                  <c:v>0.86522911051212936</c:v>
                </c:pt>
                <c:pt idx="653">
                  <c:v>0.86522911051212936</c:v>
                </c:pt>
                <c:pt idx="654">
                  <c:v>0.86657681940700804</c:v>
                </c:pt>
                <c:pt idx="655">
                  <c:v>0.86792452830188682</c:v>
                </c:pt>
                <c:pt idx="656">
                  <c:v>0.8692722371967655</c:v>
                </c:pt>
                <c:pt idx="657">
                  <c:v>0.87061994609164417</c:v>
                </c:pt>
                <c:pt idx="658">
                  <c:v>0.87196765498652296</c:v>
                </c:pt>
                <c:pt idx="659">
                  <c:v>0.87331536388140163</c:v>
                </c:pt>
                <c:pt idx="660">
                  <c:v>0.8746630727762803</c:v>
                </c:pt>
                <c:pt idx="661">
                  <c:v>0.87601078167115898</c:v>
                </c:pt>
                <c:pt idx="662">
                  <c:v>0.87735849056603776</c:v>
                </c:pt>
                <c:pt idx="663">
                  <c:v>0.87870619946091644</c:v>
                </c:pt>
                <c:pt idx="664">
                  <c:v>0.88005390835579511</c:v>
                </c:pt>
                <c:pt idx="665">
                  <c:v>0.8814016172506739</c:v>
                </c:pt>
                <c:pt idx="666">
                  <c:v>0.88274932614555257</c:v>
                </c:pt>
                <c:pt idx="667">
                  <c:v>0.88409703504043125</c:v>
                </c:pt>
                <c:pt idx="668">
                  <c:v>0.88544474393530992</c:v>
                </c:pt>
                <c:pt idx="669">
                  <c:v>0.8867924528301887</c:v>
                </c:pt>
                <c:pt idx="670">
                  <c:v>0.88814016172506738</c:v>
                </c:pt>
                <c:pt idx="671">
                  <c:v>0.88948787061994605</c:v>
                </c:pt>
                <c:pt idx="672">
                  <c:v>0.89083557951482484</c:v>
                </c:pt>
                <c:pt idx="673">
                  <c:v>0.89218328840970351</c:v>
                </c:pt>
                <c:pt idx="674">
                  <c:v>0.89353099730458219</c:v>
                </c:pt>
                <c:pt idx="675">
                  <c:v>0.89487870619946097</c:v>
                </c:pt>
                <c:pt idx="676">
                  <c:v>0.89622641509433965</c:v>
                </c:pt>
                <c:pt idx="677">
                  <c:v>0.89757412398921832</c:v>
                </c:pt>
                <c:pt idx="678">
                  <c:v>0.89757412398921832</c:v>
                </c:pt>
                <c:pt idx="679">
                  <c:v>0.89892183288409699</c:v>
                </c:pt>
                <c:pt idx="680">
                  <c:v>0.90026954177897578</c:v>
                </c:pt>
                <c:pt idx="681">
                  <c:v>0.90161725067385445</c:v>
                </c:pt>
                <c:pt idx="682">
                  <c:v>0.90296495956873313</c:v>
                </c:pt>
                <c:pt idx="683">
                  <c:v>0.90431266846361191</c:v>
                </c:pt>
                <c:pt idx="684">
                  <c:v>0.90566037735849059</c:v>
                </c:pt>
                <c:pt idx="685">
                  <c:v>0.90700808625336926</c:v>
                </c:pt>
                <c:pt idx="686">
                  <c:v>0.90835579514824794</c:v>
                </c:pt>
                <c:pt idx="687">
                  <c:v>0.90970350404312672</c:v>
                </c:pt>
                <c:pt idx="688">
                  <c:v>0.91105121293800539</c:v>
                </c:pt>
                <c:pt idx="689">
                  <c:v>0.91239892183288407</c:v>
                </c:pt>
                <c:pt idx="690">
                  <c:v>0.91374663072776285</c:v>
                </c:pt>
                <c:pt idx="691">
                  <c:v>0.91509433962264153</c:v>
                </c:pt>
                <c:pt idx="692">
                  <c:v>0.9164420485175202</c:v>
                </c:pt>
                <c:pt idx="693">
                  <c:v>0.91778975741239888</c:v>
                </c:pt>
                <c:pt idx="694">
                  <c:v>0.91913746630727766</c:v>
                </c:pt>
                <c:pt idx="695">
                  <c:v>0.92048517520215634</c:v>
                </c:pt>
                <c:pt idx="696">
                  <c:v>0.92183288409703501</c:v>
                </c:pt>
                <c:pt idx="697">
                  <c:v>0.9231805929919138</c:v>
                </c:pt>
                <c:pt idx="698">
                  <c:v>0.92452830188679247</c:v>
                </c:pt>
                <c:pt idx="699">
                  <c:v>0.92587601078167114</c:v>
                </c:pt>
                <c:pt idx="700">
                  <c:v>0.92722371967654982</c:v>
                </c:pt>
                <c:pt idx="701">
                  <c:v>0.9285714285714286</c:v>
                </c:pt>
                <c:pt idx="702">
                  <c:v>0.92991913746630728</c:v>
                </c:pt>
                <c:pt idx="703">
                  <c:v>0.93126684636118595</c:v>
                </c:pt>
                <c:pt idx="704">
                  <c:v>0.93261455525606474</c:v>
                </c:pt>
                <c:pt idx="705">
                  <c:v>0.93396226415094341</c:v>
                </c:pt>
                <c:pt idx="706">
                  <c:v>0.93530997304582209</c:v>
                </c:pt>
                <c:pt idx="707">
                  <c:v>0.93665768194070076</c:v>
                </c:pt>
                <c:pt idx="708">
                  <c:v>0.93800539083557954</c:v>
                </c:pt>
                <c:pt idx="709">
                  <c:v>0.93935309973045822</c:v>
                </c:pt>
                <c:pt idx="710">
                  <c:v>0.94070080862533689</c:v>
                </c:pt>
                <c:pt idx="711">
                  <c:v>0.94204851752021568</c:v>
                </c:pt>
                <c:pt idx="712">
                  <c:v>0.94339622641509435</c:v>
                </c:pt>
                <c:pt idx="713">
                  <c:v>0.94474393530997303</c:v>
                </c:pt>
                <c:pt idx="714">
                  <c:v>0.9460916442048517</c:v>
                </c:pt>
                <c:pt idx="715">
                  <c:v>0.94743935309973049</c:v>
                </c:pt>
                <c:pt idx="716">
                  <c:v>0.94878706199460916</c:v>
                </c:pt>
                <c:pt idx="717">
                  <c:v>0.95013477088948783</c:v>
                </c:pt>
                <c:pt idx="718">
                  <c:v>0.95148247978436662</c:v>
                </c:pt>
                <c:pt idx="719">
                  <c:v>0.95283018867924529</c:v>
                </c:pt>
                <c:pt idx="720">
                  <c:v>0.95417789757412397</c:v>
                </c:pt>
                <c:pt idx="721">
                  <c:v>0.95552560646900264</c:v>
                </c:pt>
                <c:pt idx="722">
                  <c:v>0.95687331536388143</c:v>
                </c:pt>
                <c:pt idx="723">
                  <c:v>0.9582210242587601</c:v>
                </c:pt>
                <c:pt idx="724">
                  <c:v>0.95956873315363878</c:v>
                </c:pt>
                <c:pt idx="725">
                  <c:v>0.96091644204851756</c:v>
                </c:pt>
                <c:pt idx="726">
                  <c:v>0.96226415094339623</c:v>
                </c:pt>
                <c:pt idx="727">
                  <c:v>0.96361185983827491</c:v>
                </c:pt>
                <c:pt idx="728">
                  <c:v>0.96495956873315369</c:v>
                </c:pt>
                <c:pt idx="729">
                  <c:v>0.96630727762803237</c:v>
                </c:pt>
                <c:pt idx="730">
                  <c:v>0.96765498652291104</c:v>
                </c:pt>
                <c:pt idx="731">
                  <c:v>0.96900269541778972</c:v>
                </c:pt>
                <c:pt idx="732">
                  <c:v>0.96900269541778972</c:v>
                </c:pt>
                <c:pt idx="733">
                  <c:v>0.9703504043126685</c:v>
                </c:pt>
                <c:pt idx="734">
                  <c:v>0.97169811320754718</c:v>
                </c:pt>
                <c:pt idx="735">
                  <c:v>0.97304582210242585</c:v>
                </c:pt>
                <c:pt idx="736">
                  <c:v>0.97439353099730464</c:v>
                </c:pt>
                <c:pt idx="737">
                  <c:v>0.97574123989218331</c:v>
                </c:pt>
                <c:pt idx="738">
                  <c:v>0.97708894878706198</c:v>
                </c:pt>
                <c:pt idx="739">
                  <c:v>0.97843665768194066</c:v>
                </c:pt>
                <c:pt idx="740">
                  <c:v>0.97978436657681944</c:v>
                </c:pt>
                <c:pt idx="741">
                  <c:v>0.98113207547169812</c:v>
                </c:pt>
                <c:pt idx="742">
                  <c:v>0.98247978436657679</c:v>
                </c:pt>
                <c:pt idx="743">
                  <c:v>0.98382749326145558</c:v>
                </c:pt>
                <c:pt idx="744">
                  <c:v>0.98517520215633425</c:v>
                </c:pt>
                <c:pt idx="745">
                  <c:v>0.98652291105121293</c:v>
                </c:pt>
                <c:pt idx="746">
                  <c:v>0.9878706199460916</c:v>
                </c:pt>
                <c:pt idx="747">
                  <c:v>0.98921832884097038</c:v>
                </c:pt>
                <c:pt idx="748">
                  <c:v>0.99056603773584906</c:v>
                </c:pt>
                <c:pt idx="749">
                  <c:v>0.99191374663072773</c:v>
                </c:pt>
                <c:pt idx="750">
                  <c:v>0.99326145552560652</c:v>
                </c:pt>
                <c:pt idx="751">
                  <c:v>0.99460916442048519</c:v>
                </c:pt>
                <c:pt idx="752">
                  <c:v>0.99595687331536387</c:v>
                </c:pt>
                <c:pt idx="753">
                  <c:v>0.99730458221024254</c:v>
                </c:pt>
                <c:pt idx="754">
                  <c:v>0.99730458221024254</c:v>
                </c:pt>
                <c:pt idx="755">
                  <c:v>0.99865229110512133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5A-421B-A31F-2E5A0550E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476096"/>
        <c:axId val="54048101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pr9_1!$K$1</c15:sqref>
                        </c15:formulaRef>
                      </c:ext>
                    </c:extLst>
                    <c:strCache>
                      <c:ptCount val="1"/>
                      <c:pt idx="0">
                        <c:v>1-специфичность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pr9_1!$J$2:$J$770</c15:sqref>
                        </c15:formulaRef>
                      </c:ext>
                    </c:extLst>
                    <c:numCache>
                      <c:formatCode>General</c:formatCode>
                      <c:ptCount val="769"/>
                      <c:pt idx="0">
                        <c:v>1.3477088948787063E-3</c:v>
                      </c:pt>
                      <c:pt idx="1">
                        <c:v>2.6954177897574125E-3</c:v>
                      </c:pt>
                      <c:pt idx="2">
                        <c:v>4.0431266846361188E-3</c:v>
                      </c:pt>
                      <c:pt idx="3">
                        <c:v>5.3908355795148251E-3</c:v>
                      </c:pt>
                      <c:pt idx="4">
                        <c:v>6.7385444743935314E-3</c:v>
                      </c:pt>
                      <c:pt idx="5">
                        <c:v>8.0862533692722376E-3</c:v>
                      </c:pt>
                      <c:pt idx="6">
                        <c:v>9.433962264150943E-3</c:v>
                      </c:pt>
                      <c:pt idx="7">
                        <c:v>1.078167115902965E-2</c:v>
                      </c:pt>
                      <c:pt idx="8">
                        <c:v>1.2129380053908356E-2</c:v>
                      </c:pt>
                      <c:pt idx="9">
                        <c:v>1.3477088948787063E-2</c:v>
                      </c:pt>
                      <c:pt idx="10">
                        <c:v>1.4824797843665768E-2</c:v>
                      </c:pt>
                      <c:pt idx="11">
                        <c:v>1.6172506738544475E-2</c:v>
                      </c:pt>
                      <c:pt idx="12">
                        <c:v>1.7520215633423181E-2</c:v>
                      </c:pt>
                      <c:pt idx="13">
                        <c:v>1.8867924528301886E-2</c:v>
                      </c:pt>
                      <c:pt idx="14">
                        <c:v>2.0215633423180591E-2</c:v>
                      </c:pt>
                      <c:pt idx="15">
                        <c:v>2.15633423180593E-2</c:v>
                      </c:pt>
                      <c:pt idx="16">
                        <c:v>2.2911051212938006E-2</c:v>
                      </c:pt>
                      <c:pt idx="17">
                        <c:v>2.4258760107816711E-2</c:v>
                      </c:pt>
                      <c:pt idx="18">
                        <c:v>2.5606469002695417E-2</c:v>
                      </c:pt>
                      <c:pt idx="19">
                        <c:v>2.6954177897574125E-2</c:v>
                      </c:pt>
                      <c:pt idx="20">
                        <c:v>2.8301886792452831E-2</c:v>
                      </c:pt>
                      <c:pt idx="21">
                        <c:v>2.9649595687331536E-2</c:v>
                      </c:pt>
                      <c:pt idx="22">
                        <c:v>3.0997304582210242E-2</c:v>
                      </c:pt>
                      <c:pt idx="23">
                        <c:v>3.2345013477088951E-2</c:v>
                      </c:pt>
                      <c:pt idx="24">
                        <c:v>3.3692722371967652E-2</c:v>
                      </c:pt>
                      <c:pt idx="25">
                        <c:v>3.5040431266846361E-2</c:v>
                      </c:pt>
                      <c:pt idx="26">
                        <c:v>3.638814016172507E-2</c:v>
                      </c:pt>
                      <c:pt idx="27">
                        <c:v>3.7735849056603772E-2</c:v>
                      </c:pt>
                      <c:pt idx="28">
                        <c:v>3.9083557951482481E-2</c:v>
                      </c:pt>
                      <c:pt idx="29">
                        <c:v>4.0431266846361183E-2</c:v>
                      </c:pt>
                      <c:pt idx="30">
                        <c:v>4.1778975741239892E-2</c:v>
                      </c:pt>
                      <c:pt idx="31">
                        <c:v>4.3126684636118601E-2</c:v>
                      </c:pt>
                      <c:pt idx="32">
                        <c:v>4.4474393530997303E-2</c:v>
                      </c:pt>
                      <c:pt idx="33">
                        <c:v>4.5822102425876012E-2</c:v>
                      </c:pt>
                      <c:pt idx="34">
                        <c:v>4.716981132075472E-2</c:v>
                      </c:pt>
                      <c:pt idx="35">
                        <c:v>4.8517520215633422E-2</c:v>
                      </c:pt>
                      <c:pt idx="36">
                        <c:v>4.9865229110512131E-2</c:v>
                      </c:pt>
                      <c:pt idx="37">
                        <c:v>5.1212938005390833E-2</c:v>
                      </c:pt>
                      <c:pt idx="38">
                        <c:v>5.2560646900269542E-2</c:v>
                      </c:pt>
                      <c:pt idx="39">
                        <c:v>5.3908355795148251E-2</c:v>
                      </c:pt>
                      <c:pt idx="40">
                        <c:v>5.5256064690026953E-2</c:v>
                      </c:pt>
                      <c:pt idx="41">
                        <c:v>5.6603773584905662E-2</c:v>
                      </c:pt>
                      <c:pt idx="42">
                        <c:v>5.7951482479784364E-2</c:v>
                      </c:pt>
                      <c:pt idx="43">
                        <c:v>5.9299191374663072E-2</c:v>
                      </c:pt>
                      <c:pt idx="44">
                        <c:v>6.0646900269541781E-2</c:v>
                      </c:pt>
                      <c:pt idx="45">
                        <c:v>6.1994609164420483E-2</c:v>
                      </c:pt>
                      <c:pt idx="46">
                        <c:v>6.3342318059299185E-2</c:v>
                      </c:pt>
                      <c:pt idx="47">
                        <c:v>6.4690026954177901E-2</c:v>
                      </c:pt>
                      <c:pt idx="48">
                        <c:v>6.6037735849056603E-2</c:v>
                      </c:pt>
                      <c:pt idx="49">
                        <c:v>6.7385444743935305E-2</c:v>
                      </c:pt>
                      <c:pt idx="50">
                        <c:v>6.8733153638814021E-2</c:v>
                      </c:pt>
                      <c:pt idx="51">
                        <c:v>7.0080862533692723E-2</c:v>
                      </c:pt>
                      <c:pt idx="52">
                        <c:v>7.1428571428571425E-2</c:v>
                      </c:pt>
                      <c:pt idx="53">
                        <c:v>7.277628032345014E-2</c:v>
                      </c:pt>
                      <c:pt idx="54">
                        <c:v>7.4123989218328842E-2</c:v>
                      </c:pt>
                      <c:pt idx="55">
                        <c:v>7.5471698113207544E-2</c:v>
                      </c:pt>
                      <c:pt idx="56">
                        <c:v>7.681940700808626E-2</c:v>
                      </c:pt>
                      <c:pt idx="57">
                        <c:v>7.8167115902964962E-2</c:v>
                      </c:pt>
                      <c:pt idx="58">
                        <c:v>7.9514824797843664E-2</c:v>
                      </c:pt>
                      <c:pt idx="59">
                        <c:v>8.0862533692722366E-2</c:v>
                      </c:pt>
                      <c:pt idx="60">
                        <c:v>8.0862533692722366E-2</c:v>
                      </c:pt>
                      <c:pt idx="61">
                        <c:v>8.2210242587601082E-2</c:v>
                      </c:pt>
                      <c:pt idx="62">
                        <c:v>8.3557951482479784E-2</c:v>
                      </c:pt>
                      <c:pt idx="63">
                        <c:v>8.4905660377358486E-2</c:v>
                      </c:pt>
                      <c:pt idx="64">
                        <c:v>8.6253369272237201E-2</c:v>
                      </c:pt>
                      <c:pt idx="65">
                        <c:v>8.7601078167115903E-2</c:v>
                      </c:pt>
                      <c:pt idx="66">
                        <c:v>8.8948787061994605E-2</c:v>
                      </c:pt>
                      <c:pt idx="67">
                        <c:v>9.0296495956873321E-2</c:v>
                      </c:pt>
                      <c:pt idx="68">
                        <c:v>9.1644204851752023E-2</c:v>
                      </c:pt>
                      <c:pt idx="69">
                        <c:v>9.2991913746630725E-2</c:v>
                      </c:pt>
                      <c:pt idx="70">
                        <c:v>9.4339622641509441E-2</c:v>
                      </c:pt>
                      <c:pt idx="71">
                        <c:v>9.5687331536388143E-2</c:v>
                      </c:pt>
                      <c:pt idx="72">
                        <c:v>9.7035040431266845E-2</c:v>
                      </c:pt>
                      <c:pt idx="73">
                        <c:v>9.8382749326145547E-2</c:v>
                      </c:pt>
                      <c:pt idx="74">
                        <c:v>9.9730458221024262E-2</c:v>
                      </c:pt>
                      <c:pt idx="75">
                        <c:v>0.10107816711590296</c:v>
                      </c:pt>
                      <c:pt idx="76">
                        <c:v>0.10242587601078167</c:v>
                      </c:pt>
                      <c:pt idx="77">
                        <c:v>0.10377358490566038</c:v>
                      </c:pt>
                      <c:pt idx="78">
                        <c:v>0.10512129380053908</c:v>
                      </c:pt>
                      <c:pt idx="79">
                        <c:v>0.10646900269541779</c:v>
                      </c:pt>
                      <c:pt idx="80">
                        <c:v>0.1078167115902965</c:v>
                      </c:pt>
                      <c:pt idx="81">
                        <c:v>0.1091644204851752</c:v>
                      </c:pt>
                      <c:pt idx="82">
                        <c:v>0.11051212938005391</c:v>
                      </c:pt>
                      <c:pt idx="83">
                        <c:v>0.11185983827493262</c:v>
                      </c:pt>
                      <c:pt idx="84">
                        <c:v>0.11320754716981132</c:v>
                      </c:pt>
                      <c:pt idx="85">
                        <c:v>0.11455525606469003</c:v>
                      </c:pt>
                      <c:pt idx="86">
                        <c:v>0.11590296495956873</c:v>
                      </c:pt>
                      <c:pt idx="87">
                        <c:v>0.11725067385444744</c:v>
                      </c:pt>
                      <c:pt idx="88">
                        <c:v>0.11859838274932614</c:v>
                      </c:pt>
                      <c:pt idx="89">
                        <c:v>0.11994609164420485</c:v>
                      </c:pt>
                      <c:pt idx="90">
                        <c:v>0.12129380053908356</c:v>
                      </c:pt>
                      <c:pt idx="91">
                        <c:v>0.12264150943396226</c:v>
                      </c:pt>
                      <c:pt idx="92">
                        <c:v>0.12398921832884097</c:v>
                      </c:pt>
                      <c:pt idx="93">
                        <c:v>0.12533692722371967</c:v>
                      </c:pt>
                      <c:pt idx="94">
                        <c:v>0.12668463611859837</c:v>
                      </c:pt>
                      <c:pt idx="95">
                        <c:v>0.1280323450134771</c:v>
                      </c:pt>
                      <c:pt idx="96">
                        <c:v>0.1293800539083558</c:v>
                      </c:pt>
                      <c:pt idx="97">
                        <c:v>0.1307277628032345</c:v>
                      </c:pt>
                      <c:pt idx="98">
                        <c:v>0.13207547169811321</c:v>
                      </c:pt>
                      <c:pt idx="99">
                        <c:v>0.13342318059299191</c:v>
                      </c:pt>
                      <c:pt idx="100">
                        <c:v>0.13477088948787061</c:v>
                      </c:pt>
                      <c:pt idx="101">
                        <c:v>0.13611859838274934</c:v>
                      </c:pt>
                      <c:pt idx="102">
                        <c:v>0.13746630727762804</c:v>
                      </c:pt>
                      <c:pt idx="103">
                        <c:v>0.13881401617250674</c:v>
                      </c:pt>
                      <c:pt idx="104">
                        <c:v>0.14016172506738545</c:v>
                      </c:pt>
                      <c:pt idx="105">
                        <c:v>0.14150943396226415</c:v>
                      </c:pt>
                      <c:pt idx="106">
                        <c:v>0.14285714285714285</c:v>
                      </c:pt>
                      <c:pt idx="107">
                        <c:v>0.14420485175202155</c:v>
                      </c:pt>
                      <c:pt idx="108">
                        <c:v>0.14555256064690028</c:v>
                      </c:pt>
                      <c:pt idx="109">
                        <c:v>0.14690026954177898</c:v>
                      </c:pt>
                      <c:pt idx="110">
                        <c:v>0.14824797843665768</c:v>
                      </c:pt>
                      <c:pt idx="111">
                        <c:v>0.14959568733153639</c:v>
                      </c:pt>
                      <c:pt idx="112">
                        <c:v>0.15094339622641509</c:v>
                      </c:pt>
                      <c:pt idx="113">
                        <c:v>0.15229110512129379</c:v>
                      </c:pt>
                      <c:pt idx="114">
                        <c:v>0.15363881401617252</c:v>
                      </c:pt>
                      <c:pt idx="115">
                        <c:v>0.15498652291105122</c:v>
                      </c:pt>
                      <c:pt idx="116">
                        <c:v>0.15633423180592992</c:v>
                      </c:pt>
                      <c:pt idx="117">
                        <c:v>0.15768194070080863</c:v>
                      </c:pt>
                      <c:pt idx="118">
                        <c:v>0.15902964959568733</c:v>
                      </c:pt>
                      <c:pt idx="119">
                        <c:v>0.16037735849056603</c:v>
                      </c:pt>
                      <c:pt idx="120">
                        <c:v>0.16172506738544473</c:v>
                      </c:pt>
                      <c:pt idx="121">
                        <c:v>0.16307277628032346</c:v>
                      </c:pt>
                      <c:pt idx="122">
                        <c:v>0.16442048517520216</c:v>
                      </c:pt>
                      <c:pt idx="123">
                        <c:v>0.16576819407008087</c:v>
                      </c:pt>
                      <c:pt idx="124">
                        <c:v>0.16711590296495957</c:v>
                      </c:pt>
                      <c:pt idx="125">
                        <c:v>0.16846361185983827</c:v>
                      </c:pt>
                      <c:pt idx="126">
                        <c:v>0.16981132075471697</c:v>
                      </c:pt>
                      <c:pt idx="127">
                        <c:v>0.1711590296495957</c:v>
                      </c:pt>
                      <c:pt idx="128">
                        <c:v>0.1725067385444744</c:v>
                      </c:pt>
                      <c:pt idx="129">
                        <c:v>0.1738544474393531</c:v>
                      </c:pt>
                      <c:pt idx="130">
                        <c:v>0.17520215633423181</c:v>
                      </c:pt>
                      <c:pt idx="131">
                        <c:v>0.17654986522911051</c:v>
                      </c:pt>
                      <c:pt idx="132">
                        <c:v>0.17789757412398921</c:v>
                      </c:pt>
                      <c:pt idx="133">
                        <c:v>0.17924528301886791</c:v>
                      </c:pt>
                      <c:pt idx="134">
                        <c:v>0.18059299191374664</c:v>
                      </c:pt>
                      <c:pt idx="135">
                        <c:v>0.18194070080862534</c:v>
                      </c:pt>
                      <c:pt idx="136">
                        <c:v>0.18328840970350405</c:v>
                      </c:pt>
                      <c:pt idx="137">
                        <c:v>0.18463611859838275</c:v>
                      </c:pt>
                      <c:pt idx="138">
                        <c:v>0.18598382749326145</c:v>
                      </c:pt>
                      <c:pt idx="139">
                        <c:v>0.18733153638814015</c:v>
                      </c:pt>
                      <c:pt idx="140">
                        <c:v>0.18867924528301888</c:v>
                      </c:pt>
                      <c:pt idx="141">
                        <c:v>0.19002695417789758</c:v>
                      </c:pt>
                      <c:pt idx="142">
                        <c:v>0.19137466307277629</c:v>
                      </c:pt>
                      <c:pt idx="143">
                        <c:v>0.19272237196765499</c:v>
                      </c:pt>
                      <c:pt idx="144">
                        <c:v>0.19407008086253369</c:v>
                      </c:pt>
                      <c:pt idx="145">
                        <c:v>0.19541778975741239</c:v>
                      </c:pt>
                      <c:pt idx="146">
                        <c:v>0.19676549865229109</c:v>
                      </c:pt>
                      <c:pt idx="147">
                        <c:v>0.19811320754716982</c:v>
                      </c:pt>
                      <c:pt idx="148">
                        <c:v>0.19946091644204852</c:v>
                      </c:pt>
                      <c:pt idx="149">
                        <c:v>0.20080862533692723</c:v>
                      </c:pt>
                      <c:pt idx="150">
                        <c:v>0.20215633423180593</c:v>
                      </c:pt>
                      <c:pt idx="151">
                        <c:v>0.20350404312668463</c:v>
                      </c:pt>
                      <c:pt idx="152">
                        <c:v>0.20485175202156333</c:v>
                      </c:pt>
                      <c:pt idx="153">
                        <c:v>0.20619946091644206</c:v>
                      </c:pt>
                      <c:pt idx="154">
                        <c:v>0.20754716981132076</c:v>
                      </c:pt>
                      <c:pt idx="155">
                        <c:v>0.20889487870619947</c:v>
                      </c:pt>
                      <c:pt idx="156">
                        <c:v>0.21024258760107817</c:v>
                      </c:pt>
                      <c:pt idx="157">
                        <c:v>0.21159029649595687</c:v>
                      </c:pt>
                      <c:pt idx="158">
                        <c:v>0.21293800539083557</c:v>
                      </c:pt>
                      <c:pt idx="159">
                        <c:v>0.21428571428571427</c:v>
                      </c:pt>
                      <c:pt idx="160">
                        <c:v>0.215633423180593</c:v>
                      </c:pt>
                      <c:pt idx="161">
                        <c:v>0.21698113207547171</c:v>
                      </c:pt>
                      <c:pt idx="162">
                        <c:v>0.21832884097035041</c:v>
                      </c:pt>
                      <c:pt idx="163">
                        <c:v>0.21967654986522911</c:v>
                      </c:pt>
                      <c:pt idx="164">
                        <c:v>0.22102425876010781</c:v>
                      </c:pt>
                      <c:pt idx="165">
                        <c:v>0.22237196765498651</c:v>
                      </c:pt>
                      <c:pt idx="166">
                        <c:v>0.22371967654986524</c:v>
                      </c:pt>
                      <c:pt idx="167">
                        <c:v>0.22506738544474394</c:v>
                      </c:pt>
                      <c:pt idx="168">
                        <c:v>0.22641509433962265</c:v>
                      </c:pt>
                      <c:pt idx="169">
                        <c:v>0.22776280323450135</c:v>
                      </c:pt>
                      <c:pt idx="170">
                        <c:v>0.22911051212938005</c:v>
                      </c:pt>
                      <c:pt idx="171">
                        <c:v>0.23045822102425875</c:v>
                      </c:pt>
                      <c:pt idx="172">
                        <c:v>0.23180592991913745</c:v>
                      </c:pt>
                      <c:pt idx="173">
                        <c:v>0.23315363881401618</c:v>
                      </c:pt>
                      <c:pt idx="174">
                        <c:v>0.23450134770889489</c:v>
                      </c:pt>
                      <c:pt idx="175">
                        <c:v>0.23584905660377359</c:v>
                      </c:pt>
                      <c:pt idx="176">
                        <c:v>0.23719676549865229</c:v>
                      </c:pt>
                      <c:pt idx="177">
                        <c:v>0.23854447439353099</c:v>
                      </c:pt>
                      <c:pt idx="178">
                        <c:v>0.23989218328840969</c:v>
                      </c:pt>
                      <c:pt idx="179">
                        <c:v>0.24123989218328842</c:v>
                      </c:pt>
                      <c:pt idx="180">
                        <c:v>0.24258760107816713</c:v>
                      </c:pt>
                      <c:pt idx="181">
                        <c:v>0.24393530997304583</c:v>
                      </c:pt>
                      <c:pt idx="182">
                        <c:v>0.24528301886792453</c:v>
                      </c:pt>
                      <c:pt idx="183">
                        <c:v>0.24663072776280323</c:v>
                      </c:pt>
                      <c:pt idx="184">
                        <c:v>0.24797843665768193</c:v>
                      </c:pt>
                      <c:pt idx="185">
                        <c:v>0.24932614555256064</c:v>
                      </c:pt>
                      <c:pt idx="186">
                        <c:v>0.25067385444743934</c:v>
                      </c:pt>
                      <c:pt idx="187">
                        <c:v>0.25202156334231807</c:v>
                      </c:pt>
                      <c:pt idx="188">
                        <c:v>0.25336927223719674</c:v>
                      </c:pt>
                      <c:pt idx="189">
                        <c:v>0.25471698113207547</c:v>
                      </c:pt>
                      <c:pt idx="190">
                        <c:v>0.2560646900269542</c:v>
                      </c:pt>
                      <c:pt idx="191">
                        <c:v>0.25741239892183287</c:v>
                      </c:pt>
                      <c:pt idx="192">
                        <c:v>0.2587601078167116</c:v>
                      </c:pt>
                      <c:pt idx="193">
                        <c:v>0.26010781671159028</c:v>
                      </c:pt>
                      <c:pt idx="194">
                        <c:v>0.26145552560646901</c:v>
                      </c:pt>
                      <c:pt idx="195">
                        <c:v>0.26280323450134768</c:v>
                      </c:pt>
                      <c:pt idx="196">
                        <c:v>0.26415094339622641</c:v>
                      </c:pt>
                      <c:pt idx="197">
                        <c:v>0.26549865229110514</c:v>
                      </c:pt>
                      <c:pt idx="198">
                        <c:v>0.26684636118598382</c:v>
                      </c:pt>
                      <c:pt idx="199">
                        <c:v>0.26819407008086255</c:v>
                      </c:pt>
                      <c:pt idx="200">
                        <c:v>0.26954177897574122</c:v>
                      </c:pt>
                      <c:pt idx="201">
                        <c:v>0.27088948787061995</c:v>
                      </c:pt>
                      <c:pt idx="202">
                        <c:v>0.27223719676549868</c:v>
                      </c:pt>
                      <c:pt idx="203">
                        <c:v>0.27358490566037735</c:v>
                      </c:pt>
                      <c:pt idx="204">
                        <c:v>0.27493261455525608</c:v>
                      </c:pt>
                      <c:pt idx="205">
                        <c:v>0.27628032345013476</c:v>
                      </c:pt>
                      <c:pt idx="206">
                        <c:v>0.27762803234501349</c:v>
                      </c:pt>
                      <c:pt idx="207">
                        <c:v>0.27897574123989216</c:v>
                      </c:pt>
                      <c:pt idx="208">
                        <c:v>0.28032345013477089</c:v>
                      </c:pt>
                      <c:pt idx="209">
                        <c:v>0.28167115902964962</c:v>
                      </c:pt>
                      <c:pt idx="210">
                        <c:v>0.28301886792452829</c:v>
                      </c:pt>
                      <c:pt idx="211">
                        <c:v>0.28436657681940702</c:v>
                      </c:pt>
                      <c:pt idx="212">
                        <c:v>0.2857142857142857</c:v>
                      </c:pt>
                      <c:pt idx="213">
                        <c:v>0.28706199460916443</c:v>
                      </c:pt>
                      <c:pt idx="214">
                        <c:v>0.2884097035040431</c:v>
                      </c:pt>
                      <c:pt idx="215">
                        <c:v>0.28975741239892183</c:v>
                      </c:pt>
                      <c:pt idx="216">
                        <c:v>0.29110512129380056</c:v>
                      </c:pt>
                      <c:pt idx="217">
                        <c:v>0.29245283018867924</c:v>
                      </c:pt>
                      <c:pt idx="218">
                        <c:v>0.29380053908355797</c:v>
                      </c:pt>
                      <c:pt idx="219">
                        <c:v>0.29514824797843664</c:v>
                      </c:pt>
                      <c:pt idx="220">
                        <c:v>0.29649595687331537</c:v>
                      </c:pt>
                      <c:pt idx="221">
                        <c:v>0.29784366576819404</c:v>
                      </c:pt>
                      <c:pt idx="222">
                        <c:v>0.29919137466307277</c:v>
                      </c:pt>
                      <c:pt idx="223">
                        <c:v>0.3005390835579515</c:v>
                      </c:pt>
                      <c:pt idx="224">
                        <c:v>0.30188679245283018</c:v>
                      </c:pt>
                      <c:pt idx="225">
                        <c:v>0.30323450134770891</c:v>
                      </c:pt>
                      <c:pt idx="226">
                        <c:v>0.30458221024258758</c:v>
                      </c:pt>
                      <c:pt idx="227">
                        <c:v>0.30592991913746631</c:v>
                      </c:pt>
                      <c:pt idx="228">
                        <c:v>0.30727762803234504</c:v>
                      </c:pt>
                      <c:pt idx="229">
                        <c:v>0.30862533692722371</c:v>
                      </c:pt>
                      <c:pt idx="230">
                        <c:v>0.30997304582210244</c:v>
                      </c:pt>
                      <c:pt idx="231">
                        <c:v>0.31132075471698112</c:v>
                      </c:pt>
                      <c:pt idx="232">
                        <c:v>0.31266846361185985</c:v>
                      </c:pt>
                      <c:pt idx="233">
                        <c:v>0.31401617250673852</c:v>
                      </c:pt>
                      <c:pt idx="234">
                        <c:v>0.31536388140161725</c:v>
                      </c:pt>
                      <c:pt idx="235">
                        <c:v>0.31671159029649598</c:v>
                      </c:pt>
                      <c:pt idx="236">
                        <c:v>0.31805929919137466</c:v>
                      </c:pt>
                      <c:pt idx="237">
                        <c:v>0.31940700808625339</c:v>
                      </c:pt>
                      <c:pt idx="238">
                        <c:v>0.32075471698113206</c:v>
                      </c:pt>
                      <c:pt idx="239">
                        <c:v>0.32210242587601079</c:v>
                      </c:pt>
                      <c:pt idx="240">
                        <c:v>0.32345013477088946</c:v>
                      </c:pt>
                      <c:pt idx="241">
                        <c:v>0.32479784366576819</c:v>
                      </c:pt>
                      <c:pt idx="242">
                        <c:v>0.32614555256064692</c:v>
                      </c:pt>
                      <c:pt idx="243">
                        <c:v>0.3274932614555256</c:v>
                      </c:pt>
                      <c:pt idx="244">
                        <c:v>0.32884097035040433</c:v>
                      </c:pt>
                      <c:pt idx="245">
                        <c:v>0.330188679245283</c:v>
                      </c:pt>
                      <c:pt idx="246">
                        <c:v>0.33153638814016173</c:v>
                      </c:pt>
                      <c:pt idx="247">
                        <c:v>0.3328840970350404</c:v>
                      </c:pt>
                      <c:pt idx="248">
                        <c:v>0.33423180592991913</c:v>
                      </c:pt>
                      <c:pt idx="249">
                        <c:v>0.33557951482479786</c:v>
                      </c:pt>
                      <c:pt idx="250">
                        <c:v>0.33692722371967654</c:v>
                      </c:pt>
                      <c:pt idx="251">
                        <c:v>0.33827493261455527</c:v>
                      </c:pt>
                      <c:pt idx="252">
                        <c:v>0.33962264150943394</c:v>
                      </c:pt>
                      <c:pt idx="253">
                        <c:v>0.34097035040431267</c:v>
                      </c:pt>
                      <c:pt idx="254">
                        <c:v>0.3423180592991914</c:v>
                      </c:pt>
                      <c:pt idx="255">
                        <c:v>0.34366576819407008</c:v>
                      </c:pt>
                      <c:pt idx="256">
                        <c:v>0.34501347708894881</c:v>
                      </c:pt>
                      <c:pt idx="257">
                        <c:v>0.34636118598382748</c:v>
                      </c:pt>
                      <c:pt idx="258">
                        <c:v>0.34770889487870621</c:v>
                      </c:pt>
                      <c:pt idx="259">
                        <c:v>0.34905660377358488</c:v>
                      </c:pt>
                      <c:pt idx="260">
                        <c:v>0.35040431266846361</c:v>
                      </c:pt>
                      <c:pt idx="261">
                        <c:v>0.35175202156334234</c:v>
                      </c:pt>
                      <c:pt idx="262">
                        <c:v>0.35309973045822102</c:v>
                      </c:pt>
                      <c:pt idx="263">
                        <c:v>0.35444743935309975</c:v>
                      </c:pt>
                      <c:pt idx="264">
                        <c:v>0.35579514824797842</c:v>
                      </c:pt>
                      <c:pt idx="265">
                        <c:v>0.35714285714285715</c:v>
                      </c:pt>
                      <c:pt idx="266">
                        <c:v>0.35849056603773582</c:v>
                      </c:pt>
                      <c:pt idx="267">
                        <c:v>0.35983827493261455</c:v>
                      </c:pt>
                      <c:pt idx="268">
                        <c:v>0.36118598382749328</c:v>
                      </c:pt>
                      <c:pt idx="269">
                        <c:v>0.36253369272237196</c:v>
                      </c:pt>
                      <c:pt idx="270">
                        <c:v>0.36388140161725069</c:v>
                      </c:pt>
                      <c:pt idx="271">
                        <c:v>0.36522911051212936</c:v>
                      </c:pt>
                      <c:pt idx="272">
                        <c:v>0.36657681940700809</c:v>
                      </c:pt>
                      <c:pt idx="273">
                        <c:v>0.36792452830188677</c:v>
                      </c:pt>
                      <c:pt idx="274">
                        <c:v>0.3692722371967655</c:v>
                      </c:pt>
                      <c:pt idx="275">
                        <c:v>0.37061994609164423</c:v>
                      </c:pt>
                      <c:pt idx="276">
                        <c:v>0.3719676549865229</c:v>
                      </c:pt>
                      <c:pt idx="277">
                        <c:v>0.37331536388140163</c:v>
                      </c:pt>
                      <c:pt idx="278">
                        <c:v>0.3746630727762803</c:v>
                      </c:pt>
                      <c:pt idx="279">
                        <c:v>0.37601078167115903</c:v>
                      </c:pt>
                      <c:pt idx="280">
                        <c:v>0.37735849056603776</c:v>
                      </c:pt>
                      <c:pt idx="281">
                        <c:v>0.37870619946091644</c:v>
                      </c:pt>
                      <c:pt idx="282">
                        <c:v>0.38005390835579517</c:v>
                      </c:pt>
                      <c:pt idx="283">
                        <c:v>0.38140161725067384</c:v>
                      </c:pt>
                      <c:pt idx="284">
                        <c:v>0.38274932614555257</c:v>
                      </c:pt>
                      <c:pt idx="285">
                        <c:v>0.38409703504043125</c:v>
                      </c:pt>
                      <c:pt idx="286">
                        <c:v>0.38544474393530997</c:v>
                      </c:pt>
                      <c:pt idx="287">
                        <c:v>0.3867924528301887</c:v>
                      </c:pt>
                      <c:pt idx="288">
                        <c:v>0.38814016172506738</c:v>
                      </c:pt>
                      <c:pt idx="289">
                        <c:v>0.38948787061994611</c:v>
                      </c:pt>
                      <c:pt idx="290">
                        <c:v>0.39083557951482478</c:v>
                      </c:pt>
                      <c:pt idx="291">
                        <c:v>0.39218328840970351</c:v>
                      </c:pt>
                      <c:pt idx="292">
                        <c:v>0.39353099730458219</c:v>
                      </c:pt>
                      <c:pt idx="293">
                        <c:v>0.39487870619946092</c:v>
                      </c:pt>
                      <c:pt idx="294">
                        <c:v>0.39622641509433965</c:v>
                      </c:pt>
                      <c:pt idx="295">
                        <c:v>0.39757412398921832</c:v>
                      </c:pt>
                      <c:pt idx="296">
                        <c:v>0.39892183288409705</c:v>
                      </c:pt>
                      <c:pt idx="297">
                        <c:v>0.40026954177897572</c:v>
                      </c:pt>
                      <c:pt idx="298">
                        <c:v>0.40161725067385445</c:v>
                      </c:pt>
                      <c:pt idx="299">
                        <c:v>0.40296495956873313</c:v>
                      </c:pt>
                      <c:pt idx="300">
                        <c:v>0.40431266846361186</c:v>
                      </c:pt>
                      <c:pt idx="301">
                        <c:v>0.40566037735849059</c:v>
                      </c:pt>
                      <c:pt idx="302">
                        <c:v>0.40700808625336926</c:v>
                      </c:pt>
                      <c:pt idx="303">
                        <c:v>0.40835579514824799</c:v>
                      </c:pt>
                      <c:pt idx="304">
                        <c:v>0.40970350404312667</c:v>
                      </c:pt>
                      <c:pt idx="305">
                        <c:v>0.41105121293800539</c:v>
                      </c:pt>
                      <c:pt idx="306">
                        <c:v>0.41239892183288412</c:v>
                      </c:pt>
                      <c:pt idx="307">
                        <c:v>0.4137466307277628</c:v>
                      </c:pt>
                      <c:pt idx="308">
                        <c:v>0.41509433962264153</c:v>
                      </c:pt>
                      <c:pt idx="309">
                        <c:v>0.4164420485175202</c:v>
                      </c:pt>
                      <c:pt idx="310">
                        <c:v>0.41778975741239893</c:v>
                      </c:pt>
                      <c:pt idx="311">
                        <c:v>0.41778975741239893</c:v>
                      </c:pt>
                      <c:pt idx="312">
                        <c:v>0.41913746630727761</c:v>
                      </c:pt>
                      <c:pt idx="313">
                        <c:v>0.42048517520215634</c:v>
                      </c:pt>
                      <c:pt idx="314">
                        <c:v>0.42183288409703507</c:v>
                      </c:pt>
                      <c:pt idx="315">
                        <c:v>0.42318059299191374</c:v>
                      </c:pt>
                      <c:pt idx="316">
                        <c:v>0.42452830188679247</c:v>
                      </c:pt>
                      <c:pt idx="317">
                        <c:v>0.42587601078167114</c:v>
                      </c:pt>
                      <c:pt idx="318">
                        <c:v>0.42722371967654987</c:v>
                      </c:pt>
                      <c:pt idx="319">
                        <c:v>0.42857142857142855</c:v>
                      </c:pt>
                      <c:pt idx="320">
                        <c:v>0.42991913746630728</c:v>
                      </c:pt>
                      <c:pt idx="321">
                        <c:v>0.43126684636118601</c:v>
                      </c:pt>
                      <c:pt idx="322">
                        <c:v>0.43261455525606468</c:v>
                      </c:pt>
                      <c:pt idx="323">
                        <c:v>0.43396226415094341</c:v>
                      </c:pt>
                      <c:pt idx="324">
                        <c:v>0.43530997304582209</c:v>
                      </c:pt>
                      <c:pt idx="325">
                        <c:v>0.43665768194070081</c:v>
                      </c:pt>
                      <c:pt idx="326">
                        <c:v>0.43800539083557949</c:v>
                      </c:pt>
                      <c:pt idx="327">
                        <c:v>0.43935309973045822</c:v>
                      </c:pt>
                      <c:pt idx="328">
                        <c:v>0.44070080862533695</c:v>
                      </c:pt>
                      <c:pt idx="329">
                        <c:v>0.44204851752021562</c:v>
                      </c:pt>
                      <c:pt idx="330">
                        <c:v>0.44339622641509435</c:v>
                      </c:pt>
                      <c:pt idx="331">
                        <c:v>0.44474393530997303</c:v>
                      </c:pt>
                      <c:pt idx="332">
                        <c:v>0.44609164420485176</c:v>
                      </c:pt>
                      <c:pt idx="333">
                        <c:v>0.44743935309973049</c:v>
                      </c:pt>
                      <c:pt idx="334">
                        <c:v>0.44878706199460916</c:v>
                      </c:pt>
                      <c:pt idx="335">
                        <c:v>0.45013477088948789</c:v>
                      </c:pt>
                      <c:pt idx="336">
                        <c:v>0.45148247978436656</c:v>
                      </c:pt>
                      <c:pt idx="337">
                        <c:v>0.45283018867924529</c:v>
                      </c:pt>
                      <c:pt idx="338">
                        <c:v>0.45417789757412397</c:v>
                      </c:pt>
                      <c:pt idx="339">
                        <c:v>0.4555256064690027</c:v>
                      </c:pt>
                      <c:pt idx="340">
                        <c:v>0.45687331536388143</c:v>
                      </c:pt>
                      <c:pt idx="341">
                        <c:v>0.4582210242587601</c:v>
                      </c:pt>
                      <c:pt idx="342">
                        <c:v>0.45956873315363883</c:v>
                      </c:pt>
                      <c:pt idx="343">
                        <c:v>0.46091644204851751</c:v>
                      </c:pt>
                      <c:pt idx="344">
                        <c:v>0.46226415094339623</c:v>
                      </c:pt>
                      <c:pt idx="345">
                        <c:v>0.46361185983827491</c:v>
                      </c:pt>
                      <c:pt idx="346">
                        <c:v>0.46495956873315364</c:v>
                      </c:pt>
                      <c:pt idx="347">
                        <c:v>0.46630727762803237</c:v>
                      </c:pt>
                      <c:pt idx="348">
                        <c:v>0.46765498652291104</c:v>
                      </c:pt>
                      <c:pt idx="349">
                        <c:v>0.46900269541778977</c:v>
                      </c:pt>
                      <c:pt idx="350">
                        <c:v>0.47035040431266845</c:v>
                      </c:pt>
                      <c:pt idx="351">
                        <c:v>0.47169811320754718</c:v>
                      </c:pt>
                      <c:pt idx="352">
                        <c:v>0.47304582210242585</c:v>
                      </c:pt>
                      <c:pt idx="353">
                        <c:v>0.47439353099730458</c:v>
                      </c:pt>
                      <c:pt idx="354">
                        <c:v>0.47574123989218331</c:v>
                      </c:pt>
                      <c:pt idx="355">
                        <c:v>0.47708894878706198</c:v>
                      </c:pt>
                      <c:pt idx="356">
                        <c:v>0.47843665768194071</c:v>
                      </c:pt>
                      <c:pt idx="357">
                        <c:v>0.47978436657681939</c:v>
                      </c:pt>
                      <c:pt idx="358">
                        <c:v>0.48113207547169812</c:v>
                      </c:pt>
                      <c:pt idx="359">
                        <c:v>0.48247978436657685</c:v>
                      </c:pt>
                      <c:pt idx="360">
                        <c:v>0.48247978436657685</c:v>
                      </c:pt>
                      <c:pt idx="361">
                        <c:v>0.48382749326145552</c:v>
                      </c:pt>
                      <c:pt idx="362">
                        <c:v>0.48517520215633425</c:v>
                      </c:pt>
                      <c:pt idx="363">
                        <c:v>0.48652291105121293</c:v>
                      </c:pt>
                      <c:pt idx="364">
                        <c:v>0.48787061994609165</c:v>
                      </c:pt>
                      <c:pt idx="365">
                        <c:v>0.48921832884097033</c:v>
                      </c:pt>
                      <c:pt idx="366">
                        <c:v>0.49056603773584906</c:v>
                      </c:pt>
                      <c:pt idx="367">
                        <c:v>0.49191374663072779</c:v>
                      </c:pt>
                      <c:pt idx="368">
                        <c:v>0.49326145552560646</c:v>
                      </c:pt>
                      <c:pt idx="369">
                        <c:v>0.49460916442048519</c:v>
                      </c:pt>
                      <c:pt idx="370">
                        <c:v>0.49595687331536387</c:v>
                      </c:pt>
                      <c:pt idx="371">
                        <c:v>0.4973045822102426</c:v>
                      </c:pt>
                      <c:pt idx="372">
                        <c:v>0.49865229110512127</c:v>
                      </c:pt>
                      <c:pt idx="373">
                        <c:v>0.5</c:v>
                      </c:pt>
                      <c:pt idx="374">
                        <c:v>0.50134770889487867</c:v>
                      </c:pt>
                      <c:pt idx="375">
                        <c:v>0.50269541778975746</c:v>
                      </c:pt>
                      <c:pt idx="376">
                        <c:v>0.50404312668463613</c:v>
                      </c:pt>
                      <c:pt idx="377">
                        <c:v>0.50539083557951481</c:v>
                      </c:pt>
                      <c:pt idx="378">
                        <c:v>0.50673854447439348</c:v>
                      </c:pt>
                      <c:pt idx="379">
                        <c:v>0.50808625336927227</c:v>
                      </c:pt>
                      <c:pt idx="380">
                        <c:v>0.50943396226415094</c:v>
                      </c:pt>
                      <c:pt idx="381">
                        <c:v>0.51078167115902962</c:v>
                      </c:pt>
                      <c:pt idx="382">
                        <c:v>0.5121293800539084</c:v>
                      </c:pt>
                      <c:pt idx="383">
                        <c:v>0.51347708894878707</c:v>
                      </c:pt>
                      <c:pt idx="384">
                        <c:v>0.51482479784366575</c:v>
                      </c:pt>
                      <c:pt idx="385">
                        <c:v>0.51617250673854442</c:v>
                      </c:pt>
                      <c:pt idx="386">
                        <c:v>0.51752021563342321</c:v>
                      </c:pt>
                      <c:pt idx="387">
                        <c:v>0.51886792452830188</c:v>
                      </c:pt>
                      <c:pt idx="388">
                        <c:v>0.52021563342318056</c:v>
                      </c:pt>
                      <c:pt idx="389">
                        <c:v>0.52156334231805934</c:v>
                      </c:pt>
                      <c:pt idx="390">
                        <c:v>0.52291105121293802</c:v>
                      </c:pt>
                      <c:pt idx="391">
                        <c:v>0.52425876010781669</c:v>
                      </c:pt>
                      <c:pt idx="392">
                        <c:v>0.52560646900269536</c:v>
                      </c:pt>
                      <c:pt idx="393">
                        <c:v>0.52695417789757415</c:v>
                      </c:pt>
                      <c:pt idx="394">
                        <c:v>0.52830188679245282</c:v>
                      </c:pt>
                      <c:pt idx="395">
                        <c:v>0.5296495956873315</c:v>
                      </c:pt>
                      <c:pt idx="396">
                        <c:v>0.53099730458221028</c:v>
                      </c:pt>
                      <c:pt idx="397">
                        <c:v>0.53234501347708896</c:v>
                      </c:pt>
                      <c:pt idx="398">
                        <c:v>0.53369272237196763</c:v>
                      </c:pt>
                      <c:pt idx="399">
                        <c:v>0.53504043126684631</c:v>
                      </c:pt>
                      <c:pt idx="400">
                        <c:v>0.53638814016172509</c:v>
                      </c:pt>
                      <c:pt idx="401">
                        <c:v>0.53773584905660377</c:v>
                      </c:pt>
                      <c:pt idx="402">
                        <c:v>0.53908355795148244</c:v>
                      </c:pt>
                      <c:pt idx="403">
                        <c:v>0.54043126684636122</c:v>
                      </c:pt>
                      <c:pt idx="404">
                        <c:v>0.5417789757412399</c:v>
                      </c:pt>
                      <c:pt idx="405">
                        <c:v>0.54312668463611857</c:v>
                      </c:pt>
                      <c:pt idx="406">
                        <c:v>0.54447439353099736</c:v>
                      </c:pt>
                      <c:pt idx="407">
                        <c:v>0.54582210242587603</c:v>
                      </c:pt>
                      <c:pt idx="408">
                        <c:v>0.54716981132075471</c:v>
                      </c:pt>
                      <c:pt idx="409">
                        <c:v>0.54851752021563338</c:v>
                      </c:pt>
                      <c:pt idx="410">
                        <c:v>0.54986522911051217</c:v>
                      </c:pt>
                      <c:pt idx="411">
                        <c:v>0.55121293800539084</c:v>
                      </c:pt>
                      <c:pt idx="412">
                        <c:v>0.55256064690026951</c:v>
                      </c:pt>
                      <c:pt idx="413">
                        <c:v>0.5539083557951483</c:v>
                      </c:pt>
                      <c:pt idx="414">
                        <c:v>0.55525606469002697</c:v>
                      </c:pt>
                      <c:pt idx="415">
                        <c:v>0.55660377358490565</c:v>
                      </c:pt>
                      <c:pt idx="416">
                        <c:v>0.55795148247978432</c:v>
                      </c:pt>
                      <c:pt idx="417">
                        <c:v>0.55929919137466311</c:v>
                      </c:pt>
                      <c:pt idx="418">
                        <c:v>0.56064690026954178</c:v>
                      </c:pt>
                      <c:pt idx="419">
                        <c:v>0.56199460916442046</c:v>
                      </c:pt>
                      <c:pt idx="420">
                        <c:v>0.56334231805929924</c:v>
                      </c:pt>
                      <c:pt idx="421">
                        <c:v>0.56469002695417791</c:v>
                      </c:pt>
                      <c:pt idx="422">
                        <c:v>0.56603773584905659</c:v>
                      </c:pt>
                      <c:pt idx="423">
                        <c:v>0.56738544474393526</c:v>
                      </c:pt>
                      <c:pt idx="424">
                        <c:v>0.56873315363881405</c:v>
                      </c:pt>
                      <c:pt idx="425">
                        <c:v>0.57008086253369272</c:v>
                      </c:pt>
                      <c:pt idx="426">
                        <c:v>0.5714285714285714</c:v>
                      </c:pt>
                      <c:pt idx="427">
                        <c:v>0.57277628032345018</c:v>
                      </c:pt>
                      <c:pt idx="428">
                        <c:v>0.57412398921832886</c:v>
                      </c:pt>
                      <c:pt idx="429">
                        <c:v>0.57547169811320753</c:v>
                      </c:pt>
                      <c:pt idx="430">
                        <c:v>0.5768194070080862</c:v>
                      </c:pt>
                      <c:pt idx="431">
                        <c:v>0.57816711590296499</c:v>
                      </c:pt>
                      <c:pt idx="432">
                        <c:v>0.57951482479784366</c:v>
                      </c:pt>
                      <c:pt idx="433">
                        <c:v>0.58086253369272234</c:v>
                      </c:pt>
                      <c:pt idx="434">
                        <c:v>0.58221024258760112</c:v>
                      </c:pt>
                      <c:pt idx="435">
                        <c:v>0.5835579514824798</c:v>
                      </c:pt>
                      <c:pt idx="436">
                        <c:v>0.58490566037735847</c:v>
                      </c:pt>
                      <c:pt idx="437">
                        <c:v>0.58625336927223715</c:v>
                      </c:pt>
                      <c:pt idx="438">
                        <c:v>0.58760107816711593</c:v>
                      </c:pt>
                      <c:pt idx="439">
                        <c:v>0.58894878706199461</c:v>
                      </c:pt>
                      <c:pt idx="440">
                        <c:v>0.59029649595687328</c:v>
                      </c:pt>
                      <c:pt idx="441">
                        <c:v>0.59164420485175206</c:v>
                      </c:pt>
                      <c:pt idx="442">
                        <c:v>0.59299191374663074</c:v>
                      </c:pt>
                      <c:pt idx="443">
                        <c:v>0.59433962264150941</c:v>
                      </c:pt>
                      <c:pt idx="444">
                        <c:v>0.59568733153638809</c:v>
                      </c:pt>
                      <c:pt idx="445">
                        <c:v>0.59703504043126687</c:v>
                      </c:pt>
                      <c:pt idx="446">
                        <c:v>0.59838274932614555</c:v>
                      </c:pt>
                      <c:pt idx="447">
                        <c:v>0.59973045822102422</c:v>
                      </c:pt>
                      <c:pt idx="448">
                        <c:v>0.60107816711590301</c:v>
                      </c:pt>
                      <c:pt idx="449">
                        <c:v>0.60242587601078168</c:v>
                      </c:pt>
                      <c:pt idx="450">
                        <c:v>0.60377358490566035</c:v>
                      </c:pt>
                      <c:pt idx="451">
                        <c:v>0.60512129380053903</c:v>
                      </c:pt>
                      <c:pt idx="452">
                        <c:v>0.60646900269541781</c:v>
                      </c:pt>
                      <c:pt idx="453">
                        <c:v>0.60781671159029649</c:v>
                      </c:pt>
                      <c:pt idx="454">
                        <c:v>0.60916442048517516</c:v>
                      </c:pt>
                      <c:pt idx="455">
                        <c:v>0.61051212938005395</c:v>
                      </c:pt>
                      <c:pt idx="456">
                        <c:v>0.61185983827493262</c:v>
                      </c:pt>
                      <c:pt idx="457">
                        <c:v>0.6132075471698113</c:v>
                      </c:pt>
                      <c:pt idx="458">
                        <c:v>0.61455525606469008</c:v>
                      </c:pt>
                      <c:pt idx="459">
                        <c:v>0.61590296495956875</c:v>
                      </c:pt>
                      <c:pt idx="460">
                        <c:v>0.61725067385444743</c:v>
                      </c:pt>
                      <c:pt idx="461">
                        <c:v>0.6185983827493261</c:v>
                      </c:pt>
                      <c:pt idx="462">
                        <c:v>0.61994609164420489</c:v>
                      </c:pt>
                      <c:pt idx="463">
                        <c:v>0.62129380053908356</c:v>
                      </c:pt>
                      <c:pt idx="464">
                        <c:v>0.62264150943396224</c:v>
                      </c:pt>
                      <c:pt idx="465">
                        <c:v>0.62398921832884102</c:v>
                      </c:pt>
                      <c:pt idx="466">
                        <c:v>0.6253369272237197</c:v>
                      </c:pt>
                      <c:pt idx="467">
                        <c:v>0.62668463611859837</c:v>
                      </c:pt>
                      <c:pt idx="468">
                        <c:v>0.62803234501347704</c:v>
                      </c:pt>
                      <c:pt idx="469">
                        <c:v>0.62938005390835583</c:v>
                      </c:pt>
                      <c:pt idx="470">
                        <c:v>0.6307277628032345</c:v>
                      </c:pt>
                      <c:pt idx="471">
                        <c:v>0.63207547169811318</c:v>
                      </c:pt>
                      <c:pt idx="472">
                        <c:v>0.63342318059299196</c:v>
                      </c:pt>
                      <c:pt idx="473">
                        <c:v>0.63477088948787064</c:v>
                      </c:pt>
                      <c:pt idx="474">
                        <c:v>0.63611859838274931</c:v>
                      </c:pt>
                      <c:pt idx="475">
                        <c:v>0.63746630727762799</c:v>
                      </c:pt>
                      <c:pt idx="476">
                        <c:v>0.63881401617250677</c:v>
                      </c:pt>
                      <c:pt idx="477">
                        <c:v>0.63881401617250677</c:v>
                      </c:pt>
                      <c:pt idx="478">
                        <c:v>0.64016172506738545</c:v>
                      </c:pt>
                      <c:pt idx="479">
                        <c:v>0.64150943396226412</c:v>
                      </c:pt>
                      <c:pt idx="480">
                        <c:v>0.6428571428571429</c:v>
                      </c:pt>
                      <c:pt idx="481">
                        <c:v>0.64420485175202158</c:v>
                      </c:pt>
                      <c:pt idx="482">
                        <c:v>0.64555256064690025</c:v>
                      </c:pt>
                      <c:pt idx="483">
                        <c:v>0.64690026954177893</c:v>
                      </c:pt>
                      <c:pt idx="484">
                        <c:v>0.64824797843665771</c:v>
                      </c:pt>
                      <c:pt idx="485">
                        <c:v>0.64959568733153639</c:v>
                      </c:pt>
                      <c:pt idx="486">
                        <c:v>0.65094339622641506</c:v>
                      </c:pt>
                      <c:pt idx="487">
                        <c:v>0.65229110512129385</c:v>
                      </c:pt>
                      <c:pt idx="488">
                        <c:v>0.65363881401617252</c:v>
                      </c:pt>
                      <c:pt idx="489">
                        <c:v>0.65498652291105119</c:v>
                      </c:pt>
                      <c:pt idx="490">
                        <c:v>0.65633423180592987</c:v>
                      </c:pt>
                      <c:pt idx="491">
                        <c:v>0.65768194070080865</c:v>
                      </c:pt>
                      <c:pt idx="492">
                        <c:v>0.65902964959568733</c:v>
                      </c:pt>
                      <c:pt idx="493">
                        <c:v>0.660377358490566</c:v>
                      </c:pt>
                      <c:pt idx="494">
                        <c:v>0.66172506738544479</c:v>
                      </c:pt>
                      <c:pt idx="495">
                        <c:v>0.66307277628032346</c:v>
                      </c:pt>
                      <c:pt idx="496">
                        <c:v>0.66442048517520214</c:v>
                      </c:pt>
                      <c:pt idx="497">
                        <c:v>0.66442048517520214</c:v>
                      </c:pt>
                      <c:pt idx="498">
                        <c:v>0.66576819407008081</c:v>
                      </c:pt>
                      <c:pt idx="499">
                        <c:v>0.6671159029649596</c:v>
                      </c:pt>
                      <c:pt idx="500">
                        <c:v>0.66846361185983827</c:v>
                      </c:pt>
                      <c:pt idx="501">
                        <c:v>0.66981132075471694</c:v>
                      </c:pt>
                      <c:pt idx="502">
                        <c:v>0.67115902964959573</c:v>
                      </c:pt>
                      <c:pt idx="503">
                        <c:v>0.6725067385444744</c:v>
                      </c:pt>
                      <c:pt idx="504">
                        <c:v>0.67385444743935308</c:v>
                      </c:pt>
                      <c:pt idx="505">
                        <c:v>0.67520215633423175</c:v>
                      </c:pt>
                      <c:pt idx="506">
                        <c:v>0.67654986522911054</c:v>
                      </c:pt>
                      <c:pt idx="507">
                        <c:v>0.67789757412398921</c:v>
                      </c:pt>
                      <c:pt idx="508">
                        <c:v>0.67924528301886788</c:v>
                      </c:pt>
                      <c:pt idx="509">
                        <c:v>0.68059299191374667</c:v>
                      </c:pt>
                      <c:pt idx="510">
                        <c:v>0.68194070080862534</c:v>
                      </c:pt>
                      <c:pt idx="511">
                        <c:v>0.68328840970350402</c:v>
                      </c:pt>
                      <c:pt idx="512">
                        <c:v>0.6846361185983828</c:v>
                      </c:pt>
                      <c:pt idx="513">
                        <c:v>0.68598382749326148</c:v>
                      </c:pt>
                      <c:pt idx="514">
                        <c:v>0.68733153638814015</c:v>
                      </c:pt>
                      <c:pt idx="515">
                        <c:v>0.68867924528301883</c:v>
                      </c:pt>
                      <c:pt idx="516">
                        <c:v>0.69002695417789761</c:v>
                      </c:pt>
                      <c:pt idx="517">
                        <c:v>0.69137466307277629</c:v>
                      </c:pt>
                      <c:pt idx="518">
                        <c:v>0.69272237196765496</c:v>
                      </c:pt>
                      <c:pt idx="519">
                        <c:v>0.69407008086253374</c:v>
                      </c:pt>
                      <c:pt idx="520">
                        <c:v>0.69541778975741242</c:v>
                      </c:pt>
                      <c:pt idx="521">
                        <c:v>0.69676549865229109</c:v>
                      </c:pt>
                      <c:pt idx="522">
                        <c:v>0.69811320754716977</c:v>
                      </c:pt>
                      <c:pt idx="523">
                        <c:v>0.69946091644204855</c:v>
                      </c:pt>
                      <c:pt idx="524">
                        <c:v>0.70080862533692723</c:v>
                      </c:pt>
                      <c:pt idx="525">
                        <c:v>0.7021563342318059</c:v>
                      </c:pt>
                      <c:pt idx="526">
                        <c:v>0.70350404312668469</c:v>
                      </c:pt>
                      <c:pt idx="527">
                        <c:v>0.70485175202156336</c:v>
                      </c:pt>
                      <c:pt idx="528">
                        <c:v>0.70619946091644203</c:v>
                      </c:pt>
                      <c:pt idx="529">
                        <c:v>0.70754716981132071</c:v>
                      </c:pt>
                      <c:pt idx="530">
                        <c:v>0.70889487870619949</c:v>
                      </c:pt>
                      <c:pt idx="531">
                        <c:v>0.71024258760107817</c:v>
                      </c:pt>
                      <c:pt idx="532">
                        <c:v>0.71159029649595684</c:v>
                      </c:pt>
                      <c:pt idx="533">
                        <c:v>0.71293800539083563</c:v>
                      </c:pt>
                      <c:pt idx="534">
                        <c:v>0.7142857142857143</c:v>
                      </c:pt>
                      <c:pt idx="535">
                        <c:v>0.71563342318059298</c:v>
                      </c:pt>
                      <c:pt idx="536">
                        <c:v>0.71698113207547165</c:v>
                      </c:pt>
                      <c:pt idx="537">
                        <c:v>0.71832884097035044</c:v>
                      </c:pt>
                      <c:pt idx="538">
                        <c:v>0.71967654986522911</c:v>
                      </c:pt>
                      <c:pt idx="539">
                        <c:v>0.72102425876010778</c:v>
                      </c:pt>
                      <c:pt idx="540">
                        <c:v>0.72237196765498657</c:v>
                      </c:pt>
                      <c:pt idx="541">
                        <c:v>0.72371967654986524</c:v>
                      </c:pt>
                      <c:pt idx="542">
                        <c:v>0.72506738544474392</c:v>
                      </c:pt>
                      <c:pt idx="543">
                        <c:v>0.72641509433962259</c:v>
                      </c:pt>
                      <c:pt idx="544">
                        <c:v>0.72776280323450138</c:v>
                      </c:pt>
                      <c:pt idx="545">
                        <c:v>0.72911051212938005</c:v>
                      </c:pt>
                      <c:pt idx="546">
                        <c:v>0.73045822102425872</c:v>
                      </c:pt>
                      <c:pt idx="547">
                        <c:v>0.73180592991913751</c:v>
                      </c:pt>
                      <c:pt idx="548">
                        <c:v>0.73315363881401618</c:v>
                      </c:pt>
                      <c:pt idx="549">
                        <c:v>0.73450134770889486</c:v>
                      </c:pt>
                      <c:pt idx="550">
                        <c:v>0.73584905660377353</c:v>
                      </c:pt>
                      <c:pt idx="551">
                        <c:v>0.73719676549865232</c:v>
                      </c:pt>
                      <c:pt idx="552">
                        <c:v>0.73854447439353099</c:v>
                      </c:pt>
                      <c:pt idx="553">
                        <c:v>0.73989218328840967</c:v>
                      </c:pt>
                      <c:pt idx="554">
                        <c:v>0.74123989218328845</c:v>
                      </c:pt>
                      <c:pt idx="555">
                        <c:v>0.74258760107816713</c:v>
                      </c:pt>
                      <c:pt idx="556">
                        <c:v>0.7439353099730458</c:v>
                      </c:pt>
                      <c:pt idx="557">
                        <c:v>0.74528301886792447</c:v>
                      </c:pt>
                      <c:pt idx="558">
                        <c:v>0.74663072776280326</c:v>
                      </c:pt>
                      <c:pt idx="559">
                        <c:v>0.74663072776280326</c:v>
                      </c:pt>
                      <c:pt idx="560">
                        <c:v>0.74797843665768193</c:v>
                      </c:pt>
                      <c:pt idx="561">
                        <c:v>0.74932614555256061</c:v>
                      </c:pt>
                      <c:pt idx="562">
                        <c:v>0.75067385444743939</c:v>
                      </c:pt>
                      <c:pt idx="563">
                        <c:v>0.75202156334231807</c:v>
                      </c:pt>
                      <c:pt idx="564">
                        <c:v>0.75336927223719674</c:v>
                      </c:pt>
                      <c:pt idx="565">
                        <c:v>0.75471698113207553</c:v>
                      </c:pt>
                      <c:pt idx="566">
                        <c:v>0.7560646900269542</c:v>
                      </c:pt>
                      <c:pt idx="567">
                        <c:v>0.75741239892183287</c:v>
                      </c:pt>
                      <c:pt idx="568">
                        <c:v>0.75876010781671155</c:v>
                      </c:pt>
                      <c:pt idx="569">
                        <c:v>0.76010781671159033</c:v>
                      </c:pt>
                      <c:pt idx="570">
                        <c:v>0.76145552560646901</c:v>
                      </c:pt>
                      <c:pt idx="571">
                        <c:v>0.76280323450134768</c:v>
                      </c:pt>
                      <c:pt idx="572">
                        <c:v>0.76415094339622647</c:v>
                      </c:pt>
                      <c:pt idx="573">
                        <c:v>0.76549865229110514</c:v>
                      </c:pt>
                      <c:pt idx="574">
                        <c:v>0.76684636118598382</c:v>
                      </c:pt>
                      <c:pt idx="575">
                        <c:v>0.76819407008086249</c:v>
                      </c:pt>
                      <c:pt idx="576">
                        <c:v>0.76954177897574128</c:v>
                      </c:pt>
                      <c:pt idx="577">
                        <c:v>0.77088948787061995</c:v>
                      </c:pt>
                      <c:pt idx="578">
                        <c:v>0.77223719676549862</c:v>
                      </c:pt>
                      <c:pt idx="579">
                        <c:v>0.77358490566037741</c:v>
                      </c:pt>
                      <c:pt idx="580">
                        <c:v>0.77493261455525608</c:v>
                      </c:pt>
                      <c:pt idx="581">
                        <c:v>0.77493261455525608</c:v>
                      </c:pt>
                      <c:pt idx="582">
                        <c:v>0.77628032345013476</c:v>
                      </c:pt>
                      <c:pt idx="583">
                        <c:v>0.77762803234501343</c:v>
                      </c:pt>
                      <c:pt idx="584">
                        <c:v>0.77897574123989222</c:v>
                      </c:pt>
                      <c:pt idx="585">
                        <c:v>0.78032345013477089</c:v>
                      </c:pt>
                      <c:pt idx="586">
                        <c:v>0.78167115902964956</c:v>
                      </c:pt>
                      <c:pt idx="587">
                        <c:v>0.78301886792452835</c:v>
                      </c:pt>
                      <c:pt idx="588">
                        <c:v>0.78436657681940702</c:v>
                      </c:pt>
                      <c:pt idx="589">
                        <c:v>0.78436657681940702</c:v>
                      </c:pt>
                      <c:pt idx="590">
                        <c:v>0.7857142857142857</c:v>
                      </c:pt>
                      <c:pt idx="591">
                        <c:v>0.78706199460916437</c:v>
                      </c:pt>
                      <c:pt idx="592">
                        <c:v>0.78840970350404316</c:v>
                      </c:pt>
                      <c:pt idx="593">
                        <c:v>0.78975741239892183</c:v>
                      </c:pt>
                      <c:pt idx="594">
                        <c:v>0.79110512129380051</c:v>
                      </c:pt>
                      <c:pt idx="595">
                        <c:v>0.79245283018867929</c:v>
                      </c:pt>
                      <c:pt idx="596">
                        <c:v>0.79380053908355797</c:v>
                      </c:pt>
                      <c:pt idx="597">
                        <c:v>0.79514824797843664</c:v>
                      </c:pt>
                      <c:pt idx="598">
                        <c:v>0.79649595687331531</c:v>
                      </c:pt>
                      <c:pt idx="599">
                        <c:v>0.7978436657681941</c:v>
                      </c:pt>
                      <c:pt idx="600">
                        <c:v>0.79919137466307277</c:v>
                      </c:pt>
                      <c:pt idx="601">
                        <c:v>0.80053908355795145</c:v>
                      </c:pt>
                      <c:pt idx="602">
                        <c:v>0.80188679245283023</c:v>
                      </c:pt>
                      <c:pt idx="603">
                        <c:v>0.80323450134770891</c:v>
                      </c:pt>
                      <c:pt idx="604">
                        <c:v>0.80458221024258758</c:v>
                      </c:pt>
                      <c:pt idx="605">
                        <c:v>0.80592991913746626</c:v>
                      </c:pt>
                      <c:pt idx="606">
                        <c:v>0.80727762803234504</c:v>
                      </c:pt>
                      <c:pt idx="607">
                        <c:v>0.80862533692722371</c:v>
                      </c:pt>
                      <c:pt idx="608">
                        <c:v>0.80997304582210239</c:v>
                      </c:pt>
                      <c:pt idx="609">
                        <c:v>0.81132075471698117</c:v>
                      </c:pt>
                      <c:pt idx="610">
                        <c:v>0.81266846361185985</c:v>
                      </c:pt>
                      <c:pt idx="611">
                        <c:v>0.81401617250673852</c:v>
                      </c:pt>
                      <c:pt idx="612">
                        <c:v>0.8153638814016172</c:v>
                      </c:pt>
                      <c:pt idx="613">
                        <c:v>0.81671159029649598</c:v>
                      </c:pt>
                      <c:pt idx="614">
                        <c:v>0.81805929919137466</c:v>
                      </c:pt>
                      <c:pt idx="615">
                        <c:v>0.81805929919137466</c:v>
                      </c:pt>
                      <c:pt idx="616">
                        <c:v>0.81940700808625333</c:v>
                      </c:pt>
                      <c:pt idx="617">
                        <c:v>0.82075471698113212</c:v>
                      </c:pt>
                      <c:pt idx="618">
                        <c:v>0.82210242587601079</c:v>
                      </c:pt>
                      <c:pt idx="619">
                        <c:v>0.82345013477088946</c:v>
                      </c:pt>
                      <c:pt idx="620">
                        <c:v>0.82479784366576825</c:v>
                      </c:pt>
                      <c:pt idx="621">
                        <c:v>0.82614555256064692</c:v>
                      </c:pt>
                      <c:pt idx="622">
                        <c:v>0.8274932614555256</c:v>
                      </c:pt>
                      <c:pt idx="623">
                        <c:v>0.8274932614555256</c:v>
                      </c:pt>
                      <c:pt idx="624">
                        <c:v>0.82884097035040427</c:v>
                      </c:pt>
                      <c:pt idx="625">
                        <c:v>0.83018867924528306</c:v>
                      </c:pt>
                      <c:pt idx="626">
                        <c:v>0.83153638814016173</c:v>
                      </c:pt>
                      <c:pt idx="627">
                        <c:v>0.8328840970350404</c:v>
                      </c:pt>
                      <c:pt idx="628">
                        <c:v>0.83423180592991919</c:v>
                      </c:pt>
                      <c:pt idx="629">
                        <c:v>0.83557951482479786</c:v>
                      </c:pt>
                      <c:pt idx="630">
                        <c:v>0.83692722371967654</c:v>
                      </c:pt>
                      <c:pt idx="631">
                        <c:v>0.83827493261455521</c:v>
                      </c:pt>
                      <c:pt idx="632">
                        <c:v>0.839622641509434</c:v>
                      </c:pt>
                      <c:pt idx="633">
                        <c:v>0.84097035040431267</c:v>
                      </c:pt>
                      <c:pt idx="634">
                        <c:v>0.84231805929919135</c:v>
                      </c:pt>
                      <c:pt idx="635">
                        <c:v>0.84366576819407013</c:v>
                      </c:pt>
                      <c:pt idx="636">
                        <c:v>0.84501347708894881</c:v>
                      </c:pt>
                      <c:pt idx="637">
                        <c:v>0.84636118598382748</c:v>
                      </c:pt>
                      <c:pt idx="638">
                        <c:v>0.84770889487870615</c:v>
                      </c:pt>
                      <c:pt idx="639">
                        <c:v>0.84905660377358494</c:v>
                      </c:pt>
                      <c:pt idx="640">
                        <c:v>0.85040431266846361</c:v>
                      </c:pt>
                      <c:pt idx="641">
                        <c:v>0.85040431266846361</c:v>
                      </c:pt>
                      <c:pt idx="642">
                        <c:v>0.85175202156334229</c:v>
                      </c:pt>
                      <c:pt idx="643">
                        <c:v>0.85309973045822107</c:v>
                      </c:pt>
                      <c:pt idx="644">
                        <c:v>0.85444743935309975</c:v>
                      </c:pt>
                      <c:pt idx="645">
                        <c:v>0.85579514824797842</c:v>
                      </c:pt>
                      <c:pt idx="646">
                        <c:v>0.8571428571428571</c:v>
                      </c:pt>
                      <c:pt idx="647">
                        <c:v>0.85849056603773588</c:v>
                      </c:pt>
                      <c:pt idx="648">
                        <c:v>0.85983827493261455</c:v>
                      </c:pt>
                      <c:pt idx="649">
                        <c:v>0.86118598382749323</c:v>
                      </c:pt>
                      <c:pt idx="650">
                        <c:v>0.86253369272237201</c:v>
                      </c:pt>
                      <c:pt idx="651">
                        <c:v>0.86388140161725069</c:v>
                      </c:pt>
                      <c:pt idx="652">
                        <c:v>0.86522911051212936</c:v>
                      </c:pt>
                      <c:pt idx="653">
                        <c:v>0.86522911051212936</c:v>
                      </c:pt>
                      <c:pt idx="654">
                        <c:v>0.86657681940700804</c:v>
                      </c:pt>
                      <c:pt idx="655">
                        <c:v>0.86792452830188682</c:v>
                      </c:pt>
                      <c:pt idx="656">
                        <c:v>0.8692722371967655</c:v>
                      </c:pt>
                      <c:pt idx="657">
                        <c:v>0.87061994609164417</c:v>
                      </c:pt>
                      <c:pt idx="658">
                        <c:v>0.87196765498652296</c:v>
                      </c:pt>
                      <c:pt idx="659">
                        <c:v>0.87331536388140163</c:v>
                      </c:pt>
                      <c:pt idx="660">
                        <c:v>0.8746630727762803</c:v>
                      </c:pt>
                      <c:pt idx="661">
                        <c:v>0.87601078167115898</c:v>
                      </c:pt>
                      <c:pt idx="662">
                        <c:v>0.87735849056603776</c:v>
                      </c:pt>
                      <c:pt idx="663">
                        <c:v>0.87870619946091644</c:v>
                      </c:pt>
                      <c:pt idx="664">
                        <c:v>0.88005390835579511</c:v>
                      </c:pt>
                      <c:pt idx="665">
                        <c:v>0.8814016172506739</c:v>
                      </c:pt>
                      <c:pt idx="666">
                        <c:v>0.88274932614555257</c:v>
                      </c:pt>
                      <c:pt idx="667">
                        <c:v>0.88409703504043125</c:v>
                      </c:pt>
                      <c:pt idx="668">
                        <c:v>0.88544474393530992</c:v>
                      </c:pt>
                      <c:pt idx="669">
                        <c:v>0.8867924528301887</c:v>
                      </c:pt>
                      <c:pt idx="670">
                        <c:v>0.88814016172506738</c:v>
                      </c:pt>
                      <c:pt idx="671">
                        <c:v>0.88948787061994605</c:v>
                      </c:pt>
                      <c:pt idx="672">
                        <c:v>0.89083557951482484</c:v>
                      </c:pt>
                      <c:pt idx="673">
                        <c:v>0.89218328840970351</c:v>
                      </c:pt>
                      <c:pt idx="674">
                        <c:v>0.89353099730458219</c:v>
                      </c:pt>
                      <c:pt idx="675">
                        <c:v>0.89487870619946097</c:v>
                      </c:pt>
                      <c:pt idx="676">
                        <c:v>0.89622641509433965</c:v>
                      </c:pt>
                      <c:pt idx="677">
                        <c:v>0.89757412398921832</c:v>
                      </c:pt>
                      <c:pt idx="678">
                        <c:v>0.89757412398921832</c:v>
                      </c:pt>
                      <c:pt idx="679">
                        <c:v>0.89892183288409699</c:v>
                      </c:pt>
                      <c:pt idx="680">
                        <c:v>0.90026954177897578</c:v>
                      </c:pt>
                      <c:pt idx="681">
                        <c:v>0.90161725067385445</c:v>
                      </c:pt>
                      <c:pt idx="682">
                        <c:v>0.90296495956873313</c:v>
                      </c:pt>
                      <c:pt idx="683">
                        <c:v>0.90431266846361191</c:v>
                      </c:pt>
                      <c:pt idx="684">
                        <c:v>0.90566037735849059</c:v>
                      </c:pt>
                      <c:pt idx="685">
                        <c:v>0.90700808625336926</c:v>
                      </c:pt>
                      <c:pt idx="686">
                        <c:v>0.90835579514824794</c:v>
                      </c:pt>
                      <c:pt idx="687">
                        <c:v>0.90970350404312672</c:v>
                      </c:pt>
                      <c:pt idx="688">
                        <c:v>0.91105121293800539</c:v>
                      </c:pt>
                      <c:pt idx="689">
                        <c:v>0.91239892183288407</c:v>
                      </c:pt>
                      <c:pt idx="690">
                        <c:v>0.91374663072776285</c:v>
                      </c:pt>
                      <c:pt idx="691">
                        <c:v>0.91509433962264153</c:v>
                      </c:pt>
                      <c:pt idx="692">
                        <c:v>0.9164420485175202</c:v>
                      </c:pt>
                      <c:pt idx="693">
                        <c:v>0.91778975741239888</c:v>
                      </c:pt>
                      <c:pt idx="694">
                        <c:v>0.91913746630727766</c:v>
                      </c:pt>
                      <c:pt idx="695">
                        <c:v>0.92048517520215634</c:v>
                      </c:pt>
                      <c:pt idx="696">
                        <c:v>0.92183288409703501</c:v>
                      </c:pt>
                      <c:pt idx="697">
                        <c:v>0.9231805929919138</c:v>
                      </c:pt>
                      <c:pt idx="698">
                        <c:v>0.92452830188679247</c:v>
                      </c:pt>
                      <c:pt idx="699">
                        <c:v>0.92587601078167114</c:v>
                      </c:pt>
                      <c:pt idx="700">
                        <c:v>0.92722371967654982</c:v>
                      </c:pt>
                      <c:pt idx="701">
                        <c:v>0.9285714285714286</c:v>
                      </c:pt>
                      <c:pt idx="702">
                        <c:v>0.92991913746630728</c:v>
                      </c:pt>
                      <c:pt idx="703">
                        <c:v>0.93126684636118595</c:v>
                      </c:pt>
                      <c:pt idx="704">
                        <c:v>0.93261455525606474</c:v>
                      </c:pt>
                      <c:pt idx="705">
                        <c:v>0.93396226415094341</c:v>
                      </c:pt>
                      <c:pt idx="706">
                        <c:v>0.93530997304582209</c:v>
                      </c:pt>
                      <c:pt idx="707">
                        <c:v>0.93665768194070076</c:v>
                      </c:pt>
                      <c:pt idx="708">
                        <c:v>0.93800539083557954</c:v>
                      </c:pt>
                      <c:pt idx="709">
                        <c:v>0.93935309973045822</c:v>
                      </c:pt>
                      <c:pt idx="710">
                        <c:v>0.94070080862533689</c:v>
                      </c:pt>
                      <c:pt idx="711">
                        <c:v>0.94204851752021568</c:v>
                      </c:pt>
                      <c:pt idx="712">
                        <c:v>0.94339622641509435</c:v>
                      </c:pt>
                      <c:pt idx="713">
                        <c:v>0.94474393530997303</c:v>
                      </c:pt>
                      <c:pt idx="714">
                        <c:v>0.9460916442048517</c:v>
                      </c:pt>
                      <c:pt idx="715">
                        <c:v>0.94743935309973049</c:v>
                      </c:pt>
                      <c:pt idx="716">
                        <c:v>0.94878706199460916</c:v>
                      </c:pt>
                      <c:pt idx="717">
                        <c:v>0.95013477088948783</c:v>
                      </c:pt>
                      <c:pt idx="718">
                        <c:v>0.95148247978436662</c:v>
                      </c:pt>
                      <c:pt idx="719">
                        <c:v>0.95283018867924529</c:v>
                      </c:pt>
                      <c:pt idx="720">
                        <c:v>0.95417789757412397</c:v>
                      </c:pt>
                      <c:pt idx="721">
                        <c:v>0.95552560646900264</c:v>
                      </c:pt>
                      <c:pt idx="722">
                        <c:v>0.95687331536388143</c:v>
                      </c:pt>
                      <c:pt idx="723">
                        <c:v>0.9582210242587601</c:v>
                      </c:pt>
                      <c:pt idx="724">
                        <c:v>0.95956873315363878</c:v>
                      </c:pt>
                      <c:pt idx="725">
                        <c:v>0.96091644204851756</c:v>
                      </c:pt>
                      <c:pt idx="726">
                        <c:v>0.96226415094339623</c:v>
                      </c:pt>
                      <c:pt idx="727">
                        <c:v>0.96361185983827491</c:v>
                      </c:pt>
                      <c:pt idx="728">
                        <c:v>0.96495956873315369</c:v>
                      </c:pt>
                      <c:pt idx="729">
                        <c:v>0.96630727762803237</c:v>
                      </c:pt>
                      <c:pt idx="730">
                        <c:v>0.96765498652291104</c:v>
                      </c:pt>
                      <c:pt idx="731">
                        <c:v>0.96900269541778972</c:v>
                      </c:pt>
                      <c:pt idx="732">
                        <c:v>0.96900269541778972</c:v>
                      </c:pt>
                      <c:pt idx="733">
                        <c:v>0.9703504043126685</c:v>
                      </c:pt>
                      <c:pt idx="734">
                        <c:v>0.97169811320754718</c:v>
                      </c:pt>
                      <c:pt idx="735">
                        <c:v>0.97304582210242585</c:v>
                      </c:pt>
                      <c:pt idx="736">
                        <c:v>0.97439353099730464</c:v>
                      </c:pt>
                      <c:pt idx="737">
                        <c:v>0.97574123989218331</c:v>
                      </c:pt>
                      <c:pt idx="738">
                        <c:v>0.97708894878706198</c:v>
                      </c:pt>
                      <c:pt idx="739">
                        <c:v>0.97843665768194066</c:v>
                      </c:pt>
                      <c:pt idx="740">
                        <c:v>0.97978436657681944</c:v>
                      </c:pt>
                      <c:pt idx="741">
                        <c:v>0.98113207547169812</c:v>
                      </c:pt>
                      <c:pt idx="742">
                        <c:v>0.98247978436657679</c:v>
                      </c:pt>
                      <c:pt idx="743">
                        <c:v>0.98382749326145558</c:v>
                      </c:pt>
                      <c:pt idx="744">
                        <c:v>0.98517520215633425</c:v>
                      </c:pt>
                      <c:pt idx="745">
                        <c:v>0.98652291105121293</c:v>
                      </c:pt>
                      <c:pt idx="746">
                        <c:v>0.9878706199460916</c:v>
                      </c:pt>
                      <c:pt idx="747">
                        <c:v>0.98921832884097038</c:v>
                      </c:pt>
                      <c:pt idx="748">
                        <c:v>0.99056603773584906</c:v>
                      </c:pt>
                      <c:pt idx="749">
                        <c:v>0.99191374663072773</c:v>
                      </c:pt>
                      <c:pt idx="750">
                        <c:v>0.99326145552560652</c:v>
                      </c:pt>
                      <c:pt idx="751">
                        <c:v>0.99460916442048519</c:v>
                      </c:pt>
                      <c:pt idx="752">
                        <c:v>0.99595687331536387</c:v>
                      </c:pt>
                      <c:pt idx="753">
                        <c:v>0.99730458221024254</c:v>
                      </c:pt>
                      <c:pt idx="754">
                        <c:v>0.99730458221024254</c:v>
                      </c:pt>
                      <c:pt idx="755">
                        <c:v>0.99865229110512133</c:v>
                      </c:pt>
                      <c:pt idx="756">
                        <c:v>1</c:v>
                      </c:pt>
                      <c:pt idx="757">
                        <c:v>1</c:v>
                      </c:pt>
                      <c:pt idx="758">
                        <c:v>1</c:v>
                      </c:pt>
                      <c:pt idx="759">
                        <c:v>1</c:v>
                      </c:pt>
                      <c:pt idx="760">
                        <c:v>1</c:v>
                      </c:pt>
                      <c:pt idx="761">
                        <c:v>1</c:v>
                      </c:pt>
                      <c:pt idx="762">
                        <c:v>1</c:v>
                      </c:pt>
                      <c:pt idx="763">
                        <c:v>1</c:v>
                      </c:pt>
                      <c:pt idx="764">
                        <c:v>1</c:v>
                      </c:pt>
                      <c:pt idx="765">
                        <c:v>1</c:v>
                      </c:pt>
                      <c:pt idx="766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pr9_1!$K$2:$K$770</c15:sqref>
                        </c15:formulaRef>
                      </c:ext>
                    </c:extLst>
                    <c:numCache>
                      <c:formatCode>General</c:formatCode>
                      <c:ptCount val="76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4.7619047619047672E-2</c:v>
                      </c:pt>
                      <c:pt idx="61">
                        <c:v>4.7619047619047672E-2</c:v>
                      </c:pt>
                      <c:pt idx="62">
                        <c:v>4.7619047619047672E-2</c:v>
                      </c:pt>
                      <c:pt idx="63">
                        <c:v>4.7619047619047672E-2</c:v>
                      </c:pt>
                      <c:pt idx="64">
                        <c:v>4.7619047619047672E-2</c:v>
                      </c:pt>
                      <c:pt idx="65">
                        <c:v>4.7619047619047672E-2</c:v>
                      </c:pt>
                      <c:pt idx="66">
                        <c:v>4.7619047619047672E-2</c:v>
                      </c:pt>
                      <c:pt idx="67">
                        <c:v>4.7619047619047672E-2</c:v>
                      </c:pt>
                      <c:pt idx="68">
                        <c:v>4.7619047619047672E-2</c:v>
                      </c:pt>
                      <c:pt idx="69">
                        <c:v>4.7619047619047672E-2</c:v>
                      </c:pt>
                      <c:pt idx="70">
                        <c:v>4.7619047619047672E-2</c:v>
                      </c:pt>
                      <c:pt idx="71">
                        <c:v>4.7619047619047672E-2</c:v>
                      </c:pt>
                      <c:pt idx="72">
                        <c:v>4.7619047619047672E-2</c:v>
                      </c:pt>
                      <c:pt idx="73">
                        <c:v>4.7619047619047672E-2</c:v>
                      </c:pt>
                      <c:pt idx="74">
                        <c:v>4.7619047619047672E-2</c:v>
                      </c:pt>
                      <c:pt idx="75">
                        <c:v>4.7619047619047672E-2</c:v>
                      </c:pt>
                      <c:pt idx="76">
                        <c:v>4.7619047619047672E-2</c:v>
                      </c:pt>
                      <c:pt idx="77">
                        <c:v>4.7619047619047672E-2</c:v>
                      </c:pt>
                      <c:pt idx="78">
                        <c:v>4.7619047619047672E-2</c:v>
                      </c:pt>
                      <c:pt idx="79">
                        <c:v>4.7619047619047672E-2</c:v>
                      </c:pt>
                      <c:pt idx="80">
                        <c:v>4.7619047619047672E-2</c:v>
                      </c:pt>
                      <c:pt idx="81">
                        <c:v>4.7619047619047672E-2</c:v>
                      </c:pt>
                      <c:pt idx="82">
                        <c:v>4.7619047619047672E-2</c:v>
                      </c:pt>
                      <c:pt idx="83">
                        <c:v>4.7619047619047672E-2</c:v>
                      </c:pt>
                      <c:pt idx="84">
                        <c:v>4.7619047619047672E-2</c:v>
                      </c:pt>
                      <c:pt idx="85">
                        <c:v>4.7619047619047672E-2</c:v>
                      </c:pt>
                      <c:pt idx="86">
                        <c:v>4.7619047619047672E-2</c:v>
                      </c:pt>
                      <c:pt idx="87">
                        <c:v>4.7619047619047672E-2</c:v>
                      </c:pt>
                      <c:pt idx="88">
                        <c:v>4.7619047619047672E-2</c:v>
                      </c:pt>
                      <c:pt idx="89">
                        <c:v>4.7619047619047672E-2</c:v>
                      </c:pt>
                      <c:pt idx="90">
                        <c:v>4.7619047619047672E-2</c:v>
                      </c:pt>
                      <c:pt idx="91">
                        <c:v>4.7619047619047672E-2</c:v>
                      </c:pt>
                      <c:pt idx="92">
                        <c:v>4.7619047619047672E-2</c:v>
                      </c:pt>
                      <c:pt idx="93">
                        <c:v>4.7619047619047672E-2</c:v>
                      </c:pt>
                      <c:pt idx="94">
                        <c:v>4.7619047619047672E-2</c:v>
                      </c:pt>
                      <c:pt idx="95">
                        <c:v>4.7619047619047672E-2</c:v>
                      </c:pt>
                      <c:pt idx="96">
                        <c:v>4.7619047619047672E-2</c:v>
                      </c:pt>
                      <c:pt idx="97">
                        <c:v>4.7619047619047672E-2</c:v>
                      </c:pt>
                      <c:pt idx="98">
                        <c:v>4.7619047619047672E-2</c:v>
                      </c:pt>
                      <c:pt idx="99">
                        <c:v>4.7619047619047672E-2</c:v>
                      </c:pt>
                      <c:pt idx="100">
                        <c:v>4.7619047619047672E-2</c:v>
                      </c:pt>
                      <c:pt idx="101">
                        <c:v>4.7619047619047672E-2</c:v>
                      </c:pt>
                      <c:pt idx="102">
                        <c:v>4.7619047619047672E-2</c:v>
                      </c:pt>
                      <c:pt idx="103">
                        <c:v>4.7619047619047672E-2</c:v>
                      </c:pt>
                      <c:pt idx="104">
                        <c:v>4.7619047619047672E-2</c:v>
                      </c:pt>
                      <c:pt idx="105">
                        <c:v>4.7619047619047672E-2</c:v>
                      </c:pt>
                      <c:pt idx="106">
                        <c:v>4.7619047619047672E-2</c:v>
                      </c:pt>
                      <c:pt idx="107">
                        <c:v>4.7619047619047672E-2</c:v>
                      </c:pt>
                      <c:pt idx="108">
                        <c:v>4.7619047619047672E-2</c:v>
                      </c:pt>
                      <c:pt idx="109">
                        <c:v>4.7619047619047672E-2</c:v>
                      </c:pt>
                      <c:pt idx="110">
                        <c:v>4.7619047619047672E-2</c:v>
                      </c:pt>
                      <c:pt idx="111">
                        <c:v>4.7619047619047672E-2</c:v>
                      </c:pt>
                      <c:pt idx="112">
                        <c:v>4.7619047619047672E-2</c:v>
                      </c:pt>
                      <c:pt idx="113">
                        <c:v>4.7619047619047672E-2</c:v>
                      </c:pt>
                      <c:pt idx="114">
                        <c:v>4.7619047619047672E-2</c:v>
                      </c:pt>
                      <c:pt idx="115">
                        <c:v>4.7619047619047672E-2</c:v>
                      </c:pt>
                      <c:pt idx="116">
                        <c:v>4.7619047619047672E-2</c:v>
                      </c:pt>
                      <c:pt idx="117">
                        <c:v>4.7619047619047672E-2</c:v>
                      </c:pt>
                      <c:pt idx="118">
                        <c:v>4.7619047619047672E-2</c:v>
                      </c:pt>
                      <c:pt idx="119">
                        <c:v>4.7619047619047672E-2</c:v>
                      </c:pt>
                      <c:pt idx="120">
                        <c:v>4.7619047619047672E-2</c:v>
                      </c:pt>
                      <c:pt idx="121">
                        <c:v>4.7619047619047672E-2</c:v>
                      </c:pt>
                      <c:pt idx="122">
                        <c:v>4.7619047619047672E-2</c:v>
                      </c:pt>
                      <c:pt idx="123">
                        <c:v>4.7619047619047672E-2</c:v>
                      </c:pt>
                      <c:pt idx="124">
                        <c:v>4.7619047619047672E-2</c:v>
                      </c:pt>
                      <c:pt idx="125">
                        <c:v>4.7619047619047672E-2</c:v>
                      </c:pt>
                      <c:pt idx="126">
                        <c:v>4.7619047619047672E-2</c:v>
                      </c:pt>
                      <c:pt idx="127">
                        <c:v>4.7619047619047672E-2</c:v>
                      </c:pt>
                      <c:pt idx="128">
                        <c:v>4.7619047619047672E-2</c:v>
                      </c:pt>
                      <c:pt idx="129">
                        <c:v>4.7619047619047672E-2</c:v>
                      </c:pt>
                      <c:pt idx="130">
                        <c:v>4.7619047619047672E-2</c:v>
                      </c:pt>
                      <c:pt idx="131">
                        <c:v>4.7619047619047672E-2</c:v>
                      </c:pt>
                      <c:pt idx="132">
                        <c:v>4.7619047619047672E-2</c:v>
                      </c:pt>
                      <c:pt idx="133">
                        <c:v>4.7619047619047672E-2</c:v>
                      </c:pt>
                      <c:pt idx="134">
                        <c:v>4.7619047619047672E-2</c:v>
                      </c:pt>
                      <c:pt idx="135">
                        <c:v>4.7619047619047672E-2</c:v>
                      </c:pt>
                      <c:pt idx="136">
                        <c:v>4.7619047619047672E-2</c:v>
                      </c:pt>
                      <c:pt idx="137">
                        <c:v>4.7619047619047672E-2</c:v>
                      </c:pt>
                      <c:pt idx="138">
                        <c:v>4.7619047619047672E-2</c:v>
                      </c:pt>
                      <c:pt idx="139">
                        <c:v>4.7619047619047672E-2</c:v>
                      </c:pt>
                      <c:pt idx="140">
                        <c:v>4.7619047619047672E-2</c:v>
                      </c:pt>
                      <c:pt idx="141">
                        <c:v>4.7619047619047672E-2</c:v>
                      </c:pt>
                      <c:pt idx="142">
                        <c:v>4.7619047619047672E-2</c:v>
                      </c:pt>
                      <c:pt idx="143">
                        <c:v>4.7619047619047672E-2</c:v>
                      </c:pt>
                      <c:pt idx="144">
                        <c:v>4.7619047619047672E-2</c:v>
                      </c:pt>
                      <c:pt idx="145">
                        <c:v>4.7619047619047672E-2</c:v>
                      </c:pt>
                      <c:pt idx="146">
                        <c:v>4.7619047619047672E-2</c:v>
                      </c:pt>
                      <c:pt idx="147">
                        <c:v>4.7619047619047672E-2</c:v>
                      </c:pt>
                      <c:pt idx="148">
                        <c:v>4.7619047619047672E-2</c:v>
                      </c:pt>
                      <c:pt idx="149">
                        <c:v>4.7619047619047672E-2</c:v>
                      </c:pt>
                      <c:pt idx="150">
                        <c:v>4.7619047619047672E-2</c:v>
                      </c:pt>
                      <c:pt idx="151">
                        <c:v>4.7619047619047672E-2</c:v>
                      </c:pt>
                      <c:pt idx="152">
                        <c:v>4.7619047619047672E-2</c:v>
                      </c:pt>
                      <c:pt idx="153">
                        <c:v>4.7619047619047672E-2</c:v>
                      </c:pt>
                      <c:pt idx="154">
                        <c:v>4.7619047619047672E-2</c:v>
                      </c:pt>
                      <c:pt idx="155">
                        <c:v>4.7619047619047672E-2</c:v>
                      </c:pt>
                      <c:pt idx="156">
                        <c:v>4.7619047619047672E-2</c:v>
                      </c:pt>
                      <c:pt idx="157">
                        <c:v>4.7619047619047672E-2</c:v>
                      </c:pt>
                      <c:pt idx="158">
                        <c:v>4.7619047619047672E-2</c:v>
                      </c:pt>
                      <c:pt idx="159">
                        <c:v>4.7619047619047672E-2</c:v>
                      </c:pt>
                      <c:pt idx="160">
                        <c:v>4.7619047619047672E-2</c:v>
                      </c:pt>
                      <c:pt idx="161">
                        <c:v>4.7619047619047672E-2</c:v>
                      </c:pt>
                      <c:pt idx="162">
                        <c:v>4.7619047619047672E-2</c:v>
                      </c:pt>
                      <c:pt idx="163">
                        <c:v>4.7619047619047672E-2</c:v>
                      </c:pt>
                      <c:pt idx="164">
                        <c:v>4.7619047619047672E-2</c:v>
                      </c:pt>
                      <c:pt idx="165">
                        <c:v>4.7619047619047672E-2</c:v>
                      </c:pt>
                      <c:pt idx="166">
                        <c:v>4.7619047619047672E-2</c:v>
                      </c:pt>
                      <c:pt idx="167">
                        <c:v>4.7619047619047672E-2</c:v>
                      </c:pt>
                      <c:pt idx="168">
                        <c:v>4.7619047619047672E-2</c:v>
                      </c:pt>
                      <c:pt idx="169">
                        <c:v>4.7619047619047672E-2</c:v>
                      </c:pt>
                      <c:pt idx="170">
                        <c:v>4.7619047619047672E-2</c:v>
                      </c:pt>
                      <c:pt idx="171">
                        <c:v>4.7619047619047672E-2</c:v>
                      </c:pt>
                      <c:pt idx="172">
                        <c:v>4.7619047619047672E-2</c:v>
                      </c:pt>
                      <c:pt idx="173">
                        <c:v>4.7619047619047672E-2</c:v>
                      </c:pt>
                      <c:pt idx="174">
                        <c:v>4.7619047619047672E-2</c:v>
                      </c:pt>
                      <c:pt idx="175">
                        <c:v>4.7619047619047672E-2</c:v>
                      </c:pt>
                      <c:pt idx="176">
                        <c:v>4.7619047619047672E-2</c:v>
                      </c:pt>
                      <c:pt idx="177">
                        <c:v>4.7619047619047672E-2</c:v>
                      </c:pt>
                      <c:pt idx="178">
                        <c:v>4.7619047619047672E-2</c:v>
                      </c:pt>
                      <c:pt idx="179">
                        <c:v>4.7619047619047672E-2</c:v>
                      </c:pt>
                      <c:pt idx="180">
                        <c:v>4.7619047619047672E-2</c:v>
                      </c:pt>
                      <c:pt idx="181">
                        <c:v>4.7619047619047672E-2</c:v>
                      </c:pt>
                      <c:pt idx="182">
                        <c:v>4.7619047619047672E-2</c:v>
                      </c:pt>
                      <c:pt idx="183">
                        <c:v>4.7619047619047672E-2</c:v>
                      </c:pt>
                      <c:pt idx="184">
                        <c:v>4.7619047619047672E-2</c:v>
                      </c:pt>
                      <c:pt idx="185">
                        <c:v>4.7619047619047672E-2</c:v>
                      </c:pt>
                      <c:pt idx="186">
                        <c:v>4.7619047619047672E-2</c:v>
                      </c:pt>
                      <c:pt idx="187">
                        <c:v>4.7619047619047672E-2</c:v>
                      </c:pt>
                      <c:pt idx="188">
                        <c:v>4.7619047619047672E-2</c:v>
                      </c:pt>
                      <c:pt idx="189">
                        <c:v>4.7619047619047672E-2</c:v>
                      </c:pt>
                      <c:pt idx="190">
                        <c:v>4.7619047619047672E-2</c:v>
                      </c:pt>
                      <c:pt idx="191">
                        <c:v>4.7619047619047672E-2</c:v>
                      </c:pt>
                      <c:pt idx="192">
                        <c:v>4.7619047619047672E-2</c:v>
                      </c:pt>
                      <c:pt idx="193">
                        <c:v>4.7619047619047672E-2</c:v>
                      </c:pt>
                      <c:pt idx="194">
                        <c:v>4.7619047619047672E-2</c:v>
                      </c:pt>
                      <c:pt idx="195">
                        <c:v>4.7619047619047672E-2</c:v>
                      </c:pt>
                      <c:pt idx="196">
                        <c:v>4.7619047619047672E-2</c:v>
                      </c:pt>
                      <c:pt idx="197">
                        <c:v>4.7619047619047672E-2</c:v>
                      </c:pt>
                      <c:pt idx="198">
                        <c:v>4.7619047619047672E-2</c:v>
                      </c:pt>
                      <c:pt idx="199">
                        <c:v>4.7619047619047672E-2</c:v>
                      </c:pt>
                      <c:pt idx="200">
                        <c:v>4.7619047619047672E-2</c:v>
                      </c:pt>
                      <c:pt idx="201">
                        <c:v>4.7619047619047672E-2</c:v>
                      </c:pt>
                      <c:pt idx="202">
                        <c:v>4.7619047619047672E-2</c:v>
                      </c:pt>
                      <c:pt idx="203">
                        <c:v>4.7619047619047672E-2</c:v>
                      </c:pt>
                      <c:pt idx="204">
                        <c:v>4.7619047619047672E-2</c:v>
                      </c:pt>
                      <c:pt idx="205">
                        <c:v>4.7619047619047672E-2</c:v>
                      </c:pt>
                      <c:pt idx="206">
                        <c:v>4.7619047619047672E-2</c:v>
                      </c:pt>
                      <c:pt idx="207">
                        <c:v>4.7619047619047672E-2</c:v>
                      </c:pt>
                      <c:pt idx="208">
                        <c:v>4.7619047619047672E-2</c:v>
                      </c:pt>
                      <c:pt idx="209">
                        <c:v>4.7619047619047672E-2</c:v>
                      </c:pt>
                      <c:pt idx="210">
                        <c:v>4.7619047619047672E-2</c:v>
                      </c:pt>
                      <c:pt idx="211">
                        <c:v>4.7619047619047672E-2</c:v>
                      </c:pt>
                      <c:pt idx="212">
                        <c:v>4.7619047619047672E-2</c:v>
                      </c:pt>
                      <c:pt idx="213">
                        <c:v>4.7619047619047672E-2</c:v>
                      </c:pt>
                      <c:pt idx="214">
                        <c:v>4.7619047619047672E-2</c:v>
                      </c:pt>
                      <c:pt idx="215">
                        <c:v>4.7619047619047672E-2</c:v>
                      </c:pt>
                      <c:pt idx="216">
                        <c:v>4.7619047619047672E-2</c:v>
                      </c:pt>
                      <c:pt idx="217">
                        <c:v>4.7619047619047672E-2</c:v>
                      </c:pt>
                      <c:pt idx="218">
                        <c:v>4.7619047619047672E-2</c:v>
                      </c:pt>
                      <c:pt idx="219">
                        <c:v>4.7619047619047672E-2</c:v>
                      </c:pt>
                      <c:pt idx="220">
                        <c:v>4.7619047619047672E-2</c:v>
                      </c:pt>
                      <c:pt idx="221">
                        <c:v>4.7619047619047672E-2</c:v>
                      </c:pt>
                      <c:pt idx="222">
                        <c:v>4.7619047619047672E-2</c:v>
                      </c:pt>
                      <c:pt idx="223">
                        <c:v>4.7619047619047672E-2</c:v>
                      </c:pt>
                      <c:pt idx="224">
                        <c:v>4.7619047619047672E-2</c:v>
                      </c:pt>
                      <c:pt idx="225">
                        <c:v>4.7619047619047672E-2</c:v>
                      </c:pt>
                      <c:pt idx="226">
                        <c:v>4.7619047619047672E-2</c:v>
                      </c:pt>
                      <c:pt idx="227">
                        <c:v>4.7619047619047672E-2</c:v>
                      </c:pt>
                      <c:pt idx="228">
                        <c:v>4.7619047619047672E-2</c:v>
                      </c:pt>
                      <c:pt idx="229">
                        <c:v>4.7619047619047672E-2</c:v>
                      </c:pt>
                      <c:pt idx="230">
                        <c:v>4.7619047619047672E-2</c:v>
                      </c:pt>
                      <c:pt idx="231">
                        <c:v>4.7619047619047672E-2</c:v>
                      </c:pt>
                      <c:pt idx="232">
                        <c:v>4.7619047619047672E-2</c:v>
                      </c:pt>
                      <c:pt idx="233">
                        <c:v>4.7619047619047672E-2</c:v>
                      </c:pt>
                      <c:pt idx="234">
                        <c:v>4.7619047619047672E-2</c:v>
                      </c:pt>
                      <c:pt idx="235">
                        <c:v>4.7619047619047672E-2</c:v>
                      </c:pt>
                      <c:pt idx="236">
                        <c:v>4.7619047619047672E-2</c:v>
                      </c:pt>
                      <c:pt idx="237">
                        <c:v>4.7619047619047672E-2</c:v>
                      </c:pt>
                      <c:pt idx="238">
                        <c:v>4.7619047619047672E-2</c:v>
                      </c:pt>
                      <c:pt idx="239">
                        <c:v>4.7619047619047672E-2</c:v>
                      </c:pt>
                      <c:pt idx="240">
                        <c:v>4.7619047619047672E-2</c:v>
                      </c:pt>
                      <c:pt idx="241">
                        <c:v>4.7619047619047672E-2</c:v>
                      </c:pt>
                      <c:pt idx="242">
                        <c:v>4.7619047619047672E-2</c:v>
                      </c:pt>
                      <c:pt idx="243">
                        <c:v>4.7619047619047672E-2</c:v>
                      </c:pt>
                      <c:pt idx="244">
                        <c:v>4.7619047619047672E-2</c:v>
                      </c:pt>
                      <c:pt idx="245">
                        <c:v>4.7619047619047672E-2</c:v>
                      </c:pt>
                      <c:pt idx="246">
                        <c:v>4.7619047619047672E-2</c:v>
                      </c:pt>
                      <c:pt idx="247">
                        <c:v>4.7619047619047672E-2</c:v>
                      </c:pt>
                      <c:pt idx="248">
                        <c:v>4.7619047619047672E-2</c:v>
                      </c:pt>
                      <c:pt idx="249">
                        <c:v>4.7619047619047672E-2</c:v>
                      </c:pt>
                      <c:pt idx="250">
                        <c:v>4.7619047619047672E-2</c:v>
                      </c:pt>
                      <c:pt idx="251">
                        <c:v>4.7619047619047672E-2</c:v>
                      </c:pt>
                      <c:pt idx="252">
                        <c:v>4.7619047619047672E-2</c:v>
                      </c:pt>
                      <c:pt idx="253">
                        <c:v>4.7619047619047672E-2</c:v>
                      </c:pt>
                      <c:pt idx="254">
                        <c:v>4.7619047619047672E-2</c:v>
                      </c:pt>
                      <c:pt idx="255">
                        <c:v>4.7619047619047672E-2</c:v>
                      </c:pt>
                      <c:pt idx="256">
                        <c:v>4.7619047619047672E-2</c:v>
                      </c:pt>
                      <c:pt idx="257">
                        <c:v>4.7619047619047672E-2</c:v>
                      </c:pt>
                      <c:pt idx="258">
                        <c:v>4.7619047619047672E-2</c:v>
                      </c:pt>
                      <c:pt idx="259">
                        <c:v>4.7619047619047672E-2</c:v>
                      </c:pt>
                      <c:pt idx="260">
                        <c:v>4.7619047619047672E-2</c:v>
                      </c:pt>
                      <c:pt idx="261">
                        <c:v>4.7619047619047672E-2</c:v>
                      </c:pt>
                      <c:pt idx="262">
                        <c:v>4.7619047619047672E-2</c:v>
                      </c:pt>
                      <c:pt idx="263">
                        <c:v>4.7619047619047672E-2</c:v>
                      </c:pt>
                      <c:pt idx="264">
                        <c:v>4.7619047619047672E-2</c:v>
                      </c:pt>
                      <c:pt idx="265">
                        <c:v>4.7619047619047672E-2</c:v>
                      </c:pt>
                      <c:pt idx="266">
                        <c:v>4.7619047619047672E-2</c:v>
                      </c:pt>
                      <c:pt idx="267">
                        <c:v>4.7619047619047672E-2</c:v>
                      </c:pt>
                      <c:pt idx="268">
                        <c:v>4.7619047619047672E-2</c:v>
                      </c:pt>
                      <c:pt idx="269">
                        <c:v>4.7619047619047672E-2</c:v>
                      </c:pt>
                      <c:pt idx="270">
                        <c:v>4.7619047619047672E-2</c:v>
                      </c:pt>
                      <c:pt idx="271">
                        <c:v>4.7619047619047672E-2</c:v>
                      </c:pt>
                      <c:pt idx="272">
                        <c:v>4.7619047619047672E-2</c:v>
                      </c:pt>
                      <c:pt idx="273">
                        <c:v>4.7619047619047672E-2</c:v>
                      </c:pt>
                      <c:pt idx="274">
                        <c:v>4.7619047619047672E-2</c:v>
                      </c:pt>
                      <c:pt idx="275">
                        <c:v>4.7619047619047672E-2</c:v>
                      </c:pt>
                      <c:pt idx="276">
                        <c:v>4.7619047619047672E-2</c:v>
                      </c:pt>
                      <c:pt idx="277">
                        <c:v>4.7619047619047672E-2</c:v>
                      </c:pt>
                      <c:pt idx="278">
                        <c:v>4.7619047619047672E-2</c:v>
                      </c:pt>
                      <c:pt idx="279">
                        <c:v>4.7619047619047672E-2</c:v>
                      </c:pt>
                      <c:pt idx="280">
                        <c:v>4.7619047619047672E-2</c:v>
                      </c:pt>
                      <c:pt idx="281">
                        <c:v>4.7619047619047672E-2</c:v>
                      </c:pt>
                      <c:pt idx="282">
                        <c:v>4.7619047619047672E-2</c:v>
                      </c:pt>
                      <c:pt idx="283">
                        <c:v>4.7619047619047672E-2</c:v>
                      </c:pt>
                      <c:pt idx="284">
                        <c:v>4.7619047619047672E-2</c:v>
                      </c:pt>
                      <c:pt idx="285">
                        <c:v>4.7619047619047672E-2</c:v>
                      </c:pt>
                      <c:pt idx="286">
                        <c:v>4.7619047619047672E-2</c:v>
                      </c:pt>
                      <c:pt idx="287">
                        <c:v>4.7619047619047672E-2</c:v>
                      </c:pt>
                      <c:pt idx="288">
                        <c:v>4.7619047619047672E-2</c:v>
                      </c:pt>
                      <c:pt idx="289">
                        <c:v>4.7619047619047672E-2</c:v>
                      </c:pt>
                      <c:pt idx="290">
                        <c:v>4.7619047619047672E-2</c:v>
                      </c:pt>
                      <c:pt idx="291">
                        <c:v>4.7619047619047672E-2</c:v>
                      </c:pt>
                      <c:pt idx="292">
                        <c:v>4.7619047619047672E-2</c:v>
                      </c:pt>
                      <c:pt idx="293">
                        <c:v>4.7619047619047672E-2</c:v>
                      </c:pt>
                      <c:pt idx="294">
                        <c:v>4.7619047619047672E-2</c:v>
                      </c:pt>
                      <c:pt idx="295">
                        <c:v>4.7619047619047672E-2</c:v>
                      </c:pt>
                      <c:pt idx="296">
                        <c:v>4.7619047619047672E-2</c:v>
                      </c:pt>
                      <c:pt idx="297">
                        <c:v>4.7619047619047672E-2</c:v>
                      </c:pt>
                      <c:pt idx="298">
                        <c:v>4.7619047619047672E-2</c:v>
                      </c:pt>
                      <c:pt idx="299">
                        <c:v>4.7619047619047672E-2</c:v>
                      </c:pt>
                      <c:pt idx="300">
                        <c:v>4.7619047619047672E-2</c:v>
                      </c:pt>
                      <c:pt idx="301">
                        <c:v>4.7619047619047672E-2</c:v>
                      </c:pt>
                      <c:pt idx="302">
                        <c:v>4.7619047619047672E-2</c:v>
                      </c:pt>
                      <c:pt idx="303">
                        <c:v>4.7619047619047672E-2</c:v>
                      </c:pt>
                      <c:pt idx="304">
                        <c:v>4.7619047619047672E-2</c:v>
                      </c:pt>
                      <c:pt idx="305">
                        <c:v>4.7619047619047672E-2</c:v>
                      </c:pt>
                      <c:pt idx="306">
                        <c:v>4.7619047619047672E-2</c:v>
                      </c:pt>
                      <c:pt idx="307">
                        <c:v>4.7619047619047672E-2</c:v>
                      </c:pt>
                      <c:pt idx="308">
                        <c:v>4.7619047619047672E-2</c:v>
                      </c:pt>
                      <c:pt idx="309">
                        <c:v>4.7619047619047672E-2</c:v>
                      </c:pt>
                      <c:pt idx="310">
                        <c:v>4.7619047619047672E-2</c:v>
                      </c:pt>
                      <c:pt idx="311">
                        <c:v>9.5238095238095233E-2</c:v>
                      </c:pt>
                      <c:pt idx="312">
                        <c:v>9.5238095238095233E-2</c:v>
                      </c:pt>
                      <c:pt idx="313">
                        <c:v>9.5238095238095233E-2</c:v>
                      </c:pt>
                      <c:pt idx="314">
                        <c:v>9.5238095238095233E-2</c:v>
                      </c:pt>
                      <c:pt idx="315">
                        <c:v>9.5238095238095233E-2</c:v>
                      </c:pt>
                      <c:pt idx="316">
                        <c:v>9.5238095238095233E-2</c:v>
                      </c:pt>
                      <c:pt idx="317">
                        <c:v>9.5238095238095233E-2</c:v>
                      </c:pt>
                      <c:pt idx="318">
                        <c:v>9.5238095238095233E-2</c:v>
                      </c:pt>
                      <c:pt idx="319">
                        <c:v>9.5238095238095233E-2</c:v>
                      </c:pt>
                      <c:pt idx="320">
                        <c:v>9.5238095238095233E-2</c:v>
                      </c:pt>
                      <c:pt idx="321">
                        <c:v>9.5238095238095233E-2</c:v>
                      </c:pt>
                      <c:pt idx="322">
                        <c:v>9.5238095238095233E-2</c:v>
                      </c:pt>
                      <c:pt idx="323">
                        <c:v>9.5238095238095233E-2</c:v>
                      </c:pt>
                      <c:pt idx="324">
                        <c:v>9.5238095238095233E-2</c:v>
                      </c:pt>
                      <c:pt idx="325">
                        <c:v>9.5238095238095233E-2</c:v>
                      </c:pt>
                      <c:pt idx="326">
                        <c:v>9.5238095238095233E-2</c:v>
                      </c:pt>
                      <c:pt idx="327">
                        <c:v>9.5238095238095233E-2</c:v>
                      </c:pt>
                      <c:pt idx="328">
                        <c:v>9.5238095238095233E-2</c:v>
                      </c:pt>
                      <c:pt idx="329">
                        <c:v>9.5238095238095233E-2</c:v>
                      </c:pt>
                      <c:pt idx="330">
                        <c:v>9.5238095238095233E-2</c:v>
                      </c:pt>
                      <c:pt idx="331">
                        <c:v>9.5238095238095233E-2</c:v>
                      </c:pt>
                      <c:pt idx="332">
                        <c:v>9.5238095238095233E-2</c:v>
                      </c:pt>
                      <c:pt idx="333">
                        <c:v>9.5238095238095233E-2</c:v>
                      </c:pt>
                      <c:pt idx="334">
                        <c:v>9.5238095238095233E-2</c:v>
                      </c:pt>
                      <c:pt idx="335">
                        <c:v>9.5238095238095233E-2</c:v>
                      </c:pt>
                      <c:pt idx="336">
                        <c:v>9.5238095238095233E-2</c:v>
                      </c:pt>
                      <c:pt idx="337">
                        <c:v>9.5238095238095233E-2</c:v>
                      </c:pt>
                      <c:pt idx="338">
                        <c:v>9.5238095238095233E-2</c:v>
                      </c:pt>
                      <c:pt idx="339">
                        <c:v>9.5238095238095233E-2</c:v>
                      </c:pt>
                      <c:pt idx="340">
                        <c:v>9.5238095238095233E-2</c:v>
                      </c:pt>
                      <c:pt idx="341">
                        <c:v>9.5238095238095233E-2</c:v>
                      </c:pt>
                      <c:pt idx="342">
                        <c:v>9.5238095238095233E-2</c:v>
                      </c:pt>
                      <c:pt idx="343">
                        <c:v>9.5238095238095233E-2</c:v>
                      </c:pt>
                      <c:pt idx="344">
                        <c:v>9.5238095238095233E-2</c:v>
                      </c:pt>
                      <c:pt idx="345">
                        <c:v>9.5238095238095233E-2</c:v>
                      </c:pt>
                      <c:pt idx="346">
                        <c:v>9.5238095238095233E-2</c:v>
                      </c:pt>
                      <c:pt idx="347">
                        <c:v>9.5238095238095233E-2</c:v>
                      </c:pt>
                      <c:pt idx="348">
                        <c:v>9.5238095238095233E-2</c:v>
                      </c:pt>
                      <c:pt idx="349">
                        <c:v>9.5238095238095233E-2</c:v>
                      </c:pt>
                      <c:pt idx="350">
                        <c:v>9.5238095238095233E-2</c:v>
                      </c:pt>
                      <c:pt idx="351">
                        <c:v>9.5238095238095233E-2</c:v>
                      </c:pt>
                      <c:pt idx="352">
                        <c:v>9.5238095238095233E-2</c:v>
                      </c:pt>
                      <c:pt idx="353">
                        <c:v>9.5238095238095233E-2</c:v>
                      </c:pt>
                      <c:pt idx="354">
                        <c:v>9.5238095238095233E-2</c:v>
                      </c:pt>
                      <c:pt idx="355">
                        <c:v>9.5238095238095233E-2</c:v>
                      </c:pt>
                      <c:pt idx="356">
                        <c:v>9.5238095238095233E-2</c:v>
                      </c:pt>
                      <c:pt idx="357">
                        <c:v>9.5238095238095233E-2</c:v>
                      </c:pt>
                      <c:pt idx="358">
                        <c:v>9.5238095238095233E-2</c:v>
                      </c:pt>
                      <c:pt idx="359">
                        <c:v>9.5238095238095233E-2</c:v>
                      </c:pt>
                      <c:pt idx="360">
                        <c:v>0.14285714285714279</c:v>
                      </c:pt>
                      <c:pt idx="361">
                        <c:v>0.14285714285714279</c:v>
                      </c:pt>
                      <c:pt idx="362">
                        <c:v>0.14285714285714279</c:v>
                      </c:pt>
                      <c:pt idx="363">
                        <c:v>0.14285714285714279</c:v>
                      </c:pt>
                      <c:pt idx="364">
                        <c:v>0.14285714285714279</c:v>
                      </c:pt>
                      <c:pt idx="365">
                        <c:v>0.14285714285714279</c:v>
                      </c:pt>
                      <c:pt idx="366">
                        <c:v>0.14285714285714279</c:v>
                      </c:pt>
                      <c:pt idx="367">
                        <c:v>0.14285714285714279</c:v>
                      </c:pt>
                      <c:pt idx="368">
                        <c:v>0.14285714285714279</c:v>
                      </c:pt>
                      <c:pt idx="369">
                        <c:v>0.14285714285714279</c:v>
                      </c:pt>
                      <c:pt idx="370">
                        <c:v>0.14285714285714279</c:v>
                      </c:pt>
                      <c:pt idx="371">
                        <c:v>0.14285714285714279</c:v>
                      </c:pt>
                      <c:pt idx="372">
                        <c:v>0.14285714285714279</c:v>
                      </c:pt>
                      <c:pt idx="373">
                        <c:v>0.14285714285714279</c:v>
                      </c:pt>
                      <c:pt idx="374">
                        <c:v>0.14285714285714279</c:v>
                      </c:pt>
                      <c:pt idx="375">
                        <c:v>0.14285714285714279</c:v>
                      </c:pt>
                      <c:pt idx="376">
                        <c:v>0.14285714285714279</c:v>
                      </c:pt>
                      <c:pt idx="377">
                        <c:v>0.14285714285714279</c:v>
                      </c:pt>
                      <c:pt idx="378">
                        <c:v>0.14285714285714279</c:v>
                      </c:pt>
                      <c:pt idx="379">
                        <c:v>0.14285714285714279</c:v>
                      </c:pt>
                      <c:pt idx="380">
                        <c:v>0.14285714285714279</c:v>
                      </c:pt>
                      <c:pt idx="381">
                        <c:v>0.14285714285714279</c:v>
                      </c:pt>
                      <c:pt idx="382">
                        <c:v>0.14285714285714279</c:v>
                      </c:pt>
                      <c:pt idx="383">
                        <c:v>0.14285714285714279</c:v>
                      </c:pt>
                      <c:pt idx="384">
                        <c:v>0.14285714285714279</c:v>
                      </c:pt>
                      <c:pt idx="385">
                        <c:v>0.14285714285714279</c:v>
                      </c:pt>
                      <c:pt idx="386">
                        <c:v>0.14285714285714279</c:v>
                      </c:pt>
                      <c:pt idx="387">
                        <c:v>0.14285714285714279</c:v>
                      </c:pt>
                      <c:pt idx="388">
                        <c:v>0.14285714285714279</c:v>
                      </c:pt>
                      <c:pt idx="389">
                        <c:v>0.14285714285714279</c:v>
                      </c:pt>
                      <c:pt idx="390">
                        <c:v>0.14285714285714279</c:v>
                      </c:pt>
                      <c:pt idx="391">
                        <c:v>0.14285714285714279</c:v>
                      </c:pt>
                      <c:pt idx="392">
                        <c:v>0.14285714285714279</c:v>
                      </c:pt>
                      <c:pt idx="393">
                        <c:v>0.14285714285714279</c:v>
                      </c:pt>
                      <c:pt idx="394">
                        <c:v>0.14285714285714279</c:v>
                      </c:pt>
                      <c:pt idx="395">
                        <c:v>0.14285714285714279</c:v>
                      </c:pt>
                      <c:pt idx="396">
                        <c:v>0.14285714285714279</c:v>
                      </c:pt>
                      <c:pt idx="397">
                        <c:v>0.14285714285714279</c:v>
                      </c:pt>
                      <c:pt idx="398">
                        <c:v>0.14285714285714279</c:v>
                      </c:pt>
                      <c:pt idx="399">
                        <c:v>0.14285714285714279</c:v>
                      </c:pt>
                      <c:pt idx="400">
                        <c:v>0.14285714285714279</c:v>
                      </c:pt>
                      <c:pt idx="401">
                        <c:v>0.14285714285714279</c:v>
                      </c:pt>
                      <c:pt idx="402">
                        <c:v>0.14285714285714279</c:v>
                      </c:pt>
                      <c:pt idx="403">
                        <c:v>0.14285714285714279</c:v>
                      </c:pt>
                      <c:pt idx="404">
                        <c:v>0.14285714285714279</c:v>
                      </c:pt>
                      <c:pt idx="405">
                        <c:v>0.14285714285714279</c:v>
                      </c:pt>
                      <c:pt idx="406">
                        <c:v>0.14285714285714279</c:v>
                      </c:pt>
                      <c:pt idx="407">
                        <c:v>0.14285714285714279</c:v>
                      </c:pt>
                      <c:pt idx="408">
                        <c:v>0.14285714285714279</c:v>
                      </c:pt>
                      <c:pt idx="409">
                        <c:v>0.14285714285714279</c:v>
                      </c:pt>
                      <c:pt idx="410">
                        <c:v>0.14285714285714279</c:v>
                      </c:pt>
                      <c:pt idx="411">
                        <c:v>0.14285714285714279</c:v>
                      </c:pt>
                      <c:pt idx="412">
                        <c:v>0.14285714285714279</c:v>
                      </c:pt>
                      <c:pt idx="413">
                        <c:v>0.14285714285714279</c:v>
                      </c:pt>
                      <c:pt idx="414">
                        <c:v>0.14285714285714279</c:v>
                      </c:pt>
                      <c:pt idx="415">
                        <c:v>0.14285714285714279</c:v>
                      </c:pt>
                      <c:pt idx="416">
                        <c:v>0.14285714285714279</c:v>
                      </c:pt>
                      <c:pt idx="417">
                        <c:v>0.14285714285714279</c:v>
                      </c:pt>
                      <c:pt idx="418">
                        <c:v>0.14285714285714279</c:v>
                      </c:pt>
                      <c:pt idx="419">
                        <c:v>0.14285714285714279</c:v>
                      </c:pt>
                      <c:pt idx="420">
                        <c:v>0.14285714285714279</c:v>
                      </c:pt>
                      <c:pt idx="421">
                        <c:v>0.14285714285714279</c:v>
                      </c:pt>
                      <c:pt idx="422">
                        <c:v>0.14285714285714279</c:v>
                      </c:pt>
                      <c:pt idx="423">
                        <c:v>0.14285714285714279</c:v>
                      </c:pt>
                      <c:pt idx="424">
                        <c:v>0.14285714285714279</c:v>
                      </c:pt>
                      <c:pt idx="425">
                        <c:v>0.14285714285714279</c:v>
                      </c:pt>
                      <c:pt idx="426">
                        <c:v>0.14285714285714279</c:v>
                      </c:pt>
                      <c:pt idx="427">
                        <c:v>0.14285714285714279</c:v>
                      </c:pt>
                      <c:pt idx="428">
                        <c:v>0.14285714285714279</c:v>
                      </c:pt>
                      <c:pt idx="429">
                        <c:v>0.14285714285714279</c:v>
                      </c:pt>
                      <c:pt idx="430">
                        <c:v>0.14285714285714279</c:v>
                      </c:pt>
                      <c:pt idx="431">
                        <c:v>0.14285714285714279</c:v>
                      </c:pt>
                      <c:pt idx="432">
                        <c:v>0.14285714285714279</c:v>
                      </c:pt>
                      <c:pt idx="433">
                        <c:v>0.14285714285714279</c:v>
                      </c:pt>
                      <c:pt idx="434">
                        <c:v>0.14285714285714279</c:v>
                      </c:pt>
                      <c:pt idx="435">
                        <c:v>0.14285714285714279</c:v>
                      </c:pt>
                      <c:pt idx="436">
                        <c:v>0.14285714285714279</c:v>
                      </c:pt>
                      <c:pt idx="437">
                        <c:v>0.14285714285714279</c:v>
                      </c:pt>
                      <c:pt idx="438">
                        <c:v>0.14285714285714279</c:v>
                      </c:pt>
                      <c:pt idx="439">
                        <c:v>0.14285714285714279</c:v>
                      </c:pt>
                      <c:pt idx="440">
                        <c:v>0.14285714285714279</c:v>
                      </c:pt>
                      <c:pt idx="441">
                        <c:v>0.14285714285714279</c:v>
                      </c:pt>
                      <c:pt idx="442">
                        <c:v>0.14285714285714279</c:v>
                      </c:pt>
                      <c:pt idx="443">
                        <c:v>0.14285714285714279</c:v>
                      </c:pt>
                      <c:pt idx="444">
                        <c:v>0.14285714285714279</c:v>
                      </c:pt>
                      <c:pt idx="445">
                        <c:v>0.14285714285714279</c:v>
                      </c:pt>
                      <c:pt idx="446">
                        <c:v>0.14285714285714279</c:v>
                      </c:pt>
                      <c:pt idx="447">
                        <c:v>0.14285714285714279</c:v>
                      </c:pt>
                      <c:pt idx="448">
                        <c:v>0.14285714285714279</c:v>
                      </c:pt>
                      <c:pt idx="449">
                        <c:v>0.14285714285714279</c:v>
                      </c:pt>
                      <c:pt idx="450">
                        <c:v>0.14285714285714279</c:v>
                      </c:pt>
                      <c:pt idx="451">
                        <c:v>0.14285714285714279</c:v>
                      </c:pt>
                      <c:pt idx="452">
                        <c:v>0.14285714285714279</c:v>
                      </c:pt>
                      <c:pt idx="453">
                        <c:v>0.14285714285714279</c:v>
                      </c:pt>
                      <c:pt idx="454">
                        <c:v>0.14285714285714279</c:v>
                      </c:pt>
                      <c:pt idx="455">
                        <c:v>0.14285714285714279</c:v>
                      </c:pt>
                      <c:pt idx="456">
                        <c:v>0.14285714285714279</c:v>
                      </c:pt>
                      <c:pt idx="457">
                        <c:v>0.14285714285714279</c:v>
                      </c:pt>
                      <c:pt idx="458">
                        <c:v>0.14285714285714279</c:v>
                      </c:pt>
                      <c:pt idx="459">
                        <c:v>0.14285714285714279</c:v>
                      </c:pt>
                      <c:pt idx="460">
                        <c:v>0.14285714285714279</c:v>
                      </c:pt>
                      <c:pt idx="461">
                        <c:v>0.14285714285714279</c:v>
                      </c:pt>
                      <c:pt idx="462">
                        <c:v>0.14285714285714279</c:v>
                      </c:pt>
                      <c:pt idx="463">
                        <c:v>0.14285714285714279</c:v>
                      </c:pt>
                      <c:pt idx="464">
                        <c:v>0.14285714285714279</c:v>
                      </c:pt>
                      <c:pt idx="465">
                        <c:v>0.14285714285714279</c:v>
                      </c:pt>
                      <c:pt idx="466">
                        <c:v>0.14285714285714279</c:v>
                      </c:pt>
                      <c:pt idx="467">
                        <c:v>0.14285714285714279</c:v>
                      </c:pt>
                      <c:pt idx="468">
                        <c:v>0.14285714285714279</c:v>
                      </c:pt>
                      <c:pt idx="469">
                        <c:v>0.14285714285714279</c:v>
                      </c:pt>
                      <c:pt idx="470">
                        <c:v>0.14285714285714279</c:v>
                      </c:pt>
                      <c:pt idx="471">
                        <c:v>0.14285714285714279</c:v>
                      </c:pt>
                      <c:pt idx="472">
                        <c:v>0.14285714285714279</c:v>
                      </c:pt>
                      <c:pt idx="473">
                        <c:v>0.14285714285714279</c:v>
                      </c:pt>
                      <c:pt idx="474">
                        <c:v>0.14285714285714279</c:v>
                      </c:pt>
                      <c:pt idx="475">
                        <c:v>0.14285714285714279</c:v>
                      </c:pt>
                      <c:pt idx="476">
                        <c:v>0.14285714285714279</c:v>
                      </c:pt>
                      <c:pt idx="477">
                        <c:v>0.19047619047619047</c:v>
                      </c:pt>
                      <c:pt idx="478">
                        <c:v>0.19047619047619047</c:v>
                      </c:pt>
                      <c:pt idx="479">
                        <c:v>0.19047619047619047</c:v>
                      </c:pt>
                      <c:pt idx="480">
                        <c:v>0.19047619047619047</c:v>
                      </c:pt>
                      <c:pt idx="481">
                        <c:v>0.19047619047619047</c:v>
                      </c:pt>
                      <c:pt idx="482">
                        <c:v>0.19047619047619047</c:v>
                      </c:pt>
                      <c:pt idx="483">
                        <c:v>0.19047619047619047</c:v>
                      </c:pt>
                      <c:pt idx="484">
                        <c:v>0.19047619047619047</c:v>
                      </c:pt>
                      <c:pt idx="485">
                        <c:v>0.19047619047619047</c:v>
                      </c:pt>
                      <c:pt idx="486">
                        <c:v>0.19047619047619047</c:v>
                      </c:pt>
                      <c:pt idx="487">
                        <c:v>0.19047619047619047</c:v>
                      </c:pt>
                      <c:pt idx="488">
                        <c:v>0.19047619047619047</c:v>
                      </c:pt>
                      <c:pt idx="489">
                        <c:v>0.19047619047619047</c:v>
                      </c:pt>
                      <c:pt idx="490">
                        <c:v>0.19047619047619047</c:v>
                      </c:pt>
                      <c:pt idx="491">
                        <c:v>0.19047619047619047</c:v>
                      </c:pt>
                      <c:pt idx="492">
                        <c:v>0.19047619047619047</c:v>
                      </c:pt>
                      <c:pt idx="493">
                        <c:v>0.19047619047619047</c:v>
                      </c:pt>
                      <c:pt idx="494">
                        <c:v>0.19047619047619047</c:v>
                      </c:pt>
                      <c:pt idx="495">
                        <c:v>0.19047619047619047</c:v>
                      </c:pt>
                      <c:pt idx="496">
                        <c:v>0.19047619047619047</c:v>
                      </c:pt>
                      <c:pt idx="497">
                        <c:v>0.23809523809523814</c:v>
                      </c:pt>
                      <c:pt idx="498">
                        <c:v>0.23809523809523814</c:v>
                      </c:pt>
                      <c:pt idx="499">
                        <c:v>0.23809523809523814</c:v>
                      </c:pt>
                      <c:pt idx="500">
                        <c:v>0.23809523809523814</c:v>
                      </c:pt>
                      <c:pt idx="501">
                        <c:v>0.23809523809523814</c:v>
                      </c:pt>
                      <c:pt idx="502">
                        <c:v>0.23809523809523814</c:v>
                      </c:pt>
                      <c:pt idx="503">
                        <c:v>0.23809523809523814</c:v>
                      </c:pt>
                      <c:pt idx="504">
                        <c:v>0.23809523809523814</c:v>
                      </c:pt>
                      <c:pt idx="505">
                        <c:v>0.23809523809523814</c:v>
                      </c:pt>
                      <c:pt idx="506">
                        <c:v>0.23809523809523814</c:v>
                      </c:pt>
                      <c:pt idx="507">
                        <c:v>0.23809523809523814</c:v>
                      </c:pt>
                      <c:pt idx="508">
                        <c:v>0.23809523809523814</c:v>
                      </c:pt>
                      <c:pt idx="509">
                        <c:v>0.23809523809523814</c:v>
                      </c:pt>
                      <c:pt idx="510">
                        <c:v>0.23809523809523814</c:v>
                      </c:pt>
                      <c:pt idx="511">
                        <c:v>0.23809523809523814</c:v>
                      </c:pt>
                      <c:pt idx="512">
                        <c:v>0.23809523809523814</c:v>
                      </c:pt>
                      <c:pt idx="513">
                        <c:v>0.23809523809523814</c:v>
                      </c:pt>
                      <c:pt idx="514">
                        <c:v>0.23809523809523814</c:v>
                      </c:pt>
                      <c:pt idx="515">
                        <c:v>0.23809523809523814</c:v>
                      </c:pt>
                      <c:pt idx="516">
                        <c:v>0.23809523809523814</c:v>
                      </c:pt>
                      <c:pt idx="517">
                        <c:v>0.23809523809523814</c:v>
                      </c:pt>
                      <c:pt idx="518">
                        <c:v>0.23809523809523814</c:v>
                      </c:pt>
                      <c:pt idx="519">
                        <c:v>0.23809523809523814</c:v>
                      </c:pt>
                      <c:pt idx="520">
                        <c:v>0.23809523809523814</c:v>
                      </c:pt>
                      <c:pt idx="521">
                        <c:v>0.23809523809523814</c:v>
                      </c:pt>
                      <c:pt idx="522">
                        <c:v>0.23809523809523814</c:v>
                      </c:pt>
                      <c:pt idx="523">
                        <c:v>0.23809523809523814</c:v>
                      </c:pt>
                      <c:pt idx="524">
                        <c:v>0.23809523809523814</c:v>
                      </c:pt>
                      <c:pt idx="525">
                        <c:v>0.23809523809523814</c:v>
                      </c:pt>
                      <c:pt idx="526">
                        <c:v>0.23809523809523814</c:v>
                      </c:pt>
                      <c:pt idx="527">
                        <c:v>0.23809523809523814</c:v>
                      </c:pt>
                      <c:pt idx="528">
                        <c:v>0.23809523809523814</c:v>
                      </c:pt>
                      <c:pt idx="529">
                        <c:v>0.23809523809523814</c:v>
                      </c:pt>
                      <c:pt idx="530">
                        <c:v>0.23809523809523814</c:v>
                      </c:pt>
                      <c:pt idx="531">
                        <c:v>0.23809523809523814</c:v>
                      </c:pt>
                      <c:pt idx="532">
                        <c:v>0.23809523809523814</c:v>
                      </c:pt>
                      <c:pt idx="533">
                        <c:v>0.23809523809523814</c:v>
                      </c:pt>
                      <c:pt idx="534">
                        <c:v>0.23809523809523814</c:v>
                      </c:pt>
                      <c:pt idx="535">
                        <c:v>0.23809523809523814</c:v>
                      </c:pt>
                      <c:pt idx="536">
                        <c:v>0.23809523809523814</c:v>
                      </c:pt>
                      <c:pt idx="537">
                        <c:v>0.23809523809523814</c:v>
                      </c:pt>
                      <c:pt idx="538">
                        <c:v>0.23809523809523814</c:v>
                      </c:pt>
                      <c:pt idx="539">
                        <c:v>0.23809523809523814</c:v>
                      </c:pt>
                      <c:pt idx="540">
                        <c:v>0.23809523809523814</c:v>
                      </c:pt>
                      <c:pt idx="541">
                        <c:v>0.23809523809523814</c:v>
                      </c:pt>
                      <c:pt idx="542">
                        <c:v>0.23809523809523814</c:v>
                      </c:pt>
                      <c:pt idx="543">
                        <c:v>0.23809523809523814</c:v>
                      </c:pt>
                      <c:pt idx="544">
                        <c:v>0.23809523809523814</c:v>
                      </c:pt>
                      <c:pt idx="545">
                        <c:v>0.23809523809523814</c:v>
                      </c:pt>
                      <c:pt idx="546">
                        <c:v>0.23809523809523814</c:v>
                      </c:pt>
                      <c:pt idx="547">
                        <c:v>0.23809523809523814</c:v>
                      </c:pt>
                      <c:pt idx="548">
                        <c:v>0.23809523809523814</c:v>
                      </c:pt>
                      <c:pt idx="549">
                        <c:v>0.23809523809523814</c:v>
                      </c:pt>
                      <c:pt idx="550">
                        <c:v>0.23809523809523814</c:v>
                      </c:pt>
                      <c:pt idx="551">
                        <c:v>0.23809523809523814</c:v>
                      </c:pt>
                      <c:pt idx="552">
                        <c:v>0.23809523809523814</c:v>
                      </c:pt>
                      <c:pt idx="553">
                        <c:v>0.23809523809523814</c:v>
                      </c:pt>
                      <c:pt idx="554">
                        <c:v>0.23809523809523814</c:v>
                      </c:pt>
                      <c:pt idx="555">
                        <c:v>0.23809523809523814</c:v>
                      </c:pt>
                      <c:pt idx="556">
                        <c:v>0.23809523809523814</c:v>
                      </c:pt>
                      <c:pt idx="557">
                        <c:v>0.23809523809523814</c:v>
                      </c:pt>
                      <c:pt idx="558">
                        <c:v>0.23809523809523814</c:v>
                      </c:pt>
                      <c:pt idx="559">
                        <c:v>0.2857142857142857</c:v>
                      </c:pt>
                      <c:pt idx="560">
                        <c:v>0.2857142857142857</c:v>
                      </c:pt>
                      <c:pt idx="561">
                        <c:v>0.2857142857142857</c:v>
                      </c:pt>
                      <c:pt idx="562">
                        <c:v>0.2857142857142857</c:v>
                      </c:pt>
                      <c:pt idx="563">
                        <c:v>0.2857142857142857</c:v>
                      </c:pt>
                      <c:pt idx="564">
                        <c:v>0.2857142857142857</c:v>
                      </c:pt>
                      <c:pt idx="565">
                        <c:v>0.2857142857142857</c:v>
                      </c:pt>
                      <c:pt idx="566">
                        <c:v>0.2857142857142857</c:v>
                      </c:pt>
                      <c:pt idx="567">
                        <c:v>0.2857142857142857</c:v>
                      </c:pt>
                      <c:pt idx="568">
                        <c:v>0.2857142857142857</c:v>
                      </c:pt>
                      <c:pt idx="569">
                        <c:v>0.2857142857142857</c:v>
                      </c:pt>
                      <c:pt idx="570">
                        <c:v>0.2857142857142857</c:v>
                      </c:pt>
                      <c:pt idx="571">
                        <c:v>0.2857142857142857</c:v>
                      </c:pt>
                      <c:pt idx="572">
                        <c:v>0.2857142857142857</c:v>
                      </c:pt>
                      <c:pt idx="573">
                        <c:v>0.2857142857142857</c:v>
                      </c:pt>
                      <c:pt idx="574">
                        <c:v>0.2857142857142857</c:v>
                      </c:pt>
                      <c:pt idx="575">
                        <c:v>0.2857142857142857</c:v>
                      </c:pt>
                      <c:pt idx="576">
                        <c:v>0.2857142857142857</c:v>
                      </c:pt>
                      <c:pt idx="577">
                        <c:v>0.2857142857142857</c:v>
                      </c:pt>
                      <c:pt idx="578">
                        <c:v>0.2857142857142857</c:v>
                      </c:pt>
                      <c:pt idx="579">
                        <c:v>0.2857142857142857</c:v>
                      </c:pt>
                      <c:pt idx="580">
                        <c:v>0.2857142857142857</c:v>
                      </c:pt>
                      <c:pt idx="581">
                        <c:v>0.33333333333333326</c:v>
                      </c:pt>
                      <c:pt idx="582">
                        <c:v>0.33333333333333326</c:v>
                      </c:pt>
                      <c:pt idx="583">
                        <c:v>0.33333333333333326</c:v>
                      </c:pt>
                      <c:pt idx="584">
                        <c:v>0.33333333333333326</c:v>
                      </c:pt>
                      <c:pt idx="585">
                        <c:v>0.33333333333333326</c:v>
                      </c:pt>
                      <c:pt idx="586">
                        <c:v>0.33333333333333326</c:v>
                      </c:pt>
                      <c:pt idx="587">
                        <c:v>0.33333333333333326</c:v>
                      </c:pt>
                      <c:pt idx="588">
                        <c:v>0.33333333333333326</c:v>
                      </c:pt>
                      <c:pt idx="589">
                        <c:v>0.38095238095238093</c:v>
                      </c:pt>
                      <c:pt idx="590">
                        <c:v>0.38095238095238093</c:v>
                      </c:pt>
                      <c:pt idx="591">
                        <c:v>0.38095238095238093</c:v>
                      </c:pt>
                      <c:pt idx="592">
                        <c:v>0.38095238095238093</c:v>
                      </c:pt>
                      <c:pt idx="593">
                        <c:v>0.38095238095238093</c:v>
                      </c:pt>
                      <c:pt idx="594">
                        <c:v>0.38095238095238093</c:v>
                      </c:pt>
                      <c:pt idx="595">
                        <c:v>0.38095238095238093</c:v>
                      </c:pt>
                      <c:pt idx="596">
                        <c:v>0.38095238095238093</c:v>
                      </c:pt>
                      <c:pt idx="597">
                        <c:v>0.38095238095238093</c:v>
                      </c:pt>
                      <c:pt idx="598">
                        <c:v>0.38095238095238093</c:v>
                      </c:pt>
                      <c:pt idx="599">
                        <c:v>0.38095238095238093</c:v>
                      </c:pt>
                      <c:pt idx="600">
                        <c:v>0.38095238095238093</c:v>
                      </c:pt>
                      <c:pt idx="601">
                        <c:v>0.38095238095238093</c:v>
                      </c:pt>
                      <c:pt idx="602">
                        <c:v>0.38095238095238093</c:v>
                      </c:pt>
                      <c:pt idx="603">
                        <c:v>0.38095238095238093</c:v>
                      </c:pt>
                      <c:pt idx="604">
                        <c:v>0.38095238095238093</c:v>
                      </c:pt>
                      <c:pt idx="605">
                        <c:v>0.38095238095238093</c:v>
                      </c:pt>
                      <c:pt idx="606">
                        <c:v>0.38095238095238093</c:v>
                      </c:pt>
                      <c:pt idx="607">
                        <c:v>0.38095238095238093</c:v>
                      </c:pt>
                      <c:pt idx="608">
                        <c:v>0.38095238095238093</c:v>
                      </c:pt>
                      <c:pt idx="609">
                        <c:v>0.38095238095238093</c:v>
                      </c:pt>
                      <c:pt idx="610">
                        <c:v>0.38095238095238093</c:v>
                      </c:pt>
                      <c:pt idx="611">
                        <c:v>0.38095238095238093</c:v>
                      </c:pt>
                      <c:pt idx="612">
                        <c:v>0.38095238095238093</c:v>
                      </c:pt>
                      <c:pt idx="613">
                        <c:v>0.38095238095238093</c:v>
                      </c:pt>
                      <c:pt idx="614">
                        <c:v>0.38095238095238093</c:v>
                      </c:pt>
                      <c:pt idx="615">
                        <c:v>0.4285714285714286</c:v>
                      </c:pt>
                      <c:pt idx="616">
                        <c:v>0.4285714285714286</c:v>
                      </c:pt>
                      <c:pt idx="617">
                        <c:v>0.4285714285714286</c:v>
                      </c:pt>
                      <c:pt idx="618">
                        <c:v>0.4285714285714286</c:v>
                      </c:pt>
                      <c:pt idx="619">
                        <c:v>0.4285714285714286</c:v>
                      </c:pt>
                      <c:pt idx="620">
                        <c:v>0.4285714285714286</c:v>
                      </c:pt>
                      <c:pt idx="621">
                        <c:v>0.4285714285714286</c:v>
                      </c:pt>
                      <c:pt idx="622">
                        <c:v>0.4285714285714286</c:v>
                      </c:pt>
                      <c:pt idx="623">
                        <c:v>0.47619047619047616</c:v>
                      </c:pt>
                      <c:pt idx="624">
                        <c:v>0.47619047619047616</c:v>
                      </c:pt>
                      <c:pt idx="625">
                        <c:v>0.47619047619047616</c:v>
                      </c:pt>
                      <c:pt idx="626">
                        <c:v>0.47619047619047616</c:v>
                      </c:pt>
                      <c:pt idx="627">
                        <c:v>0.47619047619047616</c:v>
                      </c:pt>
                      <c:pt idx="628">
                        <c:v>0.47619047619047616</c:v>
                      </c:pt>
                      <c:pt idx="629">
                        <c:v>0.47619047619047616</c:v>
                      </c:pt>
                      <c:pt idx="630">
                        <c:v>0.47619047619047616</c:v>
                      </c:pt>
                      <c:pt idx="631">
                        <c:v>0.47619047619047616</c:v>
                      </c:pt>
                      <c:pt idx="632">
                        <c:v>0.47619047619047616</c:v>
                      </c:pt>
                      <c:pt idx="633">
                        <c:v>0.47619047619047616</c:v>
                      </c:pt>
                      <c:pt idx="634">
                        <c:v>0.47619047619047616</c:v>
                      </c:pt>
                      <c:pt idx="635">
                        <c:v>0.47619047619047616</c:v>
                      </c:pt>
                      <c:pt idx="636">
                        <c:v>0.47619047619047616</c:v>
                      </c:pt>
                      <c:pt idx="637">
                        <c:v>0.47619047619047616</c:v>
                      </c:pt>
                      <c:pt idx="638">
                        <c:v>0.47619047619047616</c:v>
                      </c:pt>
                      <c:pt idx="639">
                        <c:v>0.47619047619047616</c:v>
                      </c:pt>
                      <c:pt idx="640">
                        <c:v>0.47619047619047616</c:v>
                      </c:pt>
                      <c:pt idx="641">
                        <c:v>0.52380952380952384</c:v>
                      </c:pt>
                      <c:pt idx="642">
                        <c:v>0.52380952380952384</c:v>
                      </c:pt>
                      <c:pt idx="643">
                        <c:v>0.52380952380952384</c:v>
                      </c:pt>
                      <c:pt idx="644">
                        <c:v>0.52380952380952384</c:v>
                      </c:pt>
                      <c:pt idx="645">
                        <c:v>0.52380952380952384</c:v>
                      </c:pt>
                      <c:pt idx="646">
                        <c:v>0.52380952380952384</c:v>
                      </c:pt>
                      <c:pt idx="647">
                        <c:v>0.52380952380952384</c:v>
                      </c:pt>
                      <c:pt idx="648">
                        <c:v>0.52380952380952384</c:v>
                      </c:pt>
                      <c:pt idx="649">
                        <c:v>0.52380952380952384</c:v>
                      </c:pt>
                      <c:pt idx="650">
                        <c:v>0.52380952380952384</c:v>
                      </c:pt>
                      <c:pt idx="651">
                        <c:v>0.52380952380952384</c:v>
                      </c:pt>
                      <c:pt idx="652">
                        <c:v>0.52380952380952384</c:v>
                      </c:pt>
                      <c:pt idx="653">
                        <c:v>0.5714285714285714</c:v>
                      </c:pt>
                      <c:pt idx="654">
                        <c:v>0.5714285714285714</c:v>
                      </c:pt>
                      <c:pt idx="655">
                        <c:v>0.5714285714285714</c:v>
                      </c:pt>
                      <c:pt idx="656">
                        <c:v>0.5714285714285714</c:v>
                      </c:pt>
                      <c:pt idx="657">
                        <c:v>0.5714285714285714</c:v>
                      </c:pt>
                      <c:pt idx="658">
                        <c:v>0.5714285714285714</c:v>
                      </c:pt>
                      <c:pt idx="659">
                        <c:v>0.5714285714285714</c:v>
                      </c:pt>
                      <c:pt idx="660">
                        <c:v>0.5714285714285714</c:v>
                      </c:pt>
                      <c:pt idx="661">
                        <c:v>0.5714285714285714</c:v>
                      </c:pt>
                      <c:pt idx="662">
                        <c:v>0.5714285714285714</c:v>
                      </c:pt>
                      <c:pt idx="663">
                        <c:v>0.5714285714285714</c:v>
                      </c:pt>
                      <c:pt idx="664">
                        <c:v>0.5714285714285714</c:v>
                      </c:pt>
                      <c:pt idx="665">
                        <c:v>0.5714285714285714</c:v>
                      </c:pt>
                      <c:pt idx="666">
                        <c:v>0.5714285714285714</c:v>
                      </c:pt>
                      <c:pt idx="667">
                        <c:v>0.5714285714285714</c:v>
                      </c:pt>
                      <c:pt idx="668">
                        <c:v>0.5714285714285714</c:v>
                      </c:pt>
                      <c:pt idx="669">
                        <c:v>0.5714285714285714</c:v>
                      </c:pt>
                      <c:pt idx="670">
                        <c:v>0.5714285714285714</c:v>
                      </c:pt>
                      <c:pt idx="671">
                        <c:v>0.5714285714285714</c:v>
                      </c:pt>
                      <c:pt idx="672">
                        <c:v>0.5714285714285714</c:v>
                      </c:pt>
                      <c:pt idx="673">
                        <c:v>0.5714285714285714</c:v>
                      </c:pt>
                      <c:pt idx="674">
                        <c:v>0.5714285714285714</c:v>
                      </c:pt>
                      <c:pt idx="675">
                        <c:v>0.5714285714285714</c:v>
                      </c:pt>
                      <c:pt idx="676">
                        <c:v>0.5714285714285714</c:v>
                      </c:pt>
                      <c:pt idx="677">
                        <c:v>0.5714285714285714</c:v>
                      </c:pt>
                      <c:pt idx="678">
                        <c:v>0.61904761904761907</c:v>
                      </c:pt>
                      <c:pt idx="679">
                        <c:v>0.61904761904761907</c:v>
                      </c:pt>
                      <c:pt idx="680">
                        <c:v>0.61904761904761907</c:v>
                      </c:pt>
                      <c:pt idx="681">
                        <c:v>0.61904761904761907</c:v>
                      </c:pt>
                      <c:pt idx="682">
                        <c:v>0.61904761904761907</c:v>
                      </c:pt>
                      <c:pt idx="683">
                        <c:v>0.61904761904761907</c:v>
                      </c:pt>
                      <c:pt idx="684">
                        <c:v>0.61904761904761907</c:v>
                      </c:pt>
                      <c:pt idx="685">
                        <c:v>0.61904761904761907</c:v>
                      </c:pt>
                      <c:pt idx="686">
                        <c:v>0.61904761904761907</c:v>
                      </c:pt>
                      <c:pt idx="687">
                        <c:v>0.61904761904761907</c:v>
                      </c:pt>
                      <c:pt idx="688">
                        <c:v>0.61904761904761907</c:v>
                      </c:pt>
                      <c:pt idx="689">
                        <c:v>0.61904761904761907</c:v>
                      </c:pt>
                      <c:pt idx="690">
                        <c:v>0.61904761904761907</c:v>
                      </c:pt>
                      <c:pt idx="691">
                        <c:v>0.61904761904761907</c:v>
                      </c:pt>
                      <c:pt idx="692">
                        <c:v>0.61904761904761907</c:v>
                      </c:pt>
                      <c:pt idx="693">
                        <c:v>0.61904761904761907</c:v>
                      </c:pt>
                      <c:pt idx="694">
                        <c:v>0.61904761904761907</c:v>
                      </c:pt>
                      <c:pt idx="695">
                        <c:v>0.61904761904761907</c:v>
                      </c:pt>
                      <c:pt idx="696">
                        <c:v>0.61904761904761907</c:v>
                      </c:pt>
                      <c:pt idx="697">
                        <c:v>0.61904761904761907</c:v>
                      </c:pt>
                      <c:pt idx="698">
                        <c:v>0.61904761904761907</c:v>
                      </c:pt>
                      <c:pt idx="699">
                        <c:v>0.61904761904761907</c:v>
                      </c:pt>
                      <c:pt idx="700">
                        <c:v>0.61904761904761907</c:v>
                      </c:pt>
                      <c:pt idx="701">
                        <c:v>0.61904761904761907</c:v>
                      </c:pt>
                      <c:pt idx="702">
                        <c:v>0.61904761904761907</c:v>
                      </c:pt>
                      <c:pt idx="703">
                        <c:v>0.61904761904761907</c:v>
                      </c:pt>
                      <c:pt idx="704">
                        <c:v>0.61904761904761907</c:v>
                      </c:pt>
                      <c:pt idx="705">
                        <c:v>0.61904761904761907</c:v>
                      </c:pt>
                      <c:pt idx="706">
                        <c:v>0.61904761904761907</c:v>
                      </c:pt>
                      <c:pt idx="707">
                        <c:v>0.61904761904761907</c:v>
                      </c:pt>
                      <c:pt idx="708">
                        <c:v>0.61904761904761907</c:v>
                      </c:pt>
                      <c:pt idx="709">
                        <c:v>0.61904761904761907</c:v>
                      </c:pt>
                      <c:pt idx="710">
                        <c:v>0.61904761904761907</c:v>
                      </c:pt>
                      <c:pt idx="711">
                        <c:v>0.61904761904761907</c:v>
                      </c:pt>
                      <c:pt idx="712">
                        <c:v>0.61904761904761907</c:v>
                      </c:pt>
                      <c:pt idx="713">
                        <c:v>0.61904761904761907</c:v>
                      </c:pt>
                      <c:pt idx="714">
                        <c:v>0.61904761904761907</c:v>
                      </c:pt>
                      <c:pt idx="715">
                        <c:v>0.61904761904761907</c:v>
                      </c:pt>
                      <c:pt idx="716">
                        <c:v>0.61904761904761907</c:v>
                      </c:pt>
                      <c:pt idx="717">
                        <c:v>0.61904761904761907</c:v>
                      </c:pt>
                      <c:pt idx="718">
                        <c:v>0.61904761904761907</c:v>
                      </c:pt>
                      <c:pt idx="719">
                        <c:v>0.61904761904761907</c:v>
                      </c:pt>
                      <c:pt idx="720">
                        <c:v>0.61904761904761907</c:v>
                      </c:pt>
                      <c:pt idx="721">
                        <c:v>0.61904761904761907</c:v>
                      </c:pt>
                      <c:pt idx="722">
                        <c:v>0.61904761904761907</c:v>
                      </c:pt>
                      <c:pt idx="723">
                        <c:v>0.61904761904761907</c:v>
                      </c:pt>
                      <c:pt idx="724">
                        <c:v>0.61904761904761907</c:v>
                      </c:pt>
                      <c:pt idx="725">
                        <c:v>0.61904761904761907</c:v>
                      </c:pt>
                      <c:pt idx="726">
                        <c:v>0.61904761904761907</c:v>
                      </c:pt>
                      <c:pt idx="727">
                        <c:v>0.61904761904761907</c:v>
                      </c:pt>
                      <c:pt idx="728">
                        <c:v>0.61904761904761907</c:v>
                      </c:pt>
                      <c:pt idx="729">
                        <c:v>0.61904761904761907</c:v>
                      </c:pt>
                      <c:pt idx="730">
                        <c:v>0.61904761904761907</c:v>
                      </c:pt>
                      <c:pt idx="731">
                        <c:v>0.61904761904761907</c:v>
                      </c:pt>
                      <c:pt idx="732">
                        <c:v>0.66666666666666663</c:v>
                      </c:pt>
                      <c:pt idx="733">
                        <c:v>0.66666666666666663</c:v>
                      </c:pt>
                      <c:pt idx="734">
                        <c:v>0.66666666666666663</c:v>
                      </c:pt>
                      <c:pt idx="735">
                        <c:v>0.66666666666666663</c:v>
                      </c:pt>
                      <c:pt idx="736">
                        <c:v>0.66666666666666663</c:v>
                      </c:pt>
                      <c:pt idx="737">
                        <c:v>0.66666666666666663</c:v>
                      </c:pt>
                      <c:pt idx="738">
                        <c:v>0.66666666666666663</c:v>
                      </c:pt>
                      <c:pt idx="739">
                        <c:v>0.66666666666666663</c:v>
                      </c:pt>
                      <c:pt idx="740">
                        <c:v>0.66666666666666663</c:v>
                      </c:pt>
                      <c:pt idx="741">
                        <c:v>0.66666666666666663</c:v>
                      </c:pt>
                      <c:pt idx="742">
                        <c:v>0.66666666666666663</c:v>
                      </c:pt>
                      <c:pt idx="743">
                        <c:v>0.66666666666666663</c:v>
                      </c:pt>
                      <c:pt idx="744">
                        <c:v>0.66666666666666663</c:v>
                      </c:pt>
                      <c:pt idx="745">
                        <c:v>0.66666666666666663</c:v>
                      </c:pt>
                      <c:pt idx="746">
                        <c:v>0.66666666666666663</c:v>
                      </c:pt>
                      <c:pt idx="747">
                        <c:v>0.66666666666666663</c:v>
                      </c:pt>
                      <c:pt idx="748">
                        <c:v>0.66666666666666663</c:v>
                      </c:pt>
                      <c:pt idx="749">
                        <c:v>0.66666666666666663</c:v>
                      </c:pt>
                      <c:pt idx="750">
                        <c:v>0.66666666666666663</c:v>
                      </c:pt>
                      <c:pt idx="751">
                        <c:v>0.66666666666666663</c:v>
                      </c:pt>
                      <c:pt idx="752">
                        <c:v>0.66666666666666663</c:v>
                      </c:pt>
                      <c:pt idx="753">
                        <c:v>0.66666666666666663</c:v>
                      </c:pt>
                      <c:pt idx="754">
                        <c:v>0.7142857142857143</c:v>
                      </c:pt>
                      <c:pt idx="755">
                        <c:v>0.7142857142857143</c:v>
                      </c:pt>
                      <c:pt idx="756">
                        <c:v>0.7142857142857143</c:v>
                      </c:pt>
                      <c:pt idx="757">
                        <c:v>0.76190476190476186</c:v>
                      </c:pt>
                      <c:pt idx="758">
                        <c:v>0.80952380952380953</c:v>
                      </c:pt>
                      <c:pt idx="759">
                        <c:v>0.8571428571428571</c:v>
                      </c:pt>
                      <c:pt idx="760">
                        <c:v>0.90476190476190477</c:v>
                      </c:pt>
                      <c:pt idx="761">
                        <c:v>0.95238095238095233</c:v>
                      </c:pt>
                      <c:pt idx="762">
                        <c:v>1</c:v>
                      </c:pt>
                      <c:pt idx="763">
                        <c:v>1.0476190476190477</c:v>
                      </c:pt>
                      <c:pt idx="764">
                        <c:v>1.0952380952380953</c:v>
                      </c:pt>
                      <c:pt idx="765">
                        <c:v>1.1428571428571428</c:v>
                      </c:pt>
                      <c:pt idx="766">
                        <c:v>1.1904761904761905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045A-421B-A31F-2E5A0550E681}"/>
                  </c:ext>
                </c:extLst>
              </c15:ser>
            </c15:filteredScatterSeries>
          </c:ext>
        </c:extLst>
      </c:scatterChart>
      <c:valAx>
        <c:axId val="54047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</a:t>
                </a:r>
                <a:r>
                  <a:rPr lang="ru-RU"/>
                  <a:t>-специфичность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0481016"/>
        <c:crosses val="autoZero"/>
        <c:crossBetween val="midCat"/>
      </c:valAx>
      <c:valAx>
        <c:axId val="54048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Чувствительность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047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Score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pr9_1!$G$2:$G$768</c:f>
              <c:numCache>
                <c:formatCode>0.0</c:formatCode>
                <c:ptCount val="767"/>
                <c:pt idx="0">
                  <c:v>604.79999999999995</c:v>
                </c:pt>
                <c:pt idx="1">
                  <c:v>596.5</c:v>
                </c:pt>
                <c:pt idx="2">
                  <c:v>596.1</c:v>
                </c:pt>
                <c:pt idx="3">
                  <c:v>593</c:v>
                </c:pt>
                <c:pt idx="4">
                  <c:v>593</c:v>
                </c:pt>
                <c:pt idx="5">
                  <c:v>592.29999999999995</c:v>
                </c:pt>
                <c:pt idx="6">
                  <c:v>589.20000000000005</c:v>
                </c:pt>
                <c:pt idx="7">
                  <c:v>588.6</c:v>
                </c:pt>
                <c:pt idx="8">
                  <c:v>584.29999999999995</c:v>
                </c:pt>
                <c:pt idx="9">
                  <c:v>584.29999999999995</c:v>
                </c:pt>
                <c:pt idx="10">
                  <c:v>584.20000000000005</c:v>
                </c:pt>
                <c:pt idx="11">
                  <c:v>582.79999999999995</c:v>
                </c:pt>
                <c:pt idx="12">
                  <c:v>580.9</c:v>
                </c:pt>
                <c:pt idx="13">
                  <c:v>570.6</c:v>
                </c:pt>
                <c:pt idx="14">
                  <c:v>568.4</c:v>
                </c:pt>
                <c:pt idx="15">
                  <c:v>566.6</c:v>
                </c:pt>
                <c:pt idx="16">
                  <c:v>566.4</c:v>
                </c:pt>
                <c:pt idx="17">
                  <c:v>566.4</c:v>
                </c:pt>
                <c:pt idx="18">
                  <c:v>566.4</c:v>
                </c:pt>
                <c:pt idx="19">
                  <c:v>563</c:v>
                </c:pt>
                <c:pt idx="20">
                  <c:v>561.70000000000005</c:v>
                </c:pt>
                <c:pt idx="21">
                  <c:v>561.4</c:v>
                </c:pt>
                <c:pt idx="22">
                  <c:v>561.4</c:v>
                </c:pt>
                <c:pt idx="23">
                  <c:v>561.1</c:v>
                </c:pt>
                <c:pt idx="24">
                  <c:v>561.1</c:v>
                </c:pt>
                <c:pt idx="25">
                  <c:v>556.4</c:v>
                </c:pt>
                <c:pt idx="26">
                  <c:v>555.29999999999995</c:v>
                </c:pt>
                <c:pt idx="27">
                  <c:v>555</c:v>
                </c:pt>
                <c:pt idx="28">
                  <c:v>554.9</c:v>
                </c:pt>
                <c:pt idx="29">
                  <c:v>554.79999999999995</c:v>
                </c:pt>
                <c:pt idx="30">
                  <c:v>554.5</c:v>
                </c:pt>
                <c:pt idx="31">
                  <c:v>554.29999999999995</c:v>
                </c:pt>
                <c:pt idx="32">
                  <c:v>553.79999999999995</c:v>
                </c:pt>
                <c:pt idx="33">
                  <c:v>553.4</c:v>
                </c:pt>
                <c:pt idx="34">
                  <c:v>553.4</c:v>
                </c:pt>
                <c:pt idx="35">
                  <c:v>553.4</c:v>
                </c:pt>
                <c:pt idx="36">
                  <c:v>552.4</c:v>
                </c:pt>
                <c:pt idx="37">
                  <c:v>552.29999999999995</c:v>
                </c:pt>
                <c:pt idx="38">
                  <c:v>552</c:v>
                </c:pt>
                <c:pt idx="39">
                  <c:v>551.29999999999995</c:v>
                </c:pt>
                <c:pt idx="40">
                  <c:v>551.29999999999995</c:v>
                </c:pt>
                <c:pt idx="41">
                  <c:v>550.9</c:v>
                </c:pt>
                <c:pt idx="42">
                  <c:v>550.20000000000005</c:v>
                </c:pt>
                <c:pt idx="43">
                  <c:v>549.79999999999995</c:v>
                </c:pt>
                <c:pt idx="44">
                  <c:v>549.70000000000005</c:v>
                </c:pt>
                <c:pt idx="45">
                  <c:v>548.5</c:v>
                </c:pt>
                <c:pt idx="46">
                  <c:v>548.5</c:v>
                </c:pt>
                <c:pt idx="47">
                  <c:v>547.5</c:v>
                </c:pt>
                <c:pt idx="48">
                  <c:v>547.5</c:v>
                </c:pt>
                <c:pt idx="49">
                  <c:v>547.1</c:v>
                </c:pt>
                <c:pt idx="50">
                  <c:v>546.70000000000005</c:v>
                </c:pt>
                <c:pt idx="51">
                  <c:v>546.29999999999995</c:v>
                </c:pt>
                <c:pt idx="52">
                  <c:v>546.20000000000005</c:v>
                </c:pt>
                <c:pt idx="53">
                  <c:v>544.70000000000005</c:v>
                </c:pt>
                <c:pt idx="54">
                  <c:v>544.70000000000005</c:v>
                </c:pt>
                <c:pt idx="55">
                  <c:v>544.5</c:v>
                </c:pt>
                <c:pt idx="56">
                  <c:v>544.20000000000005</c:v>
                </c:pt>
                <c:pt idx="57">
                  <c:v>544.1</c:v>
                </c:pt>
                <c:pt idx="58">
                  <c:v>544</c:v>
                </c:pt>
                <c:pt idx="59">
                  <c:v>544</c:v>
                </c:pt>
                <c:pt idx="60">
                  <c:v>543.9</c:v>
                </c:pt>
                <c:pt idx="61">
                  <c:v>543.79999999999995</c:v>
                </c:pt>
                <c:pt idx="62">
                  <c:v>542.5</c:v>
                </c:pt>
                <c:pt idx="63">
                  <c:v>542.29999999999995</c:v>
                </c:pt>
                <c:pt idx="64">
                  <c:v>541.9</c:v>
                </c:pt>
                <c:pt idx="65">
                  <c:v>541.9</c:v>
                </c:pt>
                <c:pt idx="66">
                  <c:v>541.70000000000005</c:v>
                </c:pt>
                <c:pt idx="67">
                  <c:v>541.6</c:v>
                </c:pt>
                <c:pt idx="68">
                  <c:v>540.9</c:v>
                </c:pt>
                <c:pt idx="69">
                  <c:v>540.5</c:v>
                </c:pt>
                <c:pt idx="70">
                  <c:v>540.29999999999995</c:v>
                </c:pt>
                <c:pt idx="71">
                  <c:v>540.29999999999995</c:v>
                </c:pt>
                <c:pt idx="72">
                  <c:v>539.79999999999995</c:v>
                </c:pt>
                <c:pt idx="73">
                  <c:v>539.70000000000005</c:v>
                </c:pt>
                <c:pt idx="74">
                  <c:v>539.4</c:v>
                </c:pt>
                <c:pt idx="75">
                  <c:v>539.20000000000005</c:v>
                </c:pt>
                <c:pt idx="76">
                  <c:v>538.79999999999995</c:v>
                </c:pt>
                <c:pt idx="77">
                  <c:v>538.5</c:v>
                </c:pt>
                <c:pt idx="78">
                  <c:v>538.1</c:v>
                </c:pt>
                <c:pt idx="79">
                  <c:v>537.79999999999995</c:v>
                </c:pt>
                <c:pt idx="80">
                  <c:v>537.5</c:v>
                </c:pt>
                <c:pt idx="81">
                  <c:v>536.79999999999995</c:v>
                </c:pt>
                <c:pt idx="82">
                  <c:v>536.70000000000005</c:v>
                </c:pt>
                <c:pt idx="83">
                  <c:v>536.5</c:v>
                </c:pt>
                <c:pt idx="84">
                  <c:v>536.1</c:v>
                </c:pt>
                <c:pt idx="85">
                  <c:v>535.79999999999995</c:v>
                </c:pt>
                <c:pt idx="86">
                  <c:v>535.20000000000005</c:v>
                </c:pt>
                <c:pt idx="87">
                  <c:v>535.20000000000005</c:v>
                </c:pt>
                <c:pt idx="88">
                  <c:v>534.79999999999995</c:v>
                </c:pt>
                <c:pt idx="89">
                  <c:v>534.4</c:v>
                </c:pt>
                <c:pt idx="90">
                  <c:v>534.29999999999995</c:v>
                </c:pt>
                <c:pt idx="91">
                  <c:v>534.20000000000005</c:v>
                </c:pt>
                <c:pt idx="92">
                  <c:v>534.20000000000005</c:v>
                </c:pt>
                <c:pt idx="93">
                  <c:v>533.9</c:v>
                </c:pt>
                <c:pt idx="94">
                  <c:v>533.9</c:v>
                </c:pt>
                <c:pt idx="95">
                  <c:v>533.6</c:v>
                </c:pt>
                <c:pt idx="96">
                  <c:v>533.29999999999995</c:v>
                </c:pt>
                <c:pt idx="97">
                  <c:v>533.29999999999995</c:v>
                </c:pt>
                <c:pt idx="98">
                  <c:v>533.20000000000005</c:v>
                </c:pt>
                <c:pt idx="99">
                  <c:v>532.9</c:v>
                </c:pt>
                <c:pt idx="100">
                  <c:v>532.79999999999995</c:v>
                </c:pt>
                <c:pt idx="101">
                  <c:v>532.79999999999995</c:v>
                </c:pt>
                <c:pt idx="102">
                  <c:v>532.4</c:v>
                </c:pt>
                <c:pt idx="103">
                  <c:v>532.20000000000005</c:v>
                </c:pt>
                <c:pt idx="104">
                  <c:v>532.20000000000005</c:v>
                </c:pt>
                <c:pt idx="105">
                  <c:v>531.9</c:v>
                </c:pt>
                <c:pt idx="106">
                  <c:v>531.70000000000005</c:v>
                </c:pt>
                <c:pt idx="107">
                  <c:v>530.9</c:v>
                </c:pt>
                <c:pt idx="108">
                  <c:v>530.70000000000005</c:v>
                </c:pt>
                <c:pt idx="109">
                  <c:v>530.20000000000005</c:v>
                </c:pt>
                <c:pt idx="110">
                  <c:v>530.1</c:v>
                </c:pt>
                <c:pt idx="111">
                  <c:v>530.1</c:v>
                </c:pt>
                <c:pt idx="112">
                  <c:v>530.1</c:v>
                </c:pt>
                <c:pt idx="113">
                  <c:v>530</c:v>
                </c:pt>
                <c:pt idx="114">
                  <c:v>530</c:v>
                </c:pt>
                <c:pt idx="115">
                  <c:v>529.9</c:v>
                </c:pt>
                <c:pt idx="116">
                  <c:v>529.70000000000005</c:v>
                </c:pt>
                <c:pt idx="117">
                  <c:v>529.70000000000005</c:v>
                </c:pt>
                <c:pt idx="118">
                  <c:v>529.5</c:v>
                </c:pt>
                <c:pt idx="119">
                  <c:v>529.20000000000005</c:v>
                </c:pt>
                <c:pt idx="120">
                  <c:v>529.20000000000005</c:v>
                </c:pt>
                <c:pt idx="121">
                  <c:v>528.9</c:v>
                </c:pt>
                <c:pt idx="122">
                  <c:v>528.70000000000005</c:v>
                </c:pt>
                <c:pt idx="123">
                  <c:v>528.70000000000005</c:v>
                </c:pt>
                <c:pt idx="124">
                  <c:v>528.70000000000005</c:v>
                </c:pt>
                <c:pt idx="125">
                  <c:v>528.70000000000005</c:v>
                </c:pt>
                <c:pt idx="126">
                  <c:v>528.6</c:v>
                </c:pt>
                <c:pt idx="127">
                  <c:v>528.5</c:v>
                </c:pt>
                <c:pt idx="128">
                  <c:v>528</c:v>
                </c:pt>
                <c:pt idx="129">
                  <c:v>528</c:v>
                </c:pt>
                <c:pt idx="130">
                  <c:v>527.9</c:v>
                </c:pt>
                <c:pt idx="131">
                  <c:v>527.5</c:v>
                </c:pt>
                <c:pt idx="132">
                  <c:v>527.4</c:v>
                </c:pt>
                <c:pt idx="133">
                  <c:v>527.4</c:v>
                </c:pt>
                <c:pt idx="134">
                  <c:v>526.79999999999995</c:v>
                </c:pt>
                <c:pt idx="135">
                  <c:v>526.70000000000005</c:v>
                </c:pt>
                <c:pt idx="136">
                  <c:v>526.29999999999995</c:v>
                </c:pt>
                <c:pt idx="137">
                  <c:v>526.29999999999995</c:v>
                </c:pt>
                <c:pt idx="138">
                  <c:v>526.20000000000005</c:v>
                </c:pt>
                <c:pt idx="139">
                  <c:v>526.1</c:v>
                </c:pt>
                <c:pt idx="140">
                  <c:v>526.1</c:v>
                </c:pt>
                <c:pt idx="141">
                  <c:v>525.79999999999995</c:v>
                </c:pt>
                <c:pt idx="142">
                  <c:v>525.79999999999995</c:v>
                </c:pt>
                <c:pt idx="143">
                  <c:v>525.79999999999995</c:v>
                </c:pt>
                <c:pt idx="144">
                  <c:v>525.70000000000005</c:v>
                </c:pt>
                <c:pt idx="145">
                  <c:v>525.6</c:v>
                </c:pt>
                <c:pt idx="146">
                  <c:v>525.6</c:v>
                </c:pt>
                <c:pt idx="147">
                  <c:v>525.5</c:v>
                </c:pt>
                <c:pt idx="148">
                  <c:v>525.29999999999995</c:v>
                </c:pt>
                <c:pt idx="149">
                  <c:v>525.20000000000005</c:v>
                </c:pt>
                <c:pt idx="150">
                  <c:v>525.20000000000005</c:v>
                </c:pt>
                <c:pt idx="151">
                  <c:v>525.20000000000005</c:v>
                </c:pt>
                <c:pt idx="152">
                  <c:v>525.20000000000005</c:v>
                </c:pt>
                <c:pt idx="153">
                  <c:v>525.20000000000005</c:v>
                </c:pt>
                <c:pt idx="154">
                  <c:v>525.20000000000005</c:v>
                </c:pt>
                <c:pt idx="155">
                  <c:v>525.20000000000005</c:v>
                </c:pt>
                <c:pt idx="156">
                  <c:v>525.1</c:v>
                </c:pt>
                <c:pt idx="157">
                  <c:v>525</c:v>
                </c:pt>
                <c:pt idx="158">
                  <c:v>524.6</c:v>
                </c:pt>
                <c:pt idx="159">
                  <c:v>524.29999999999995</c:v>
                </c:pt>
                <c:pt idx="160">
                  <c:v>524.20000000000005</c:v>
                </c:pt>
                <c:pt idx="161">
                  <c:v>524.20000000000005</c:v>
                </c:pt>
                <c:pt idx="162">
                  <c:v>523.29999999999995</c:v>
                </c:pt>
                <c:pt idx="163">
                  <c:v>523.29999999999995</c:v>
                </c:pt>
                <c:pt idx="164">
                  <c:v>523.1</c:v>
                </c:pt>
                <c:pt idx="165">
                  <c:v>522.9</c:v>
                </c:pt>
                <c:pt idx="166">
                  <c:v>522.4</c:v>
                </c:pt>
                <c:pt idx="167">
                  <c:v>522.29999999999995</c:v>
                </c:pt>
                <c:pt idx="168">
                  <c:v>522</c:v>
                </c:pt>
                <c:pt idx="169">
                  <c:v>521.29999999999995</c:v>
                </c:pt>
                <c:pt idx="170">
                  <c:v>521.1</c:v>
                </c:pt>
                <c:pt idx="171">
                  <c:v>520.70000000000005</c:v>
                </c:pt>
                <c:pt idx="172">
                  <c:v>520.29999999999995</c:v>
                </c:pt>
                <c:pt idx="173">
                  <c:v>520.1</c:v>
                </c:pt>
                <c:pt idx="174">
                  <c:v>519.9</c:v>
                </c:pt>
                <c:pt idx="175">
                  <c:v>519.5</c:v>
                </c:pt>
                <c:pt idx="176">
                  <c:v>518.4</c:v>
                </c:pt>
                <c:pt idx="177">
                  <c:v>518.29999999999995</c:v>
                </c:pt>
                <c:pt idx="178">
                  <c:v>518</c:v>
                </c:pt>
                <c:pt idx="179">
                  <c:v>518</c:v>
                </c:pt>
                <c:pt idx="180">
                  <c:v>517.4</c:v>
                </c:pt>
                <c:pt idx="181">
                  <c:v>517.29999999999995</c:v>
                </c:pt>
                <c:pt idx="182">
                  <c:v>516.9</c:v>
                </c:pt>
                <c:pt idx="183">
                  <c:v>516.6</c:v>
                </c:pt>
                <c:pt idx="184">
                  <c:v>515.9</c:v>
                </c:pt>
                <c:pt idx="185">
                  <c:v>515.20000000000005</c:v>
                </c:pt>
                <c:pt idx="186">
                  <c:v>515</c:v>
                </c:pt>
                <c:pt idx="187">
                  <c:v>515</c:v>
                </c:pt>
                <c:pt idx="188">
                  <c:v>514.9</c:v>
                </c:pt>
                <c:pt idx="189">
                  <c:v>514.5</c:v>
                </c:pt>
                <c:pt idx="190">
                  <c:v>514.5</c:v>
                </c:pt>
                <c:pt idx="191">
                  <c:v>513.9</c:v>
                </c:pt>
                <c:pt idx="192">
                  <c:v>513.79999999999995</c:v>
                </c:pt>
                <c:pt idx="193">
                  <c:v>513.6</c:v>
                </c:pt>
                <c:pt idx="194">
                  <c:v>513.29999999999995</c:v>
                </c:pt>
                <c:pt idx="195">
                  <c:v>513.29999999999995</c:v>
                </c:pt>
                <c:pt idx="196">
                  <c:v>513.29999999999995</c:v>
                </c:pt>
                <c:pt idx="197">
                  <c:v>513.1</c:v>
                </c:pt>
                <c:pt idx="198">
                  <c:v>512.20000000000005</c:v>
                </c:pt>
                <c:pt idx="199">
                  <c:v>512</c:v>
                </c:pt>
                <c:pt idx="200">
                  <c:v>512</c:v>
                </c:pt>
                <c:pt idx="201">
                  <c:v>511.2</c:v>
                </c:pt>
                <c:pt idx="202">
                  <c:v>510.8</c:v>
                </c:pt>
                <c:pt idx="203">
                  <c:v>510.8</c:v>
                </c:pt>
                <c:pt idx="204">
                  <c:v>510.2</c:v>
                </c:pt>
                <c:pt idx="205">
                  <c:v>510.2</c:v>
                </c:pt>
                <c:pt idx="206">
                  <c:v>509.4</c:v>
                </c:pt>
                <c:pt idx="207">
                  <c:v>509.3</c:v>
                </c:pt>
                <c:pt idx="208">
                  <c:v>509.3</c:v>
                </c:pt>
                <c:pt idx="209">
                  <c:v>508.6</c:v>
                </c:pt>
                <c:pt idx="210">
                  <c:v>508</c:v>
                </c:pt>
                <c:pt idx="211">
                  <c:v>507.9</c:v>
                </c:pt>
                <c:pt idx="212">
                  <c:v>507.6</c:v>
                </c:pt>
                <c:pt idx="213">
                  <c:v>507.3</c:v>
                </c:pt>
                <c:pt idx="214">
                  <c:v>506.6</c:v>
                </c:pt>
                <c:pt idx="215">
                  <c:v>506.6</c:v>
                </c:pt>
                <c:pt idx="216">
                  <c:v>506.6</c:v>
                </c:pt>
                <c:pt idx="217">
                  <c:v>506.2</c:v>
                </c:pt>
                <c:pt idx="218">
                  <c:v>506.2</c:v>
                </c:pt>
                <c:pt idx="219">
                  <c:v>505.8</c:v>
                </c:pt>
                <c:pt idx="220">
                  <c:v>505.8</c:v>
                </c:pt>
                <c:pt idx="221">
                  <c:v>505.7</c:v>
                </c:pt>
                <c:pt idx="222">
                  <c:v>505.7</c:v>
                </c:pt>
                <c:pt idx="223">
                  <c:v>505.5</c:v>
                </c:pt>
                <c:pt idx="224">
                  <c:v>505.5</c:v>
                </c:pt>
                <c:pt idx="225">
                  <c:v>505.5</c:v>
                </c:pt>
                <c:pt idx="226">
                  <c:v>505.4</c:v>
                </c:pt>
                <c:pt idx="227">
                  <c:v>505.3</c:v>
                </c:pt>
                <c:pt idx="228">
                  <c:v>505.1</c:v>
                </c:pt>
                <c:pt idx="229">
                  <c:v>505</c:v>
                </c:pt>
                <c:pt idx="230">
                  <c:v>504.8</c:v>
                </c:pt>
                <c:pt idx="231">
                  <c:v>504.7</c:v>
                </c:pt>
                <c:pt idx="232">
                  <c:v>504.7</c:v>
                </c:pt>
                <c:pt idx="233">
                  <c:v>504.5</c:v>
                </c:pt>
                <c:pt idx="234">
                  <c:v>504.2</c:v>
                </c:pt>
                <c:pt idx="235">
                  <c:v>503.5</c:v>
                </c:pt>
                <c:pt idx="236">
                  <c:v>503.5</c:v>
                </c:pt>
                <c:pt idx="237">
                  <c:v>503.4</c:v>
                </c:pt>
                <c:pt idx="238">
                  <c:v>503.3</c:v>
                </c:pt>
                <c:pt idx="239">
                  <c:v>503.2</c:v>
                </c:pt>
                <c:pt idx="240">
                  <c:v>503.2</c:v>
                </c:pt>
                <c:pt idx="241">
                  <c:v>503.1</c:v>
                </c:pt>
                <c:pt idx="242">
                  <c:v>502.9</c:v>
                </c:pt>
                <c:pt idx="243">
                  <c:v>502.5</c:v>
                </c:pt>
                <c:pt idx="244">
                  <c:v>502.5</c:v>
                </c:pt>
                <c:pt idx="245">
                  <c:v>501.8</c:v>
                </c:pt>
                <c:pt idx="246">
                  <c:v>501.7</c:v>
                </c:pt>
                <c:pt idx="247">
                  <c:v>501.7</c:v>
                </c:pt>
                <c:pt idx="248">
                  <c:v>501.7</c:v>
                </c:pt>
                <c:pt idx="249">
                  <c:v>501.5</c:v>
                </c:pt>
                <c:pt idx="250">
                  <c:v>501.4</c:v>
                </c:pt>
                <c:pt idx="251">
                  <c:v>501.3</c:v>
                </c:pt>
                <c:pt idx="252">
                  <c:v>501.2</c:v>
                </c:pt>
                <c:pt idx="253">
                  <c:v>501.1</c:v>
                </c:pt>
                <c:pt idx="254">
                  <c:v>501</c:v>
                </c:pt>
                <c:pt idx="255">
                  <c:v>500.8</c:v>
                </c:pt>
                <c:pt idx="256">
                  <c:v>500.6</c:v>
                </c:pt>
                <c:pt idx="257">
                  <c:v>500.2</c:v>
                </c:pt>
                <c:pt idx="258">
                  <c:v>500.1</c:v>
                </c:pt>
                <c:pt idx="259">
                  <c:v>499.8</c:v>
                </c:pt>
                <c:pt idx="260">
                  <c:v>499.7</c:v>
                </c:pt>
                <c:pt idx="261">
                  <c:v>499.4</c:v>
                </c:pt>
                <c:pt idx="262">
                  <c:v>499.2</c:v>
                </c:pt>
                <c:pt idx="263">
                  <c:v>498.7</c:v>
                </c:pt>
                <c:pt idx="264">
                  <c:v>498.1</c:v>
                </c:pt>
                <c:pt idx="265">
                  <c:v>498.1</c:v>
                </c:pt>
                <c:pt idx="266">
                  <c:v>497.1</c:v>
                </c:pt>
                <c:pt idx="267">
                  <c:v>497</c:v>
                </c:pt>
                <c:pt idx="268">
                  <c:v>496.9</c:v>
                </c:pt>
                <c:pt idx="269">
                  <c:v>496.9</c:v>
                </c:pt>
                <c:pt idx="270">
                  <c:v>496.7</c:v>
                </c:pt>
                <c:pt idx="271">
                  <c:v>496.6</c:v>
                </c:pt>
                <c:pt idx="272">
                  <c:v>496.5</c:v>
                </c:pt>
                <c:pt idx="273">
                  <c:v>496.5</c:v>
                </c:pt>
                <c:pt idx="274">
                  <c:v>496.3</c:v>
                </c:pt>
                <c:pt idx="275">
                  <c:v>496.2</c:v>
                </c:pt>
                <c:pt idx="276">
                  <c:v>496.2</c:v>
                </c:pt>
                <c:pt idx="277">
                  <c:v>496.2</c:v>
                </c:pt>
                <c:pt idx="278">
                  <c:v>496</c:v>
                </c:pt>
                <c:pt idx="279">
                  <c:v>496</c:v>
                </c:pt>
                <c:pt idx="280">
                  <c:v>495.8</c:v>
                </c:pt>
                <c:pt idx="281">
                  <c:v>495.7</c:v>
                </c:pt>
                <c:pt idx="282">
                  <c:v>495.7</c:v>
                </c:pt>
                <c:pt idx="283">
                  <c:v>495.6</c:v>
                </c:pt>
                <c:pt idx="284">
                  <c:v>494.8</c:v>
                </c:pt>
                <c:pt idx="285">
                  <c:v>494</c:v>
                </c:pt>
                <c:pt idx="286">
                  <c:v>493.9</c:v>
                </c:pt>
                <c:pt idx="287">
                  <c:v>493.9</c:v>
                </c:pt>
                <c:pt idx="288">
                  <c:v>493.9</c:v>
                </c:pt>
                <c:pt idx="289">
                  <c:v>493.5</c:v>
                </c:pt>
                <c:pt idx="290">
                  <c:v>493.5</c:v>
                </c:pt>
                <c:pt idx="291">
                  <c:v>493.5</c:v>
                </c:pt>
                <c:pt idx="292">
                  <c:v>493.5</c:v>
                </c:pt>
                <c:pt idx="293">
                  <c:v>493.5</c:v>
                </c:pt>
                <c:pt idx="294">
                  <c:v>493.4</c:v>
                </c:pt>
                <c:pt idx="295">
                  <c:v>493.3</c:v>
                </c:pt>
                <c:pt idx="296">
                  <c:v>493.3</c:v>
                </c:pt>
                <c:pt idx="297">
                  <c:v>493.3</c:v>
                </c:pt>
                <c:pt idx="298">
                  <c:v>493.2</c:v>
                </c:pt>
                <c:pt idx="299">
                  <c:v>493</c:v>
                </c:pt>
                <c:pt idx="300">
                  <c:v>492.9</c:v>
                </c:pt>
                <c:pt idx="301">
                  <c:v>492.5</c:v>
                </c:pt>
                <c:pt idx="302">
                  <c:v>492.5</c:v>
                </c:pt>
                <c:pt idx="303">
                  <c:v>492.4</c:v>
                </c:pt>
                <c:pt idx="304">
                  <c:v>492.3</c:v>
                </c:pt>
                <c:pt idx="305">
                  <c:v>492.3</c:v>
                </c:pt>
                <c:pt idx="306">
                  <c:v>492.1</c:v>
                </c:pt>
                <c:pt idx="307">
                  <c:v>492.1</c:v>
                </c:pt>
                <c:pt idx="308">
                  <c:v>492</c:v>
                </c:pt>
                <c:pt idx="309">
                  <c:v>491.8</c:v>
                </c:pt>
                <c:pt idx="310">
                  <c:v>491.8</c:v>
                </c:pt>
                <c:pt idx="311">
                  <c:v>491.8</c:v>
                </c:pt>
                <c:pt idx="312">
                  <c:v>491.8</c:v>
                </c:pt>
                <c:pt idx="313">
                  <c:v>491.6</c:v>
                </c:pt>
                <c:pt idx="314">
                  <c:v>491.6</c:v>
                </c:pt>
                <c:pt idx="315">
                  <c:v>491.5</c:v>
                </c:pt>
                <c:pt idx="316">
                  <c:v>491.4</c:v>
                </c:pt>
                <c:pt idx="317">
                  <c:v>491.4</c:v>
                </c:pt>
                <c:pt idx="318">
                  <c:v>491.3</c:v>
                </c:pt>
                <c:pt idx="319">
                  <c:v>491</c:v>
                </c:pt>
                <c:pt idx="320">
                  <c:v>490.9</c:v>
                </c:pt>
                <c:pt idx="321">
                  <c:v>490.9</c:v>
                </c:pt>
                <c:pt idx="322">
                  <c:v>490.8</c:v>
                </c:pt>
                <c:pt idx="323">
                  <c:v>490.6</c:v>
                </c:pt>
                <c:pt idx="324">
                  <c:v>489.5</c:v>
                </c:pt>
                <c:pt idx="325">
                  <c:v>489.5</c:v>
                </c:pt>
                <c:pt idx="326">
                  <c:v>489.3</c:v>
                </c:pt>
                <c:pt idx="327">
                  <c:v>489.2</c:v>
                </c:pt>
                <c:pt idx="328">
                  <c:v>488.5</c:v>
                </c:pt>
                <c:pt idx="329">
                  <c:v>488.5</c:v>
                </c:pt>
                <c:pt idx="330">
                  <c:v>488.3</c:v>
                </c:pt>
                <c:pt idx="331">
                  <c:v>488.2</c:v>
                </c:pt>
                <c:pt idx="332">
                  <c:v>488</c:v>
                </c:pt>
                <c:pt idx="333">
                  <c:v>487.7</c:v>
                </c:pt>
                <c:pt idx="334">
                  <c:v>487.7</c:v>
                </c:pt>
                <c:pt idx="335">
                  <c:v>487.7</c:v>
                </c:pt>
                <c:pt idx="336">
                  <c:v>487.7</c:v>
                </c:pt>
                <c:pt idx="337">
                  <c:v>487.5</c:v>
                </c:pt>
                <c:pt idx="338">
                  <c:v>487.5</c:v>
                </c:pt>
                <c:pt idx="339">
                  <c:v>487.2</c:v>
                </c:pt>
                <c:pt idx="340">
                  <c:v>487</c:v>
                </c:pt>
                <c:pt idx="341">
                  <c:v>486.7</c:v>
                </c:pt>
                <c:pt idx="342">
                  <c:v>486.7</c:v>
                </c:pt>
                <c:pt idx="343">
                  <c:v>486.6</c:v>
                </c:pt>
                <c:pt idx="344">
                  <c:v>486.6</c:v>
                </c:pt>
                <c:pt idx="345">
                  <c:v>486.4</c:v>
                </c:pt>
                <c:pt idx="346">
                  <c:v>485.7</c:v>
                </c:pt>
                <c:pt idx="347">
                  <c:v>485.6</c:v>
                </c:pt>
                <c:pt idx="348">
                  <c:v>485.3</c:v>
                </c:pt>
                <c:pt idx="349">
                  <c:v>485.2</c:v>
                </c:pt>
                <c:pt idx="350">
                  <c:v>485.1</c:v>
                </c:pt>
                <c:pt idx="351">
                  <c:v>485.1</c:v>
                </c:pt>
                <c:pt idx="352">
                  <c:v>484.5</c:v>
                </c:pt>
                <c:pt idx="353">
                  <c:v>484.3</c:v>
                </c:pt>
                <c:pt idx="354">
                  <c:v>484</c:v>
                </c:pt>
                <c:pt idx="355">
                  <c:v>482.9</c:v>
                </c:pt>
                <c:pt idx="356">
                  <c:v>482.8</c:v>
                </c:pt>
                <c:pt idx="357">
                  <c:v>482.7</c:v>
                </c:pt>
                <c:pt idx="358">
                  <c:v>482.5</c:v>
                </c:pt>
                <c:pt idx="359">
                  <c:v>482.4</c:v>
                </c:pt>
                <c:pt idx="360">
                  <c:v>482.4</c:v>
                </c:pt>
                <c:pt idx="361">
                  <c:v>482.4</c:v>
                </c:pt>
                <c:pt idx="362">
                  <c:v>482.3</c:v>
                </c:pt>
                <c:pt idx="363">
                  <c:v>482.2</c:v>
                </c:pt>
                <c:pt idx="364">
                  <c:v>481.9</c:v>
                </c:pt>
                <c:pt idx="365">
                  <c:v>481.8</c:v>
                </c:pt>
                <c:pt idx="366">
                  <c:v>481.5</c:v>
                </c:pt>
                <c:pt idx="367">
                  <c:v>481.4</c:v>
                </c:pt>
                <c:pt idx="368">
                  <c:v>481.2</c:v>
                </c:pt>
                <c:pt idx="369">
                  <c:v>481.1</c:v>
                </c:pt>
                <c:pt idx="370">
                  <c:v>481</c:v>
                </c:pt>
                <c:pt idx="371">
                  <c:v>480.7</c:v>
                </c:pt>
                <c:pt idx="372">
                  <c:v>480.4</c:v>
                </c:pt>
                <c:pt idx="373">
                  <c:v>480.4</c:v>
                </c:pt>
                <c:pt idx="374">
                  <c:v>480.2</c:v>
                </c:pt>
                <c:pt idx="375">
                  <c:v>480</c:v>
                </c:pt>
                <c:pt idx="376">
                  <c:v>480</c:v>
                </c:pt>
                <c:pt idx="377">
                  <c:v>480</c:v>
                </c:pt>
                <c:pt idx="378">
                  <c:v>479.7</c:v>
                </c:pt>
                <c:pt idx="379">
                  <c:v>479.7</c:v>
                </c:pt>
                <c:pt idx="380">
                  <c:v>479.7</c:v>
                </c:pt>
                <c:pt idx="381">
                  <c:v>479.6</c:v>
                </c:pt>
                <c:pt idx="382">
                  <c:v>479.5</c:v>
                </c:pt>
                <c:pt idx="383">
                  <c:v>479.5</c:v>
                </c:pt>
                <c:pt idx="384">
                  <c:v>479.2</c:v>
                </c:pt>
                <c:pt idx="385">
                  <c:v>479.2</c:v>
                </c:pt>
                <c:pt idx="386">
                  <c:v>479.1</c:v>
                </c:pt>
                <c:pt idx="387">
                  <c:v>478.3</c:v>
                </c:pt>
                <c:pt idx="388">
                  <c:v>478.2</c:v>
                </c:pt>
                <c:pt idx="389">
                  <c:v>478.1</c:v>
                </c:pt>
                <c:pt idx="390">
                  <c:v>477.5</c:v>
                </c:pt>
                <c:pt idx="391">
                  <c:v>477.3</c:v>
                </c:pt>
                <c:pt idx="392">
                  <c:v>477.1</c:v>
                </c:pt>
                <c:pt idx="393">
                  <c:v>477</c:v>
                </c:pt>
                <c:pt idx="394">
                  <c:v>477</c:v>
                </c:pt>
                <c:pt idx="395">
                  <c:v>476.8</c:v>
                </c:pt>
                <c:pt idx="396">
                  <c:v>476.8</c:v>
                </c:pt>
                <c:pt idx="397">
                  <c:v>476.6</c:v>
                </c:pt>
                <c:pt idx="398">
                  <c:v>476.3</c:v>
                </c:pt>
                <c:pt idx="399">
                  <c:v>476.3</c:v>
                </c:pt>
                <c:pt idx="400">
                  <c:v>476</c:v>
                </c:pt>
                <c:pt idx="401">
                  <c:v>475.7</c:v>
                </c:pt>
                <c:pt idx="402">
                  <c:v>475.5</c:v>
                </c:pt>
                <c:pt idx="403">
                  <c:v>475.4</c:v>
                </c:pt>
                <c:pt idx="404">
                  <c:v>475.4</c:v>
                </c:pt>
                <c:pt idx="405">
                  <c:v>475.2</c:v>
                </c:pt>
                <c:pt idx="406">
                  <c:v>474.9</c:v>
                </c:pt>
                <c:pt idx="407">
                  <c:v>474.8</c:v>
                </c:pt>
                <c:pt idx="408">
                  <c:v>474.4</c:v>
                </c:pt>
                <c:pt idx="409">
                  <c:v>474.2</c:v>
                </c:pt>
                <c:pt idx="410">
                  <c:v>474.1</c:v>
                </c:pt>
                <c:pt idx="411">
                  <c:v>474</c:v>
                </c:pt>
                <c:pt idx="412">
                  <c:v>474</c:v>
                </c:pt>
                <c:pt idx="413">
                  <c:v>473.9</c:v>
                </c:pt>
                <c:pt idx="414">
                  <c:v>473.4</c:v>
                </c:pt>
                <c:pt idx="415">
                  <c:v>473</c:v>
                </c:pt>
                <c:pt idx="416">
                  <c:v>472.9</c:v>
                </c:pt>
                <c:pt idx="417">
                  <c:v>472.8</c:v>
                </c:pt>
                <c:pt idx="418">
                  <c:v>472.8</c:v>
                </c:pt>
                <c:pt idx="419">
                  <c:v>472.7</c:v>
                </c:pt>
                <c:pt idx="420">
                  <c:v>472.5</c:v>
                </c:pt>
                <c:pt idx="421">
                  <c:v>472.5</c:v>
                </c:pt>
                <c:pt idx="422">
                  <c:v>472.4</c:v>
                </c:pt>
                <c:pt idx="423">
                  <c:v>472.3</c:v>
                </c:pt>
                <c:pt idx="424">
                  <c:v>472.2</c:v>
                </c:pt>
                <c:pt idx="425">
                  <c:v>472</c:v>
                </c:pt>
                <c:pt idx="426">
                  <c:v>472</c:v>
                </c:pt>
                <c:pt idx="427">
                  <c:v>471.5</c:v>
                </c:pt>
                <c:pt idx="428">
                  <c:v>471.4</c:v>
                </c:pt>
                <c:pt idx="429">
                  <c:v>471.4</c:v>
                </c:pt>
                <c:pt idx="430">
                  <c:v>471.1</c:v>
                </c:pt>
                <c:pt idx="431">
                  <c:v>471.1</c:v>
                </c:pt>
                <c:pt idx="432">
                  <c:v>471</c:v>
                </c:pt>
                <c:pt idx="433">
                  <c:v>470.7</c:v>
                </c:pt>
                <c:pt idx="434">
                  <c:v>470.4</c:v>
                </c:pt>
                <c:pt idx="435">
                  <c:v>470.1</c:v>
                </c:pt>
                <c:pt idx="436">
                  <c:v>470</c:v>
                </c:pt>
                <c:pt idx="437">
                  <c:v>470</c:v>
                </c:pt>
                <c:pt idx="438">
                  <c:v>469.2</c:v>
                </c:pt>
                <c:pt idx="439">
                  <c:v>469.1</c:v>
                </c:pt>
                <c:pt idx="440">
                  <c:v>468.8</c:v>
                </c:pt>
                <c:pt idx="441">
                  <c:v>468.5</c:v>
                </c:pt>
                <c:pt idx="442">
                  <c:v>468.4</c:v>
                </c:pt>
                <c:pt idx="443">
                  <c:v>468.3</c:v>
                </c:pt>
                <c:pt idx="444">
                  <c:v>468.1</c:v>
                </c:pt>
                <c:pt idx="445">
                  <c:v>468</c:v>
                </c:pt>
                <c:pt idx="446">
                  <c:v>467.9</c:v>
                </c:pt>
                <c:pt idx="447">
                  <c:v>467.4</c:v>
                </c:pt>
                <c:pt idx="448">
                  <c:v>467.3</c:v>
                </c:pt>
                <c:pt idx="449">
                  <c:v>467</c:v>
                </c:pt>
                <c:pt idx="450">
                  <c:v>466.8</c:v>
                </c:pt>
                <c:pt idx="451">
                  <c:v>466.8</c:v>
                </c:pt>
                <c:pt idx="452">
                  <c:v>466.2</c:v>
                </c:pt>
                <c:pt idx="453">
                  <c:v>466</c:v>
                </c:pt>
                <c:pt idx="454">
                  <c:v>465.1</c:v>
                </c:pt>
                <c:pt idx="455">
                  <c:v>465</c:v>
                </c:pt>
                <c:pt idx="456">
                  <c:v>464</c:v>
                </c:pt>
                <c:pt idx="457">
                  <c:v>463.9</c:v>
                </c:pt>
                <c:pt idx="458">
                  <c:v>463.7</c:v>
                </c:pt>
                <c:pt idx="459">
                  <c:v>463.4</c:v>
                </c:pt>
                <c:pt idx="460">
                  <c:v>463.4</c:v>
                </c:pt>
                <c:pt idx="461">
                  <c:v>463.4</c:v>
                </c:pt>
                <c:pt idx="462">
                  <c:v>463.2</c:v>
                </c:pt>
                <c:pt idx="463">
                  <c:v>463.1</c:v>
                </c:pt>
                <c:pt idx="464">
                  <c:v>463.1</c:v>
                </c:pt>
                <c:pt idx="465">
                  <c:v>462.9</c:v>
                </c:pt>
                <c:pt idx="466">
                  <c:v>462.9</c:v>
                </c:pt>
                <c:pt idx="467">
                  <c:v>462.6</c:v>
                </c:pt>
                <c:pt idx="468">
                  <c:v>462.5</c:v>
                </c:pt>
                <c:pt idx="469">
                  <c:v>462.5</c:v>
                </c:pt>
                <c:pt idx="470">
                  <c:v>462.2</c:v>
                </c:pt>
                <c:pt idx="471">
                  <c:v>461.9</c:v>
                </c:pt>
                <c:pt idx="472">
                  <c:v>461.7</c:v>
                </c:pt>
                <c:pt idx="473">
                  <c:v>461.4</c:v>
                </c:pt>
                <c:pt idx="474">
                  <c:v>460.4</c:v>
                </c:pt>
                <c:pt idx="475">
                  <c:v>460.4</c:v>
                </c:pt>
                <c:pt idx="476">
                  <c:v>460.1</c:v>
                </c:pt>
                <c:pt idx="477">
                  <c:v>459.3</c:v>
                </c:pt>
                <c:pt idx="478">
                  <c:v>459.1</c:v>
                </c:pt>
                <c:pt idx="479">
                  <c:v>458.7</c:v>
                </c:pt>
                <c:pt idx="480">
                  <c:v>458.3</c:v>
                </c:pt>
                <c:pt idx="481">
                  <c:v>457.8</c:v>
                </c:pt>
                <c:pt idx="482">
                  <c:v>457.4</c:v>
                </c:pt>
                <c:pt idx="483">
                  <c:v>457.2</c:v>
                </c:pt>
                <c:pt idx="484">
                  <c:v>457.2</c:v>
                </c:pt>
                <c:pt idx="485">
                  <c:v>457</c:v>
                </c:pt>
                <c:pt idx="486">
                  <c:v>456.9</c:v>
                </c:pt>
                <c:pt idx="487">
                  <c:v>456.8</c:v>
                </c:pt>
                <c:pt idx="488">
                  <c:v>456.5</c:v>
                </c:pt>
                <c:pt idx="489">
                  <c:v>455.6</c:v>
                </c:pt>
                <c:pt idx="490">
                  <c:v>455.5</c:v>
                </c:pt>
                <c:pt idx="491">
                  <c:v>454.9</c:v>
                </c:pt>
                <c:pt idx="492">
                  <c:v>454.7</c:v>
                </c:pt>
                <c:pt idx="493">
                  <c:v>454.6</c:v>
                </c:pt>
                <c:pt idx="494">
                  <c:v>453.7</c:v>
                </c:pt>
                <c:pt idx="495">
                  <c:v>453.6</c:v>
                </c:pt>
                <c:pt idx="496">
                  <c:v>453.5</c:v>
                </c:pt>
                <c:pt idx="497">
                  <c:v>453.5</c:v>
                </c:pt>
                <c:pt idx="498">
                  <c:v>453.4</c:v>
                </c:pt>
                <c:pt idx="499">
                  <c:v>453</c:v>
                </c:pt>
                <c:pt idx="500">
                  <c:v>452.7</c:v>
                </c:pt>
                <c:pt idx="501">
                  <c:v>452.5</c:v>
                </c:pt>
                <c:pt idx="502">
                  <c:v>451.8</c:v>
                </c:pt>
                <c:pt idx="503">
                  <c:v>451.8</c:v>
                </c:pt>
                <c:pt idx="504">
                  <c:v>451.5</c:v>
                </c:pt>
                <c:pt idx="505">
                  <c:v>451.4</c:v>
                </c:pt>
                <c:pt idx="506">
                  <c:v>451.3</c:v>
                </c:pt>
                <c:pt idx="507">
                  <c:v>451.2</c:v>
                </c:pt>
                <c:pt idx="508">
                  <c:v>451.1</c:v>
                </c:pt>
                <c:pt idx="509">
                  <c:v>450.7</c:v>
                </c:pt>
                <c:pt idx="510">
                  <c:v>450.1</c:v>
                </c:pt>
                <c:pt idx="511">
                  <c:v>449.9</c:v>
                </c:pt>
                <c:pt idx="512">
                  <c:v>449.7</c:v>
                </c:pt>
                <c:pt idx="513">
                  <c:v>449.5</c:v>
                </c:pt>
                <c:pt idx="514">
                  <c:v>449.5</c:v>
                </c:pt>
                <c:pt idx="515">
                  <c:v>449</c:v>
                </c:pt>
                <c:pt idx="516">
                  <c:v>448.7</c:v>
                </c:pt>
                <c:pt idx="517">
                  <c:v>448.5</c:v>
                </c:pt>
                <c:pt idx="518">
                  <c:v>448.4</c:v>
                </c:pt>
                <c:pt idx="519">
                  <c:v>448.3</c:v>
                </c:pt>
                <c:pt idx="520">
                  <c:v>448.3</c:v>
                </c:pt>
                <c:pt idx="521">
                  <c:v>448.2</c:v>
                </c:pt>
                <c:pt idx="522">
                  <c:v>448.2</c:v>
                </c:pt>
                <c:pt idx="523">
                  <c:v>448.1</c:v>
                </c:pt>
                <c:pt idx="524">
                  <c:v>447.6</c:v>
                </c:pt>
                <c:pt idx="525">
                  <c:v>447.4</c:v>
                </c:pt>
                <c:pt idx="526">
                  <c:v>447.1</c:v>
                </c:pt>
                <c:pt idx="527">
                  <c:v>447</c:v>
                </c:pt>
                <c:pt idx="528">
                  <c:v>445.6</c:v>
                </c:pt>
                <c:pt idx="529">
                  <c:v>445.5</c:v>
                </c:pt>
                <c:pt idx="530">
                  <c:v>445.1</c:v>
                </c:pt>
                <c:pt idx="531">
                  <c:v>445.1</c:v>
                </c:pt>
                <c:pt idx="532">
                  <c:v>444.6</c:v>
                </c:pt>
                <c:pt idx="533">
                  <c:v>444.3</c:v>
                </c:pt>
                <c:pt idx="534">
                  <c:v>444.3</c:v>
                </c:pt>
                <c:pt idx="535">
                  <c:v>443.9</c:v>
                </c:pt>
                <c:pt idx="536">
                  <c:v>443.8</c:v>
                </c:pt>
                <c:pt idx="537">
                  <c:v>442.8</c:v>
                </c:pt>
                <c:pt idx="538">
                  <c:v>441.6</c:v>
                </c:pt>
                <c:pt idx="539">
                  <c:v>441.5</c:v>
                </c:pt>
                <c:pt idx="540">
                  <c:v>441.4</c:v>
                </c:pt>
                <c:pt idx="541">
                  <c:v>441.4</c:v>
                </c:pt>
                <c:pt idx="542">
                  <c:v>441.3</c:v>
                </c:pt>
                <c:pt idx="543">
                  <c:v>440.9</c:v>
                </c:pt>
                <c:pt idx="544">
                  <c:v>440.7</c:v>
                </c:pt>
                <c:pt idx="545">
                  <c:v>440.7</c:v>
                </c:pt>
                <c:pt idx="546">
                  <c:v>440.3</c:v>
                </c:pt>
                <c:pt idx="547">
                  <c:v>440.3</c:v>
                </c:pt>
                <c:pt idx="548">
                  <c:v>440.1</c:v>
                </c:pt>
                <c:pt idx="549">
                  <c:v>440</c:v>
                </c:pt>
                <c:pt idx="550">
                  <c:v>439.6</c:v>
                </c:pt>
                <c:pt idx="551">
                  <c:v>439.3</c:v>
                </c:pt>
                <c:pt idx="552">
                  <c:v>438.8</c:v>
                </c:pt>
                <c:pt idx="553">
                  <c:v>438.7</c:v>
                </c:pt>
                <c:pt idx="554">
                  <c:v>438.6</c:v>
                </c:pt>
                <c:pt idx="555">
                  <c:v>438.6</c:v>
                </c:pt>
                <c:pt idx="556">
                  <c:v>438.5</c:v>
                </c:pt>
                <c:pt idx="557">
                  <c:v>438.3</c:v>
                </c:pt>
                <c:pt idx="558">
                  <c:v>438.2</c:v>
                </c:pt>
                <c:pt idx="559">
                  <c:v>437.8</c:v>
                </c:pt>
                <c:pt idx="560">
                  <c:v>437.2</c:v>
                </c:pt>
                <c:pt idx="561">
                  <c:v>437</c:v>
                </c:pt>
                <c:pt idx="562">
                  <c:v>436.8</c:v>
                </c:pt>
                <c:pt idx="563">
                  <c:v>436.6</c:v>
                </c:pt>
                <c:pt idx="564">
                  <c:v>436.4</c:v>
                </c:pt>
                <c:pt idx="565">
                  <c:v>436</c:v>
                </c:pt>
                <c:pt idx="566">
                  <c:v>434.9</c:v>
                </c:pt>
                <c:pt idx="567">
                  <c:v>434.9</c:v>
                </c:pt>
                <c:pt idx="568">
                  <c:v>434.5</c:v>
                </c:pt>
                <c:pt idx="569">
                  <c:v>434.2</c:v>
                </c:pt>
                <c:pt idx="570">
                  <c:v>433.5</c:v>
                </c:pt>
                <c:pt idx="571">
                  <c:v>433.4</c:v>
                </c:pt>
                <c:pt idx="572">
                  <c:v>433.1</c:v>
                </c:pt>
                <c:pt idx="573">
                  <c:v>432.7</c:v>
                </c:pt>
                <c:pt idx="574">
                  <c:v>432.1</c:v>
                </c:pt>
                <c:pt idx="575">
                  <c:v>432</c:v>
                </c:pt>
                <c:pt idx="576">
                  <c:v>431.9</c:v>
                </c:pt>
                <c:pt idx="577">
                  <c:v>430.2</c:v>
                </c:pt>
                <c:pt idx="578">
                  <c:v>430.1</c:v>
                </c:pt>
                <c:pt idx="579">
                  <c:v>426.4</c:v>
                </c:pt>
                <c:pt idx="580">
                  <c:v>426.4</c:v>
                </c:pt>
                <c:pt idx="581">
                  <c:v>425.8</c:v>
                </c:pt>
                <c:pt idx="582">
                  <c:v>425.5</c:v>
                </c:pt>
                <c:pt idx="583">
                  <c:v>425.3</c:v>
                </c:pt>
                <c:pt idx="584">
                  <c:v>424.9</c:v>
                </c:pt>
                <c:pt idx="585">
                  <c:v>424.9</c:v>
                </c:pt>
                <c:pt idx="586">
                  <c:v>424.5</c:v>
                </c:pt>
                <c:pt idx="587">
                  <c:v>424.5</c:v>
                </c:pt>
                <c:pt idx="588">
                  <c:v>424.4</c:v>
                </c:pt>
                <c:pt idx="589">
                  <c:v>424.4</c:v>
                </c:pt>
                <c:pt idx="590">
                  <c:v>424</c:v>
                </c:pt>
                <c:pt idx="591">
                  <c:v>421.9</c:v>
                </c:pt>
                <c:pt idx="592">
                  <c:v>420.9</c:v>
                </c:pt>
                <c:pt idx="593">
                  <c:v>419.5</c:v>
                </c:pt>
                <c:pt idx="594">
                  <c:v>419</c:v>
                </c:pt>
                <c:pt idx="595">
                  <c:v>418.1</c:v>
                </c:pt>
                <c:pt idx="596">
                  <c:v>417.9</c:v>
                </c:pt>
                <c:pt idx="597">
                  <c:v>417.7</c:v>
                </c:pt>
                <c:pt idx="598">
                  <c:v>417.1</c:v>
                </c:pt>
                <c:pt idx="599">
                  <c:v>417</c:v>
                </c:pt>
                <c:pt idx="600">
                  <c:v>416.1</c:v>
                </c:pt>
                <c:pt idx="601">
                  <c:v>414.4</c:v>
                </c:pt>
                <c:pt idx="602">
                  <c:v>414.2</c:v>
                </c:pt>
                <c:pt idx="603">
                  <c:v>414.2</c:v>
                </c:pt>
                <c:pt idx="604">
                  <c:v>414.2</c:v>
                </c:pt>
                <c:pt idx="605">
                  <c:v>413.7</c:v>
                </c:pt>
                <c:pt idx="606">
                  <c:v>413.6</c:v>
                </c:pt>
                <c:pt idx="607">
                  <c:v>413.6</c:v>
                </c:pt>
                <c:pt idx="608">
                  <c:v>413.2</c:v>
                </c:pt>
                <c:pt idx="609">
                  <c:v>412.8</c:v>
                </c:pt>
                <c:pt idx="610">
                  <c:v>412.4</c:v>
                </c:pt>
                <c:pt idx="611">
                  <c:v>411.5</c:v>
                </c:pt>
                <c:pt idx="612">
                  <c:v>411.5</c:v>
                </c:pt>
                <c:pt idx="613">
                  <c:v>411.5</c:v>
                </c:pt>
                <c:pt idx="614">
                  <c:v>411.2</c:v>
                </c:pt>
                <c:pt idx="615">
                  <c:v>411.2</c:v>
                </c:pt>
                <c:pt idx="616">
                  <c:v>411</c:v>
                </c:pt>
                <c:pt idx="617">
                  <c:v>410.7</c:v>
                </c:pt>
                <c:pt idx="618">
                  <c:v>409.4</c:v>
                </c:pt>
                <c:pt idx="619">
                  <c:v>409.1</c:v>
                </c:pt>
                <c:pt idx="620">
                  <c:v>407.6</c:v>
                </c:pt>
                <c:pt idx="621">
                  <c:v>407</c:v>
                </c:pt>
                <c:pt idx="622">
                  <c:v>406.8</c:v>
                </c:pt>
                <c:pt idx="623">
                  <c:v>405.3</c:v>
                </c:pt>
                <c:pt idx="624">
                  <c:v>404</c:v>
                </c:pt>
                <c:pt idx="625">
                  <c:v>399.6</c:v>
                </c:pt>
                <c:pt idx="626">
                  <c:v>399.2</c:v>
                </c:pt>
                <c:pt idx="627">
                  <c:v>396.5</c:v>
                </c:pt>
                <c:pt idx="628">
                  <c:v>396.3</c:v>
                </c:pt>
                <c:pt idx="629">
                  <c:v>395.2</c:v>
                </c:pt>
                <c:pt idx="630">
                  <c:v>395</c:v>
                </c:pt>
                <c:pt idx="631">
                  <c:v>394.8</c:v>
                </c:pt>
                <c:pt idx="632">
                  <c:v>394.6</c:v>
                </c:pt>
                <c:pt idx="633">
                  <c:v>394.5</c:v>
                </c:pt>
                <c:pt idx="634">
                  <c:v>394.3</c:v>
                </c:pt>
                <c:pt idx="635">
                  <c:v>394</c:v>
                </c:pt>
                <c:pt idx="636">
                  <c:v>393.9</c:v>
                </c:pt>
                <c:pt idx="637">
                  <c:v>393.9</c:v>
                </c:pt>
                <c:pt idx="638">
                  <c:v>393.3</c:v>
                </c:pt>
                <c:pt idx="639">
                  <c:v>392.8</c:v>
                </c:pt>
                <c:pt idx="640">
                  <c:v>392.4</c:v>
                </c:pt>
                <c:pt idx="641">
                  <c:v>391.5</c:v>
                </c:pt>
                <c:pt idx="642">
                  <c:v>391.3</c:v>
                </c:pt>
                <c:pt idx="643">
                  <c:v>390.6</c:v>
                </c:pt>
                <c:pt idx="644">
                  <c:v>389.3</c:v>
                </c:pt>
                <c:pt idx="645">
                  <c:v>389.3</c:v>
                </c:pt>
                <c:pt idx="646">
                  <c:v>388.4</c:v>
                </c:pt>
                <c:pt idx="647">
                  <c:v>386.9</c:v>
                </c:pt>
                <c:pt idx="648">
                  <c:v>386</c:v>
                </c:pt>
                <c:pt idx="649">
                  <c:v>383.9</c:v>
                </c:pt>
                <c:pt idx="650">
                  <c:v>382.1</c:v>
                </c:pt>
                <c:pt idx="651">
                  <c:v>381.4</c:v>
                </c:pt>
                <c:pt idx="652">
                  <c:v>381</c:v>
                </c:pt>
                <c:pt idx="653">
                  <c:v>381</c:v>
                </c:pt>
                <c:pt idx="654">
                  <c:v>380.8</c:v>
                </c:pt>
                <c:pt idx="655">
                  <c:v>380.7</c:v>
                </c:pt>
                <c:pt idx="656">
                  <c:v>380.6</c:v>
                </c:pt>
                <c:pt idx="657">
                  <c:v>380.6</c:v>
                </c:pt>
                <c:pt idx="658">
                  <c:v>379.3</c:v>
                </c:pt>
                <c:pt idx="659">
                  <c:v>378.9</c:v>
                </c:pt>
                <c:pt idx="660">
                  <c:v>378.5</c:v>
                </c:pt>
                <c:pt idx="661">
                  <c:v>378.5</c:v>
                </c:pt>
                <c:pt idx="662">
                  <c:v>378.5</c:v>
                </c:pt>
                <c:pt idx="663">
                  <c:v>376.7</c:v>
                </c:pt>
                <c:pt idx="664">
                  <c:v>375.5</c:v>
                </c:pt>
                <c:pt idx="665">
                  <c:v>374.8</c:v>
                </c:pt>
                <c:pt idx="666">
                  <c:v>374.4</c:v>
                </c:pt>
                <c:pt idx="667">
                  <c:v>373.2</c:v>
                </c:pt>
                <c:pt idx="668">
                  <c:v>372.5</c:v>
                </c:pt>
                <c:pt idx="669">
                  <c:v>371.7</c:v>
                </c:pt>
                <c:pt idx="670">
                  <c:v>371.7</c:v>
                </c:pt>
                <c:pt idx="671">
                  <c:v>371.3</c:v>
                </c:pt>
                <c:pt idx="672">
                  <c:v>370.9</c:v>
                </c:pt>
                <c:pt idx="673">
                  <c:v>370.9</c:v>
                </c:pt>
                <c:pt idx="674">
                  <c:v>370.8</c:v>
                </c:pt>
                <c:pt idx="675">
                  <c:v>370.8</c:v>
                </c:pt>
                <c:pt idx="676">
                  <c:v>370.3</c:v>
                </c:pt>
                <c:pt idx="677">
                  <c:v>368.4</c:v>
                </c:pt>
                <c:pt idx="678">
                  <c:v>367.4</c:v>
                </c:pt>
                <c:pt idx="679">
                  <c:v>367</c:v>
                </c:pt>
                <c:pt idx="680">
                  <c:v>365.9</c:v>
                </c:pt>
                <c:pt idx="681">
                  <c:v>365.4</c:v>
                </c:pt>
                <c:pt idx="682">
                  <c:v>364.9</c:v>
                </c:pt>
                <c:pt idx="683">
                  <c:v>364.4</c:v>
                </c:pt>
                <c:pt idx="684">
                  <c:v>364.2</c:v>
                </c:pt>
                <c:pt idx="685">
                  <c:v>363</c:v>
                </c:pt>
                <c:pt idx="686">
                  <c:v>363</c:v>
                </c:pt>
                <c:pt idx="687">
                  <c:v>360.3</c:v>
                </c:pt>
                <c:pt idx="688">
                  <c:v>360.2</c:v>
                </c:pt>
                <c:pt idx="689">
                  <c:v>359.6</c:v>
                </c:pt>
                <c:pt idx="690">
                  <c:v>359.6</c:v>
                </c:pt>
                <c:pt idx="691">
                  <c:v>359.3</c:v>
                </c:pt>
                <c:pt idx="692">
                  <c:v>358.2</c:v>
                </c:pt>
                <c:pt idx="693">
                  <c:v>358.2</c:v>
                </c:pt>
                <c:pt idx="694">
                  <c:v>356.9</c:v>
                </c:pt>
                <c:pt idx="695">
                  <c:v>356.9</c:v>
                </c:pt>
                <c:pt idx="696">
                  <c:v>356.2</c:v>
                </c:pt>
                <c:pt idx="697">
                  <c:v>355.2</c:v>
                </c:pt>
                <c:pt idx="698">
                  <c:v>354.6</c:v>
                </c:pt>
                <c:pt idx="699">
                  <c:v>350.9</c:v>
                </c:pt>
                <c:pt idx="700">
                  <c:v>350.7</c:v>
                </c:pt>
                <c:pt idx="701">
                  <c:v>350.5</c:v>
                </c:pt>
                <c:pt idx="702">
                  <c:v>350.5</c:v>
                </c:pt>
                <c:pt idx="703">
                  <c:v>349.3</c:v>
                </c:pt>
                <c:pt idx="704">
                  <c:v>348.8</c:v>
                </c:pt>
                <c:pt idx="705">
                  <c:v>347.2</c:v>
                </c:pt>
                <c:pt idx="706">
                  <c:v>347.2</c:v>
                </c:pt>
                <c:pt idx="707">
                  <c:v>345.9</c:v>
                </c:pt>
                <c:pt idx="708">
                  <c:v>345.5</c:v>
                </c:pt>
                <c:pt idx="709">
                  <c:v>345</c:v>
                </c:pt>
                <c:pt idx="710">
                  <c:v>344.9</c:v>
                </c:pt>
                <c:pt idx="711">
                  <c:v>344.9</c:v>
                </c:pt>
                <c:pt idx="712">
                  <c:v>344.5</c:v>
                </c:pt>
                <c:pt idx="713">
                  <c:v>343.7</c:v>
                </c:pt>
                <c:pt idx="714">
                  <c:v>342.6</c:v>
                </c:pt>
                <c:pt idx="715">
                  <c:v>342.6</c:v>
                </c:pt>
                <c:pt idx="716">
                  <c:v>342.2</c:v>
                </c:pt>
                <c:pt idx="717">
                  <c:v>341.9</c:v>
                </c:pt>
                <c:pt idx="718">
                  <c:v>341.6</c:v>
                </c:pt>
                <c:pt idx="719">
                  <c:v>340.3</c:v>
                </c:pt>
                <c:pt idx="720">
                  <c:v>338.7</c:v>
                </c:pt>
                <c:pt idx="721">
                  <c:v>337.8</c:v>
                </c:pt>
                <c:pt idx="722">
                  <c:v>337.8</c:v>
                </c:pt>
                <c:pt idx="723">
                  <c:v>336.8</c:v>
                </c:pt>
                <c:pt idx="724">
                  <c:v>335.5</c:v>
                </c:pt>
                <c:pt idx="725">
                  <c:v>335.3</c:v>
                </c:pt>
                <c:pt idx="726">
                  <c:v>333.3</c:v>
                </c:pt>
                <c:pt idx="727">
                  <c:v>333.3</c:v>
                </c:pt>
                <c:pt idx="728">
                  <c:v>330.6</c:v>
                </c:pt>
                <c:pt idx="729">
                  <c:v>330.1</c:v>
                </c:pt>
                <c:pt idx="730">
                  <c:v>311.60000000000002</c:v>
                </c:pt>
                <c:pt idx="731">
                  <c:v>306.8</c:v>
                </c:pt>
                <c:pt idx="732">
                  <c:v>298.39999999999998</c:v>
                </c:pt>
                <c:pt idx="733">
                  <c:v>297.39999999999998</c:v>
                </c:pt>
                <c:pt idx="734">
                  <c:v>291.8</c:v>
                </c:pt>
                <c:pt idx="735">
                  <c:v>285.3</c:v>
                </c:pt>
                <c:pt idx="736">
                  <c:v>277.10000000000002</c:v>
                </c:pt>
                <c:pt idx="737">
                  <c:v>274.7</c:v>
                </c:pt>
                <c:pt idx="738">
                  <c:v>271.8</c:v>
                </c:pt>
                <c:pt idx="739">
                  <c:v>259.5</c:v>
                </c:pt>
                <c:pt idx="740">
                  <c:v>254.1</c:v>
                </c:pt>
                <c:pt idx="741">
                  <c:v>252</c:v>
                </c:pt>
                <c:pt idx="742">
                  <c:v>252</c:v>
                </c:pt>
                <c:pt idx="743">
                  <c:v>251.6</c:v>
                </c:pt>
                <c:pt idx="744">
                  <c:v>245.5</c:v>
                </c:pt>
                <c:pt idx="745">
                  <c:v>231</c:v>
                </c:pt>
                <c:pt idx="746">
                  <c:v>221.4</c:v>
                </c:pt>
                <c:pt idx="747">
                  <c:v>221.1</c:v>
                </c:pt>
                <c:pt idx="748">
                  <c:v>216.4</c:v>
                </c:pt>
                <c:pt idx="749">
                  <c:v>197.8</c:v>
                </c:pt>
                <c:pt idx="750">
                  <c:v>197.4</c:v>
                </c:pt>
                <c:pt idx="751">
                  <c:v>184.9</c:v>
                </c:pt>
                <c:pt idx="752">
                  <c:v>178.1</c:v>
                </c:pt>
                <c:pt idx="753">
                  <c:v>169.6</c:v>
                </c:pt>
                <c:pt idx="754">
                  <c:v>114.4</c:v>
                </c:pt>
                <c:pt idx="755">
                  <c:v>101</c:v>
                </c:pt>
                <c:pt idx="756">
                  <c:v>18</c:v>
                </c:pt>
                <c:pt idx="757">
                  <c:v>-6.2</c:v>
                </c:pt>
                <c:pt idx="758">
                  <c:v>-32.200000000000003</c:v>
                </c:pt>
                <c:pt idx="759">
                  <c:v>-126.1</c:v>
                </c:pt>
                <c:pt idx="760">
                  <c:v>-169.2</c:v>
                </c:pt>
                <c:pt idx="761">
                  <c:v>-175.3</c:v>
                </c:pt>
                <c:pt idx="762">
                  <c:v>-176.3</c:v>
                </c:pt>
                <c:pt idx="763">
                  <c:v>-180.3</c:v>
                </c:pt>
                <c:pt idx="764">
                  <c:v>-184.4</c:v>
                </c:pt>
                <c:pt idx="765">
                  <c:v>-185.2</c:v>
                </c:pt>
                <c:pt idx="766">
                  <c:v>-186.6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8-4EDB-AF96-8EE24D7D5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123376"/>
        <c:axId val="474122064"/>
      </c:barChart>
      <c:catAx>
        <c:axId val="47412337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122064"/>
        <c:crossesAt val="-186.6"/>
        <c:auto val="1"/>
        <c:lblAlgn val="ctr"/>
        <c:lblOffset val="0"/>
        <c:noMultiLvlLbl val="0"/>
      </c:catAx>
      <c:valAx>
        <c:axId val="474122064"/>
        <c:scaling>
          <c:orientation val="minMax"/>
          <c:min val="-186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12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142876</xdr:colOff>
      <xdr:row>0</xdr:row>
      <xdr:rowOff>114300</xdr:rowOff>
    </xdr:from>
    <xdr:to>
      <xdr:col>22</xdr:col>
      <xdr:colOff>28576</xdr:colOff>
      <xdr:row>18</xdr:row>
      <xdr:rowOff>57150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15</xdr:row>
      <xdr:rowOff>114300</xdr:rowOff>
    </xdr:from>
    <xdr:to>
      <xdr:col>25</xdr:col>
      <xdr:colOff>457200</xdr:colOff>
      <xdr:row>36</xdr:row>
      <xdr:rowOff>85726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0</xdr:row>
      <xdr:rowOff>114300</xdr:rowOff>
    </xdr:from>
    <xdr:to>
      <xdr:col>28</xdr:col>
      <xdr:colOff>200025</xdr:colOff>
      <xdr:row>15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">
          <cell r="A1" t="str">
            <v>Entry</v>
          </cell>
        </row>
        <row r="2">
          <cell r="C2">
            <v>258</v>
          </cell>
        </row>
        <row r="3">
          <cell r="C3">
            <v>260</v>
          </cell>
        </row>
        <row r="4">
          <cell r="C4">
            <v>254</v>
          </cell>
        </row>
        <row r="5">
          <cell r="C5">
            <v>260</v>
          </cell>
        </row>
        <row r="6">
          <cell r="C6">
            <v>258</v>
          </cell>
        </row>
        <row r="7">
          <cell r="C7">
            <v>253</v>
          </cell>
        </row>
        <row r="8">
          <cell r="C8">
            <v>255</v>
          </cell>
        </row>
        <row r="9">
          <cell r="C9">
            <v>256</v>
          </cell>
        </row>
        <row r="10">
          <cell r="C10">
            <v>258</v>
          </cell>
        </row>
        <row r="11">
          <cell r="C11">
            <v>251</v>
          </cell>
        </row>
        <row r="12">
          <cell r="C12">
            <v>258</v>
          </cell>
        </row>
        <row r="13">
          <cell r="C13">
            <v>260</v>
          </cell>
        </row>
        <row r="14">
          <cell r="C14">
            <v>259</v>
          </cell>
        </row>
        <row r="15">
          <cell r="C15">
            <v>324</v>
          </cell>
        </row>
        <row r="16">
          <cell r="C16">
            <v>391</v>
          </cell>
        </row>
        <row r="17">
          <cell r="C17">
            <v>391</v>
          </cell>
        </row>
        <row r="18">
          <cell r="C18">
            <v>260</v>
          </cell>
        </row>
        <row r="19">
          <cell r="C19">
            <v>259</v>
          </cell>
        </row>
        <row r="20">
          <cell r="C20">
            <v>258</v>
          </cell>
        </row>
        <row r="21">
          <cell r="C21">
            <v>254</v>
          </cell>
        </row>
        <row r="22">
          <cell r="C22">
            <v>259</v>
          </cell>
        </row>
        <row r="23">
          <cell r="C23">
            <v>257</v>
          </cell>
        </row>
        <row r="24">
          <cell r="C24">
            <v>264</v>
          </cell>
        </row>
        <row r="25">
          <cell r="C25">
            <v>257</v>
          </cell>
        </row>
        <row r="26">
          <cell r="C26">
            <v>255</v>
          </cell>
        </row>
        <row r="27">
          <cell r="C27">
            <v>255</v>
          </cell>
        </row>
        <row r="28">
          <cell r="C28">
            <v>255</v>
          </cell>
        </row>
        <row r="29">
          <cell r="C29">
            <v>255</v>
          </cell>
        </row>
        <row r="30">
          <cell r="C30">
            <v>250</v>
          </cell>
        </row>
        <row r="31">
          <cell r="C31">
            <v>261</v>
          </cell>
        </row>
        <row r="32">
          <cell r="C32">
            <v>252</v>
          </cell>
        </row>
        <row r="33">
          <cell r="C33">
            <v>255</v>
          </cell>
        </row>
        <row r="34">
          <cell r="C34">
            <v>278</v>
          </cell>
        </row>
        <row r="35">
          <cell r="C35">
            <v>256</v>
          </cell>
        </row>
        <row r="36">
          <cell r="C36">
            <v>251</v>
          </cell>
        </row>
        <row r="37">
          <cell r="C37">
            <v>259</v>
          </cell>
        </row>
        <row r="38">
          <cell r="C38">
            <v>263</v>
          </cell>
        </row>
        <row r="39">
          <cell r="C39">
            <v>257</v>
          </cell>
        </row>
        <row r="40">
          <cell r="C40">
            <v>252</v>
          </cell>
        </row>
        <row r="41">
          <cell r="C41">
            <v>252</v>
          </cell>
        </row>
        <row r="42">
          <cell r="C42">
            <v>250</v>
          </cell>
        </row>
        <row r="43">
          <cell r="C43">
            <v>259</v>
          </cell>
        </row>
        <row r="44">
          <cell r="C44">
            <v>252</v>
          </cell>
        </row>
        <row r="45">
          <cell r="C45">
            <v>258</v>
          </cell>
        </row>
        <row r="46">
          <cell r="C46">
            <v>255</v>
          </cell>
        </row>
        <row r="47">
          <cell r="C47">
            <v>257</v>
          </cell>
        </row>
        <row r="48">
          <cell r="C48">
            <v>258</v>
          </cell>
        </row>
        <row r="49">
          <cell r="C49">
            <v>252</v>
          </cell>
        </row>
        <row r="50">
          <cell r="C50">
            <v>255</v>
          </cell>
        </row>
        <row r="51">
          <cell r="C51">
            <v>252</v>
          </cell>
        </row>
        <row r="52">
          <cell r="C52">
            <v>252</v>
          </cell>
        </row>
        <row r="53">
          <cell r="C53">
            <v>257</v>
          </cell>
        </row>
        <row r="54">
          <cell r="C54">
            <v>260</v>
          </cell>
        </row>
        <row r="55">
          <cell r="C55">
            <v>256</v>
          </cell>
        </row>
        <row r="56">
          <cell r="C56">
            <v>255</v>
          </cell>
        </row>
        <row r="57">
          <cell r="C57">
            <v>255</v>
          </cell>
        </row>
        <row r="58">
          <cell r="C58">
            <v>255</v>
          </cell>
        </row>
        <row r="59">
          <cell r="C59">
            <v>255</v>
          </cell>
        </row>
        <row r="60">
          <cell r="C60">
            <v>255</v>
          </cell>
        </row>
        <row r="61">
          <cell r="C61">
            <v>256</v>
          </cell>
        </row>
        <row r="62">
          <cell r="C62">
            <v>260</v>
          </cell>
        </row>
        <row r="63">
          <cell r="C63">
            <v>252</v>
          </cell>
        </row>
        <row r="64">
          <cell r="C64">
            <v>260</v>
          </cell>
        </row>
        <row r="65">
          <cell r="C65">
            <v>254</v>
          </cell>
        </row>
        <row r="66">
          <cell r="C66">
            <v>255</v>
          </cell>
        </row>
        <row r="67">
          <cell r="C67">
            <v>259</v>
          </cell>
        </row>
        <row r="68">
          <cell r="C68">
            <v>255</v>
          </cell>
        </row>
        <row r="69">
          <cell r="C69">
            <v>255</v>
          </cell>
        </row>
        <row r="70">
          <cell r="C70">
            <v>253</v>
          </cell>
        </row>
        <row r="71">
          <cell r="C71">
            <v>260</v>
          </cell>
        </row>
        <row r="72">
          <cell r="C72">
            <v>255</v>
          </cell>
        </row>
        <row r="73">
          <cell r="C73">
            <v>256</v>
          </cell>
        </row>
        <row r="74">
          <cell r="C74">
            <v>257</v>
          </cell>
        </row>
        <row r="75">
          <cell r="C75">
            <v>260</v>
          </cell>
        </row>
        <row r="76">
          <cell r="C76">
            <v>258</v>
          </cell>
        </row>
        <row r="77">
          <cell r="C77">
            <v>260</v>
          </cell>
        </row>
        <row r="78">
          <cell r="C78">
            <v>260</v>
          </cell>
        </row>
        <row r="79">
          <cell r="C79">
            <v>255</v>
          </cell>
        </row>
        <row r="80">
          <cell r="C80">
            <v>257</v>
          </cell>
        </row>
        <row r="81">
          <cell r="C81">
            <v>260</v>
          </cell>
        </row>
        <row r="82">
          <cell r="C82">
            <v>257</v>
          </cell>
        </row>
        <row r="83">
          <cell r="C83">
            <v>253</v>
          </cell>
        </row>
        <row r="84">
          <cell r="C84">
            <v>274</v>
          </cell>
        </row>
        <row r="85">
          <cell r="C85">
            <v>256</v>
          </cell>
        </row>
        <row r="86">
          <cell r="C86">
            <v>257</v>
          </cell>
        </row>
        <row r="87">
          <cell r="C87">
            <v>254</v>
          </cell>
        </row>
        <row r="88">
          <cell r="C88">
            <v>260</v>
          </cell>
        </row>
        <row r="89">
          <cell r="C89">
            <v>259</v>
          </cell>
        </row>
        <row r="90">
          <cell r="C90">
            <v>256</v>
          </cell>
        </row>
        <row r="91">
          <cell r="C91">
            <v>252</v>
          </cell>
        </row>
        <row r="92">
          <cell r="C92">
            <v>254</v>
          </cell>
        </row>
        <row r="93">
          <cell r="C93">
            <v>257</v>
          </cell>
        </row>
        <row r="94">
          <cell r="C94">
            <v>257</v>
          </cell>
        </row>
        <row r="95">
          <cell r="C95">
            <v>257</v>
          </cell>
        </row>
        <row r="96">
          <cell r="C96">
            <v>257</v>
          </cell>
        </row>
        <row r="97">
          <cell r="C97">
            <v>255</v>
          </cell>
        </row>
        <row r="98">
          <cell r="C98">
            <v>276</v>
          </cell>
        </row>
        <row r="99">
          <cell r="C99">
            <v>257</v>
          </cell>
        </row>
        <row r="100">
          <cell r="C100">
            <v>257</v>
          </cell>
        </row>
        <row r="101">
          <cell r="C101">
            <v>260</v>
          </cell>
        </row>
        <row r="102">
          <cell r="C102">
            <v>256</v>
          </cell>
        </row>
        <row r="103">
          <cell r="C103">
            <v>267</v>
          </cell>
        </row>
        <row r="104">
          <cell r="C104">
            <v>254</v>
          </cell>
        </row>
        <row r="105">
          <cell r="C105">
            <v>256</v>
          </cell>
        </row>
        <row r="106">
          <cell r="C106">
            <v>254</v>
          </cell>
        </row>
        <row r="107">
          <cell r="C107">
            <v>260</v>
          </cell>
        </row>
        <row r="108">
          <cell r="C108">
            <v>257</v>
          </cell>
        </row>
        <row r="109">
          <cell r="C109">
            <v>267</v>
          </cell>
        </row>
        <row r="110">
          <cell r="C110">
            <v>254</v>
          </cell>
        </row>
        <row r="111">
          <cell r="C111">
            <v>269</v>
          </cell>
        </row>
        <row r="112">
          <cell r="C112">
            <v>257</v>
          </cell>
        </row>
        <row r="113">
          <cell r="C113">
            <v>257</v>
          </cell>
        </row>
        <row r="114">
          <cell r="C114">
            <v>262</v>
          </cell>
        </row>
        <row r="115">
          <cell r="C115">
            <v>255</v>
          </cell>
        </row>
        <row r="116">
          <cell r="C116">
            <v>261</v>
          </cell>
        </row>
        <row r="117">
          <cell r="C117">
            <v>259</v>
          </cell>
        </row>
        <row r="118">
          <cell r="C118">
            <v>263</v>
          </cell>
        </row>
        <row r="119">
          <cell r="C119">
            <v>259</v>
          </cell>
        </row>
        <row r="120">
          <cell r="C120">
            <v>254</v>
          </cell>
        </row>
        <row r="121">
          <cell r="C121">
            <v>257</v>
          </cell>
        </row>
        <row r="122">
          <cell r="C122">
            <v>258</v>
          </cell>
        </row>
        <row r="123">
          <cell r="C123">
            <v>256</v>
          </cell>
        </row>
        <row r="124">
          <cell r="C124">
            <v>277</v>
          </cell>
        </row>
        <row r="125">
          <cell r="C125">
            <v>254</v>
          </cell>
        </row>
        <row r="126">
          <cell r="C126">
            <v>261</v>
          </cell>
        </row>
        <row r="127">
          <cell r="C127">
            <v>255</v>
          </cell>
        </row>
        <row r="128">
          <cell r="C128">
            <v>257</v>
          </cell>
        </row>
        <row r="129">
          <cell r="C129">
            <v>257</v>
          </cell>
        </row>
        <row r="130">
          <cell r="C130">
            <v>254</v>
          </cell>
        </row>
        <row r="131">
          <cell r="C131">
            <v>258</v>
          </cell>
        </row>
        <row r="132">
          <cell r="C132">
            <v>261</v>
          </cell>
        </row>
        <row r="133">
          <cell r="C133">
            <v>257</v>
          </cell>
        </row>
        <row r="134">
          <cell r="C134">
            <v>257</v>
          </cell>
        </row>
        <row r="135">
          <cell r="C135">
            <v>256</v>
          </cell>
        </row>
        <row r="136">
          <cell r="C136">
            <v>263</v>
          </cell>
        </row>
        <row r="137">
          <cell r="C137">
            <v>257</v>
          </cell>
        </row>
        <row r="138">
          <cell r="C138">
            <v>255</v>
          </cell>
        </row>
        <row r="139">
          <cell r="C139">
            <v>259</v>
          </cell>
        </row>
        <row r="140">
          <cell r="C140">
            <v>257</v>
          </cell>
        </row>
        <row r="141">
          <cell r="C141">
            <v>256</v>
          </cell>
        </row>
        <row r="142">
          <cell r="C142">
            <v>301</v>
          </cell>
        </row>
        <row r="143">
          <cell r="C143">
            <v>255</v>
          </cell>
        </row>
        <row r="144">
          <cell r="C144">
            <v>254</v>
          </cell>
        </row>
        <row r="145">
          <cell r="C145">
            <v>260</v>
          </cell>
        </row>
        <row r="146">
          <cell r="C146">
            <v>257</v>
          </cell>
        </row>
        <row r="147">
          <cell r="C147">
            <v>257</v>
          </cell>
        </row>
        <row r="148">
          <cell r="C148">
            <v>257</v>
          </cell>
        </row>
        <row r="149">
          <cell r="C149">
            <v>259</v>
          </cell>
        </row>
        <row r="150">
          <cell r="C150">
            <v>260</v>
          </cell>
        </row>
        <row r="151">
          <cell r="C151">
            <v>259</v>
          </cell>
        </row>
        <row r="152">
          <cell r="C152">
            <v>251</v>
          </cell>
        </row>
        <row r="153">
          <cell r="C153">
            <v>254</v>
          </cell>
        </row>
        <row r="154">
          <cell r="C154">
            <v>274</v>
          </cell>
        </row>
        <row r="155">
          <cell r="C155">
            <v>255</v>
          </cell>
        </row>
        <row r="156">
          <cell r="C156">
            <v>253</v>
          </cell>
        </row>
        <row r="157">
          <cell r="C157">
            <v>253</v>
          </cell>
        </row>
        <row r="158">
          <cell r="C158">
            <v>258</v>
          </cell>
        </row>
        <row r="159">
          <cell r="C159">
            <v>254</v>
          </cell>
        </row>
        <row r="160">
          <cell r="C160">
            <v>263</v>
          </cell>
        </row>
        <row r="161">
          <cell r="C161">
            <v>255</v>
          </cell>
        </row>
        <row r="162">
          <cell r="C162">
            <v>255</v>
          </cell>
        </row>
        <row r="163">
          <cell r="C163">
            <v>255</v>
          </cell>
        </row>
        <row r="164">
          <cell r="C164">
            <v>259</v>
          </cell>
        </row>
        <row r="165">
          <cell r="C165">
            <v>258</v>
          </cell>
        </row>
        <row r="166">
          <cell r="C166">
            <v>261</v>
          </cell>
        </row>
        <row r="167">
          <cell r="C167">
            <v>254</v>
          </cell>
        </row>
        <row r="168">
          <cell r="C168">
            <v>253</v>
          </cell>
        </row>
        <row r="169">
          <cell r="C169">
            <v>255</v>
          </cell>
        </row>
        <row r="170">
          <cell r="C170">
            <v>255</v>
          </cell>
        </row>
        <row r="171">
          <cell r="C171">
            <v>252</v>
          </cell>
        </row>
        <row r="172">
          <cell r="C172">
            <v>255</v>
          </cell>
        </row>
        <row r="173">
          <cell r="C173">
            <v>257</v>
          </cell>
        </row>
        <row r="174">
          <cell r="C174">
            <v>258</v>
          </cell>
        </row>
        <row r="175">
          <cell r="C175">
            <v>255</v>
          </cell>
        </row>
        <row r="176">
          <cell r="C176">
            <v>255</v>
          </cell>
        </row>
        <row r="177">
          <cell r="C177">
            <v>258</v>
          </cell>
        </row>
        <row r="178">
          <cell r="C178">
            <v>258</v>
          </cell>
        </row>
        <row r="179">
          <cell r="C179">
            <v>257</v>
          </cell>
        </row>
        <row r="180">
          <cell r="C180">
            <v>257</v>
          </cell>
        </row>
        <row r="181">
          <cell r="C181">
            <v>257</v>
          </cell>
        </row>
        <row r="182">
          <cell r="C182">
            <v>256</v>
          </cell>
        </row>
        <row r="183">
          <cell r="C183">
            <v>259</v>
          </cell>
        </row>
        <row r="184">
          <cell r="C184">
            <v>259</v>
          </cell>
        </row>
        <row r="185">
          <cell r="C185">
            <v>260</v>
          </cell>
        </row>
        <row r="186">
          <cell r="C186">
            <v>255</v>
          </cell>
        </row>
        <row r="187">
          <cell r="C187">
            <v>256</v>
          </cell>
        </row>
        <row r="188">
          <cell r="C188">
            <v>255</v>
          </cell>
        </row>
        <row r="189">
          <cell r="C189">
            <v>255</v>
          </cell>
        </row>
        <row r="190">
          <cell r="C190">
            <v>257</v>
          </cell>
        </row>
        <row r="191">
          <cell r="C191">
            <v>259</v>
          </cell>
        </row>
        <row r="192">
          <cell r="C192">
            <v>263</v>
          </cell>
        </row>
        <row r="193">
          <cell r="C193">
            <v>255</v>
          </cell>
        </row>
        <row r="194">
          <cell r="C194">
            <v>261</v>
          </cell>
        </row>
        <row r="195">
          <cell r="C195">
            <v>263</v>
          </cell>
        </row>
        <row r="196">
          <cell r="C196">
            <v>264</v>
          </cell>
        </row>
        <row r="197">
          <cell r="C197">
            <v>257</v>
          </cell>
        </row>
        <row r="198">
          <cell r="C198">
            <v>256</v>
          </cell>
        </row>
        <row r="199">
          <cell r="C199">
            <v>259</v>
          </cell>
        </row>
        <row r="200">
          <cell r="C200">
            <v>256</v>
          </cell>
        </row>
        <row r="201">
          <cell r="C201">
            <v>255</v>
          </cell>
        </row>
        <row r="202">
          <cell r="C202">
            <v>260</v>
          </cell>
        </row>
        <row r="203">
          <cell r="C203">
            <v>254</v>
          </cell>
        </row>
        <row r="204">
          <cell r="C204">
            <v>258</v>
          </cell>
        </row>
        <row r="205">
          <cell r="C205">
            <v>270</v>
          </cell>
        </row>
        <row r="206">
          <cell r="C206">
            <v>251</v>
          </cell>
        </row>
        <row r="207">
          <cell r="C207">
            <v>264</v>
          </cell>
        </row>
        <row r="208">
          <cell r="C208">
            <v>258</v>
          </cell>
        </row>
        <row r="209">
          <cell r="C209">
            <v>255</v>
          </cell>
        </row>
        <row r="210">
          <cell r="C210">
            <v>255</v>
          </cell>
        </row>
        <row r="211">
          <cell r="C211">
            <v>258</v>
          </cell>
        </row>
        <row r="212">
          <cell r="C212">
            <v>253</v>
          </cell>
        </row>
        <row r="213">
          <cell r="C213">
            <v>255</v>
          </cell>
        </row>
        <row r="214">
          <cell r="C214">
            <v>255</v>
          </cell>
        </row>
        <row r="215">
          <cell r="C215">
            <v>259</v>
          </cell>
        </row>
        <row r="216">
          <cell r="C216">
            <v>252</v>
          </cell>
        </row>
        <row r="217">
          <cell r="C217">
            <v>255</v>
          </cell>
        </row>
        <row r="218">
          <cell r="C218">
            <v>285</v>
          </cell>
        </row>
        <row r="219">
          <cell r="C219">
            <v>256</v>
          </cell>
        </row>
        <row r="220">
          <cell r="C220">
            <v>256</v>
          </cell>
        </row>
        <row r="221">
          <cell r="C221">
            <v>254</v>
          </cell>
        </row>
        <row r="222">
          <cell r="C222">
            <v>260</v>
          </cell>
        </row>
        <row r="223">
          <cell r="C223">
            <v>259</v>
          </cell>
        </row>
        <row r="224">
          <cell r="C224">
            <v>252</v>
          </cell>
        </row>
        <row r="225">
          <cell r="C225">
            <v>257</v>
          </cell>
        </row>
        <row r="226">
          <cell r="C226">
            <v>251</v>
          </cell>
        </row>
        <row r="227">
          <cell r="C227">
            <v>258</v>
          </cell>
        </row>
        <row r="228">
          <cell r="C228">
            <v>259</v>
          </cell>
        </row>
        <row r="229">
          <cell r="C229">
            <v>257</v>
          </cell>
        </row>
        <row r="230">
          <cell r="C230">
            <v>256</v>
          </cell>
        </row>
        <row r="231">
          <cell r="C231">
            <v>256</v>
          </cell>
        </row>
        <row r="232">
          <cell r="C232">
            <v>259</v>
          </cell>
        </row>
        <row r="233">
          <cell r="C233">
            <v>259</v>
          </cell>
        </row>
        <row r="234">
          <cell r="C234">
            <v>261</v>
          </cell>
        </row>
        <row r="235">
          <cell r="C235">
            <v>255</v>
          </cell>
        </row>
        <row r="236">
          <cell r="C236">
            <v>256</v>
          </cell>
        </row>
        <row r="237">
          <cell r="C237">
            <v>253</v>
          </cell>
        </row>
        <row r="238">
          <cell r="C238">
            <v>256</v>
          </cell>
        </row>
        <row r="239">
          <cell r="C239">
            <v>258</v>
          </cell>
        </row>
        <row r="240">
          <cell r="C240">
            <v>251</v>
          </cell>
        </row>
        <row r="241">
          <cell r="C241">
            <v>254</v>
          </cell>
        </row>
        <row r="242">
          <cell r="C242">
            <v>252</v>
          </cell>
        </row>
        <row r="243">
          <cell r="C243">
            <v>254</v>
          </cell>
        </row>
        <row r="244">
          <cell r="C244">
            <v>260</v>
          </cell>
        </row>
        <row r="245">
          <cell r="C245">
            <v>255</v>
          </cell>
        </row>
        <row r="246">
          <cell r="C246">
            <v>263</v>
          </cell>
        </row>
        <row r="247">
          <cell r="C247">
            <v>256</v>
          </cell>
        </row>
        <row r="248">
          <cell r="C248">
            <v>254</v>
          </cell>
        </row>
        <row r="249">
          <cell r="C249">
            <v>259</v>
          </cell>
        </row>
        <row r="250">
          <cell r="C250">
            <v>259</v>
          </cell>
        </row>
        <row r="251">
          <cell r="C251">
            <v>256</v>
          </cell>
        </row>
        <row r="252">
          <cell r="C252">
            <v>256</v>
          </cell>
        </row>
        <row r="253">
          <cell r="C253">
            <v>259</v>
          </cell>
        </row>
        <row r="254">
          <cell r="C254">
            <v>257</v>
          </cell>
        </row>
        <row r="255">
          <cell r="C255">
            <v>253</v>
          </cell>
        </row>
        <row r="256">
          <cell r="C256">
            <v>257</v>
          </cell>
        </row>
        <row r="257">
          <cell r="C257">
            <v>258</v>
          </cell>
        </row>
        <row r="258">
          <cell r="C258">
            <v>259</v>
          </cell>
        </row>
        <row r="259">
          <cell r="C259">
            <v>256</v>
          </cell>
        </row>
        <row r="260">
          <cell r="C260">
            <v>252</v>
          </cell>
        </row>
        <row r="261">
          <cell r="C261">
            <v>259</v>
          </cell>
        </row>
        <row r="262">
          <cell r="C262">
            <v>255</v>
          </cell>
        </row>
        <row r="263">
          <cell r="C263">
            <v>257</v>
          </cell>
        </row>
        <row r="264">
          <cell r="C264">
            <v>259</v>
          </cell>
        </row>
        <row r="265">
          <cell r="C265">
            <v>257</v>
          </cell>
        </row>
        <row r="266">
          <cell r="C266">
            <v>258</v>
          </cell>
        </row>
        <row r="267">
          <cell r="C267">
            <v>255</v>
          </cell>
        </row>
        <row r="268">
          <cell r="C268">
            <v>257</v>
          </cell>
        </row>
        <row r="269">
          <cell r="C269">
            <v>257</v>
          </cell>
        </row>
        <row r="270">
          <cell r="C270">
            <v>256</v>
          </cell>
        </row>
        <row r="271">
          <cell r="C271">
            <v>255</v>
          </cell>
        </row>
        <row r="272">
          <cell r="C272">
            <v>261</v>
          </cell>
        </row>
        <row r="273">
          <cell r="C273">
            <v>251</v>
          </cell>
        </row>
        <row r="274">
          <cell r="C274">
            <v>260</v>
          </cell>
        </row>
        <row r="275">
          <cell r="C275">
            <v>262</v>
          </cell>
        </row>
        <row r="276">
          <cell r="C276">
            <v>253</v>
          </cell>
        </row>
        <row r="277">
          <cell r="C277">
            <v>268</v>
          </cell>
        </row>
        <row r="278">
          <cell r="C278">
            <v>266</v>
          </cell>
        </row>
        <row r="279">
          <cell r="C279">
            <v>257</v>
          </cell>
        </row>
        <row r="280">
          <cell r="C280">
            <v>153</v>
          </cell>
        </row>
        <row r="281">
          <cell r="C281">
            <v>255</v>
          </cell>
        </row>
        <row r="282">
          <cell r="C282">
            <v>259</v>
          </cell>
        </row>
        <row r="283">
          <cell r="C283">
            <v>257</v>
          </cell>
        </row>
        <row r="284">
          <cell r="C284">
            <v>260</v>
          </cell>
        </row>
        <row r="285">
          <cell r="C285">
            <v>253</v>
          </cell>
        </row>
        <row r="286">
          <cell r="C286">
            <v>259</v>
          </cell>
        </row>
        <row r="287">
          <cell r="C287">
            <v>260</v>
          </cell>
        </row>
        <row r="288">
          <cell r="C288">
            <v>253</v>
          </cell>
        </row>
        <row r="289">
          <cell r="C289">
            <v>259</v>
          </cell>
        </row>
        <row r="290">
          <cell r="C290">
            <v>275</v>
          </cell>
        </row>
        <row r="291">
          <cell r="C291">
            <v>254</v>
          </cell>
        </row>
        <row r="292">
          <cell r="C292">
            <v>252</v>
          </cell>
        </row>
        <row r="293">
          <cell r="C293">
            <v>254</v>
          </cell>
        </row>
        <row r="294">
          <cell r="C294">
            <v>268</v>
          </cell>
        </row>
        <row r="295">
          <cell r="C295">
            <v>254</v>
          </cell>
        </row>
        <row r="296">
          <cell r="C296">
            <v>251</v>
          </cell>
        </row>
        <row r="297">
          <cell r="C297">
            <v>259</v>
          </cell>
        </row>
        <row r="298">
          <cell r="C298">
            <v>256</v>
          </cell>
        </row>
        <row r="299">
          <cell r="C299">
            <v>256</v>
          </cell>
        </row>
        <row r="300">
          <cell r="C300">
            <v>254</v>
          </cell>
        </row>
        <row r="301">
          <cell r="C301">
            <v>259</v>
          </cell>
        </row>
        <row r="302">
          <cell r="C302">
            <v>269</v>
          </cell>
        </row>
        <row r="303">
          <cell r="C303">
            <v>259</v>
          </cell>
        </row>
        <row r="304">
          <cell r="C304">
            <v>257</v>
          </cell>
        </row>
        <row r="305">
          <cell r="C305">
            <v>274</v>
          </cell>
        </row>
        <row r="306">
          <cell r="C306">
            <v>284</v>
          </cell>
        </row>
        <row r="307">
          <cell r="C307">
            <v>254</v>
          </cell>
        </row>
        <row r="308">
          <cell r="C308">
            <v>278</v>
          </cell>
        </row>
        <row r="309">
          <cell r="C309">
            <v>254</v>
          </cell>
        </row>
        <row r="310">
          <cell r="C310">
            <v>261</v>
          </cell>
        </row>
        <row r="311">
          <cell r="C311">
            <v>258</v>
          </cell>
        </row>
        <row r="312">
          <cell r="C312">
            <v>256</v>
          </cell>
        </row>
        <row r="313">
          <cell r="C313">
            <v>255</v>
          </cell>
        </row>
        <row r="314">
          <cell r="C314">
            <v>259</v>
          </cell>
        </row>
        <row r="315">
          <cell r="C315">
            <v>255</v>
          </cell>
        </row>
        <row r="316">
          <cell r="C316">
            <v>259</v>
          </cell>
        </row>
        <row r="317">
          <cell r="C317">
            <v>263</v>
          </cell>
        </row>
        <row r="318">
          <cell r="C318">
            <v>254</v>
          </cell>
        </row>
        <row r="319">
          <cell r="C319">
            <v>265</v>
          </cell>
        </row>
        <row r="320">
          <cell r="C320">
            <v>256</v>
          </cell>
        </row>
        <row r="321">
          <cell r="C321">
            <v>254</v>
          </cell>
        </row>
        <row r="322">
          <cell r="C322">
            <v>253</v>
          </cell>
        </row>
        <row r="323">
          <cell r="C323">
            <v>259</v>
          </cell>
        </row>
        <row r="324">
          <cell r="C324">
            <v>259</v>
          </cell>
        </row>
        <row r="325">
          <cell r="C325">
            <v>257</v>
          </cell>
        </row>
        <row r="326">
          <cell r="C326">
            <v>254</v>
          </cell>
        </row>
        <row r="327">
          <cell r="C327">
            <v>255</v>
          </cell>
        </row>
        <row r="328">
          <cell r="C328">
            <v>258</v>
          </cell>
        </row>
        <row r="329">
          <cell r="C329">
            <v>258</v>
          </cell>
        </row>
        <row r="330">
          <cell r="C330">
            <v>258</v>
          </cell>
        </row>
        <row r="331">
          <cell r="C331">
            <v>259</v>
          </cell>
        </row>
        <row r="332">
          <cell r="C332">
            <v>257</v>
          </cell>
        </row>
        <row r="333">
          <cell r="C333">
            <v>258</v>
          </cell>
        </row>
        <row r="334">
          <cell r="C334">
            <v>254</v>
          </cell>
        </row>
        <row r="335">
          <cell r="C335">
            <v>255</v>
          </cell>
        </row>
        <row r="336">
          <cell r="C336">
            <v>255</v>
          </cell>
        </row>
        <row r="337">
          <cell r="C337">
            <v>257</v>
          </cell>
        </row>
        <row r="338">
          <cell r="C338">
            <v>259</v>
          </cell>
        </row>
        <row r="339">
          <cell r="C339">
            <v>254</v>
          </cell>
        </row>
        <row r="340">
          <cell r="C340">
            <v>258</v>
          </cell>
        </row>
        <row r="341">
          <cell r="C341">
            <v>251</v>
          </cell>
        </row>
        <row r="342">
          <cell r="C342">
            <v>234</v>
          </cell>
        </row>
        <row r="343">
          <cell r="C343">
            <v>252</v>
          </cell>
        </row>
        <row r="344">
          <cell r="C344">
            <v>256</v>
          </cell>
        </row>
        <row r="345">
          <cell r="C345">
            <v>260</v>
          </cell>
        </row>
        <row r="346">
          <cell r="C346">
            <v>252</v>
          </cell>
        </row>
        <row r="347">
          <cell r="C347">
            <v>258</v>
          </cell>
        </row>
        <row r="348">
          <cell r="C348">
            <v>259</v>
          </cell>
        </row>
        <row r="349">
          <cell r="C349">
            <v>259</v>
          </cell>
        </row>
        <row r="350">
          <cell r="C350">
            <v>259</v>
          </cell>
        </row>
        <row r="351">
          <cell r="C351">
            <v>260</v>
          </cell>
        </row>
        <row r="352">
          <cell r="C352">
            <v>257</v>
          </cell>
        </row>
        <row r="353">
          <cell r="C353">
            <v>260</v>
          </cell>
        </row>
        <row r="354">
          <cell r="C354">
            <v>251</v>
          </cell>
        </row>
        <row r="355">
          <cell r="C355">
            <v>258</v>
          </cell>
        </row>
        <row r="356">
          <cell r="C356">
            <v>255</v>
          </cell>
        </row>
        <row r="357">
          <cell r="C357">
            <v>252</v>
          </cell>
        </row>
        <row r="358">
          <cell r="C358">
            <v>253</v>
          </cell>
        </row>
        <row r="359">
          <cell r="C359">
            <v>256</v>
          </cell>
        </row>
        <row r="360">
          <cell r="C360">
            <v>242</v>
          </cell>
        </row>
        <row r="361">
          <cell r="C361">
            <v>258</v>
          </cell>
        </row>
        <row r="362">
          <cell r="C362">
            <v>254</v>
          </cell>
        </row>
        <row r="363">
          <cell r="C363">
            <v>259</v>
          </cell>
        </row>
        <row r="364">
          <cell r="C364">
            <v>258</v>
          </cell>
        </row>
        <row r="365">
          <cell r="C365">
            <v>257</v>
          </cell>
        </row>
        <row r="366">
          <cell r="C366">
            <v>256</v>
          </cell>
        </row>
        <row r="367">
          <cell r="C367">
            <v>255</v>
          </cell>
        </row>
        <row r="368">
          <cell r="C368">
            <v>260</v>
          </cell>
        </row>
        <row r="369">
          <cell r="C369">
            <v>255</v>
          </cell>
        </row>
        <row r="370">
          <cell r="C370">
            <v>259</v>
          </cell>
        </row>
        <row r="371">
          <cell r="C371">
            <v>257</v>
          </cell>
        </row>
        <row r="372">
          <cell r="C372">
            <v>262</v>
          </cell>
        </row>
        <row r="373">
          <cell r="C373">
            <v>257</v>
          </cell>
        </row>
        <row r="374">
          <cell r="C374">
            <v>254</v>
          </cell>
        </row>
        <row r="375">
          <cell r="C375">
            <v>274</v>
          </cell>
        </row>
        <row r="376">
          <cell r="C376">
            <v>269</v>
          </cell>
        </row>
        <row r="377">
          <cell r="C377">
            <v>251</v>
          </cell>
        </row>
        <row r="378">
          <cell r="C378">
            <v>259</v>
          </cell>
        </row>
        <row r="379">
          <cell r="C379">
            <v>254</v>
          </cell>
        </row>
        <row r="380">
          <cell r="C380">
            <v>254</v>
          </cell>
        </row>
        <row r="381">
          <cell r="C381">
            <v>262</v>
          </cell>
        </row>
        <row r="382">
          <cell r="C382">
            <v>255</v>
          </cell>
        </row>
        <row r="383">
          <cell r="C383">
            <v>259</v>
          </cell>
        </row>
        <row r="384">
          <cell r="C384">
            <v>252</v>
          </cell>
        </row>
        <row r="385">
          <cell r="C385">
            <v>260</v>
          </cell>
        </row>
        <row r="386">
          <cell r="C386">
            <v>254</v>
          </cell>
        </row>
        <row r="387">
          <cell r="C387">
            <v>253</v>
          </cell>
        </row>
        <row r="388">
          <cell r="C388">
            <v>255</v>
          </cell>
        </row>
        <row r="389">
          <cell r="C389">
            <v>256</v>
          </cell>
        </row>
        <row r="390">
          <cell r="C390">
            <v>259</v>
          </cell>
        </row>
        <row r="391">
          <cell r="C391">
            <v>258</v>
          </cell>
        </row>
        <row r="392">
          <cell r="C392">
            <v>257</v>
          </cell>
        </row>
        <row r="393">
          <cell r="C393">
            <v>259</v>
          </cell>
        </row>
        <row r="394">
          <cell r="C394">
            <v>263</v>
          </cell>
        </row>
        <row r="395">
          <cell r="C395">
            <v>252</v>
          </cell>
        </row>
        <row r="396">
          <cell r="C396">
            <v>254</v>
          </cell>
        </row>
        <row r="397">
          <cell r="C397">
            <v>257</v>
          </cell>
        </row>
        <row r="398">
          <cell r="C398">
            <v>257</v>
          </cell>
        </row>
        <row r="399">
          <cell r="C399">
            <v>259</v>
          </cell>
        </row>
        <row r="400">
          <cell r="C400">
            <v>258</v>
          </cell>
        </row>
        <row r="401">
          <cell r="C401">
            <v>257</v>
          </cell>
        </row>
        <row r="402">
          <cell r="C402">
            <v>250</v>
          </cell>
        </row>
        <row r="403">
          <cell r="C403">
            <v>260</v>
          </cell>
        </row>
        <row r="404">
          <cell r="C404">
            <v>263</v>
          </cell>
        </row>
        <row r="405">
          <cell r="C405">
            <v>258</v>
          </cell>
        </row>
        <row r="406">
          <cell r="C406">
            <v>269</v>
          </cell>
        </row>
        <row r="407">
          <cell r="C407">
            <v>257</v>
          </cell>
        </row>
        <row r="408">
          <cell r="C408">
            <v>258</v>
          </cell>
        </row>
        <row r="409">
          <cell r="C409">
            <v>284</v>
          </cell>
        </row>
        <row r="410">
          <cell r="C410">
            <v>257</v>
          </cell>
        </row>
        <row r="411">
          <cell r="C411">
            <v>257</v>
          </cell>
        </row>
        <row r="412">
          <cell r="C412">
            <v>256</v>
          </cell>
        </row>
        <row r="413">
          <cell r="C413">
            <v>270</v>
          </cell>
        </row>
        <row r="414">
          <cell r="C414">
            <v>255</v>
          </cell>
        </row>
        <row r="415">
          <cell r="C415">
            <v>255</v>
          </cell>
        </row>
        <row r="416">
          <cell r="C416">
            <v>258</v>
          </cell>
        </row>
        <row r="417">
          <cell r="C417">
            <v>262</v>
          </cell>
        </row>
        <row r="418">
          <cell r="C418">
            <v>258</v>
          </cell>
        </row>
        <row r="419">
          <cell r="C419">
            <v>255</v>
          </cell>
        </row>
        <row r="420">
          <cell r="C420">
            <v>258</v>
          </cell>
        </row>
        <row r="421">
          <cell r="C421">
            <v>255</v>
          </cell>
        </row>
        <row r="422">
          <cell r="C422">
            <v>259</v>
          </cell>
        </row>
        <row r="423">
          <cell r="C423">
            <v>268</v>
          </cell>
        </row>
        <row r="424">
          <cell r="C424">
            <v>256</v>
          </cell>
        </row>
        <row r="425">
          <cell r="C425">
            <v>258</v>
          </cell>
        </row>
        <row r="426">
          <cell r="C426">
            <v>260</v>
          </cell>
        </row>
        <row r="427">
          <cell r="C427">
            <v>259</v>
          </cell>
        </row>
        <row r="428">
          <cell r="C428">
            <v>261</v>
          </cell>
        </row>
        <row r="429">
          <cell r="C429">
            <v>273</v>
          </cell>
        </row>
        <row r="430">
          <cell r="C430">
            <v>252</v>
          </cell>
        </row>
        <row r="431">
          <cell r="C431">
            <v>258</v>
          </cell>
        </row>
        <row r="432">
          <cell r="C432">
            <v>257</v>
          </cell>
        </row>
        <row r="433">
          <cell r="C433">
            <v>260</v>
          </cell>
        </row>
        <row r="434">
          <cell r="C434">
            <v>250</v>
          </cell>
        </row>
        <row r="435">
          <cell r="C435">
            <v>251</v>
          </cell>
        </row>
        <row r="436">
          <cell r="C436">
            <v>257</v>
          </cell>
        </row>
        <row r="437">
          <cell r="C437">
            <v>260</v>
          </cell>
        </row>
        <row r="438">
          <cell r="C438">
            <v>261</v>
          </cell>
        </row>
        <row r="439">
          <cell r="C439">
            <v>255</v>
          </cell>
        </row>
        <row r="440">
          <cell r="C440">
            <v>252</v>
          </cell>
        </row>
        <row r="441">
          <cell r="C441">
            <v>276</v>
          </cell>
        </row>
        <row r="442">
          <cell r="C442">
            <v>257</v>
          </cell>
        </row>
        <row r="443">
          <cell r="C443">
            <v>252</v>
          </cell>
        </row>
        <row r="444">
          <cell r="C444">
            <v>258</v>
          </cell>
        </row>
        <row r="445">
          <cell r="C445">
            <v>259</v>
          </cell>
        </row>
        <row r="446">
          <cell r="C446">
            <v>257</v>
          </cell>
        </row>
        <row r="447">
          <cell r="C447">
            <v>265</v>
          </cell>
        </row>
        <row r="448">
          <cell r="C448">
            <v>268</v>
          </cell>
        </row>
        <row r="449">
          <cell r="C449">
            <v>250</v>
          </cell>
        </row>
        <row r="450">
          <cell r="C450">
            <v>257</v>
          </cell>
        </row>
        <row r="451">
          <cell r="C451">
            <v>256</v>
          </cell>
        </row>
        <row r="452">
          <cell r="C452">
            <v>263</v>
          </cell>
        </row>
        <row r="453">
          <cell r="C453">
            <v>255</v>
          </cell>
        </row>
        <row r="454">
          <cell r="C454">
            <v>259</v>
          </cell>
        </row>
        <row r="455">
          <cell r="C455">
            <v>254</v>
          </cell>
        </row>
        <row r="456">
          <cell r="C456">
            <v>257</v>
          </cell>
        </row>
        <row r="457">
          <cell r="C457">
            <v>256</v>
          </cell>
        </row>
        <row r="458">
          <cell r="C458">
            <v>260</v>
          </cell>
        </row>
        <row r="459">
          <cell r="C459">
            <v>254</v>
          </cell>
        </row>
        <row r="460">
          <cell r="C460">
            <v>251</v>
          </cell>
        </row>
        <row r="461">
          <cell r="C461">
            <v>260</v>
          </cell>
        </row>
        <row r="462">
          <cell r="C462">
            <v>264</v>
          </cell>
        </row>
        <row r="463">
          <cell r="C463">
            <v>264</v>
          </cell>
        </row>
        <row r="464">
          <cell r="C464">
            <v>259</v>
          </cell>
        </row>
        <row r="465">
          <cell r="C465">
            <v>268</v>
          </cell>
        </row>
        <row r="466">
          <cell r="C466">
            <v>257</v>
          </cell>
        </row>
        <row r="467">
          <cell r="C467">
            <v>251</v>
          </cell>
        </row>
        <row r="468">
          <cell r="C468">
            <v>252</v>
          </cell>
        </row>
        <row r="469">
          <cell r="C469">
            <v>255</v>
          </cell>
        </row>
        <row r="470">
          <cell r="C470">
            <v>255</v>
          </cell>
        </row>
        <row r="471">
          <cell r="C471">
            <v>260</v>
          </cell>
        </row>
        <row r="472">
          <cell r="C472">
            <v>256</v>
          </cell>
        </row>
        <row r="473">
          <cell r="C473">
            <v>255</v>
          </cell>
        </row>
        <row r="474">
          <cell r="C474">
            <v>257</v>
          </cell>
        </row>
        <row r="475">
          <cell r="C475">
            <v>263</v>
          </cell>
        </row>
        <row r="476">
          <cell r="C476">
            <v>255</v>
          </cell>
        </row>
        <row r="477">
          <cell r="C477">
            <v>254</v>
          </cell>
        </row>
        <row r="478">
          <cell r="C478">
            <v>254</v>
          </cell>
        </row>
        <row r="479">
          <cell r="C479">
            <v>258</v>
          </cell>
        </row>
        <row r="480">
          <cell r="C480">
            <v>253</v>
          </cell>
        </row>
        <row r="481">
          <cell r="C481">
            <v>255</v>
          </cell>
        </row>
        <row r="482">
          <cell r="C482">
            <v>253</v>
          </cell>
        </row>
        <row r="483">
          <cell r="C483">
            <v>255</v>
          </cell>
        </row>
        <row r="484">
          <cell r="C484">
            <v>257</v>
          </cell>
        </row>
        <row r="485">
          <cell r="C485">
            <v>256</v>
          </cell>
        </row>
        <row r="486">
          <cell r="C486">
            <v>258</v>
          </cell>
        </row>
        <row r="487">
          <cell r="C487">
            <v>259</v>
          </cell>
        </row>
        <row r="488">
          <cell r="C488">
            <v>258</v>
          </cell>
        </row>
        <row r="489">
          <cell r="C489">
            <v>257</v>
          </cell>
        </row>
        <row r="490">
          <cell r="C490">
            <v>257</v>
          </cell>
        </row>
        <row r="491">
          <cell r="C491">
            <v>257</v>
          </cell>
        </row>
        <row r="492">
          <cell r="C492">
            <v>158</v>
          </cell>
        </row>
        <row r="493">
          <cell r="C493">
            <v>258</v>
          </cell>
        </row>
        <row r="494">
          <cell r="C494">
            <v>258</v>
          </cell>
        </row>
        <row r="495">
          <cell r="C495">
            <v>259</v>
          </cell>
        </row>
        <row r="496">
          <cell r="C496">
            <v>256</v>
          </cell>
        </row>
        <row r="497">
          <cell r="C497">
            <v>255</v>
          </cell>
        </row>
        <row r="498">
          <cell r="C498">
            <v>255</v>
          </cell>
        </row>
        <row r="499">
          <cell r="C499">
            <v>254</v>
          </cell>
        </row>
        <row r="500">
          <cell r="C500">
            <v>251</v>
          </cell>
        </row>
        <row r="501">
          <cell r="C501">
            <v>258</v>
          </cell>
        </row>
        <row r="502">
          <cell r="C502">
            <v>259</v>
          </cell>
        </row>
        <row r="503">
          <cell r="C503">
            <v>254</v>
          </cell>
        </row>
        <row r="504">
          <cell r="C504">
            <v>257</v>
          </cell>
        </row>
        <row r="505">
          <cell r="C505">
            <v>259</v>
          </cell>
        </row>
        <row r="506">
          <cell r="C506">
            <v>251</v>
          </cell>
        </row>
        <row r="507">
          <cell r="C507">
            <v>269</v>
          </cell>
        </row>
        <row r="508">
          <cell r="C508">
            <v>254</v>
          </cell>
        </row>
        <row r="509">
          <cell r="C509">
            <v>257</v>
          </cell>
        </row>
        <row r="510">
          <cell r="C510">
            <v>258</v>
          </cell>
        </row>
        <row r="511">
          <cell r="C511">
            <v>257</v>
          </cell>
        </row>
        <row r="512">
          <cell r="C512">
            <v>257</v>
          </cell>
        </row>
        <row r="513">
          <cell r="C513">
            <v>254</v>
          </cell>
        </row>
        <row r="514">
          <cell r="C514">
            <v>257</v>
          </cell>
        </row>
        <row r="515">
          <cell r="C515">
            <v>257</v>
          </cell>
        </row>
        <row r="516">
          <cell r="C516">
            <v>260</v>
          </cell>
        </row>
        <row r="517">
          <cell r="C517">
            <v>273</v>
          </cell>
        </row>
        <row r="518">
          <cell r="C518">
            <v>263</v>
          </cell>
        </row>
        <row r="519">
          <cell r="C519">
            <v>258</v>
          </cell>
        </row>
        <row r="520">
          <cell r="C520">
            <v>204</v>
          </cell>
        </row>
        <row r="521">
          <cell r="C521">
            <v>253</v>
          </cell>
        </row>
        <row r="522">
          <cell r="C522">
            <v>265</v>
          </cell>
        </row>
        <row r="523">
          <cell r="C523">
            <v>258</v>
          </cell>
        </row>
        <row r="524">
          <cell r="C524">
            <v>258</v>
          </cell>
        </row>
        <row r="525">
          <cell r="C525">
            <v>257</v>
          </cell>
        </row>
        <row r="526">
          <cell r="C526">
            <v>255</v>
          </cell>
        </row>
        <row r="527">
          <cell r="C527">
            <v>255</v>
          </cell>
        </row>
        <row r="528">
          <cell r="C528">
            <v>259</v>
          </cell>
        </row>
        <row r="529">
          <cell r="C529">
            <v>256</v>
          </cell>
        </row>
        <row r="530">
          <cell r="C530">
            <v>257</v>
          </cell>
        </row>
        <row r="531">
          <cell r="C531">
            <v>261</v>
          </cell>
        </row>
        <row r="532">
          <cell r="C532">
            <v>256</v>
          </cell>
        </row>
        <row r="533">
          <cell r="C533">
            <v>253</v>
          </cell>
        </row>
        <row r="534">
          <cell r="C534">
            <v>256</v>
          </cell>
        </row>
        <row r="535">
          <cell r="C535">
            <v>256</v>
          </cell>
        </row>
        <row r="536">
          <cell r="C536">
            <v>249</v>
          </cell>
        </row>
        <row r="537">
          <cell r="C537">
            <v>260</v>
          </cell>
        </row>
        <row r="538">
          <cell r="C538">
            <v>254</v>
          </cell>
        </row>
        <row r="539">
          <cell r="C539">
            <v>259</v>
          </cell>
        </row>
        <row r="540">
          <cell r="C540">
            <v>257</v>
          </cell>
        </row>
        <row r="541">
          <cell r="C541">
            <v>261</v>
          </cell>
        </row>
        <row r="542">
          <cell r="C542">
            <v>261</v>
          </cell>
        </row>
        <row r="543">
          <cell r="C543">
            <v>254</v>
          </cell>
        </row>
        <row r="544">
          <cell r="C544">
            <v>255</v>
          </cell>
        </row>
        <row r="545">
          <cell r="C545">
            <v>256</v>
          </cell>
        </row>
        <row r="546">
          <cell r="C546">
            <v>256</v>
          </cell>
        </row>
        <row r="547">
          <cell r="C547">
            <v>257</v>
          </cell>
        </row>
        <row r="548">
          <cell r="C548">
            <v>256</v>
          </cell>
        </row>
        <row r="549">
          <cell r="C549">
            <v>252</v>
          </cell>
        </row>
        <row r="550">
          <cell r="C550">
            <v>255</v>
          </cell>
        </row>
        <row r="551">
          <cell r="C551">
            <v>254</v>
          </cell>
        </row>
        <row r="552">
          <cell r="C552">
            <v>260</v>
          </cell>
        </row>
        <row r="553">
          <cell r="C553">
            <v>256</v>
          </cell>
        </row>
        <row r="554">
          <cell r="C554">
            <v>258</v>
          </cell>
        </row>
        <row r="555">
          <cell r="C555">
            <v>258</v>
          </cell>
        </row>
        <row r="556">
          <cell r="C556">
            <v>259</v>
          </cell>
        </row>
        <row r="557">
          <cell r="C557">
            <v>259</v>
          </cell>
        </row>
        <row r="558">
          <cell r="C558">
            <v>257</v>
          </cell>
        </row>
        <row r="559">
          <cell r="C559">
            <v>257</v>
          </cell>
        </row>
        <row r="560">
          <cell r="C560">
            <v>257</v>
          </cell>
        </row>
        <row r="561">
          <cell r="C561">
            <v>253</v>
          </cell>
        </row>
        <row r="562">
          <cell r="C562">
            <v>263</v>
          </cell>
        </row>
        <row r="563">
          <cell r="C563">
            <v>254</v>
          </cell>
        </row>
        <row r="564">
          <cell r="C564">
            <v>259</v>
          </cell>
        </row>
        <row r="565">
          <cell r="C565">
            <v>259</v>
          </cell>
        </row>
        <row r="566">
          <cell r="C566">
            <v>259</v>
          </cell>
        </row>
        <row r="567">
          <cell r="C567">
            <v>251</v>
          </cell>
        </row>
        <row r="568">
          <cell r="C568">
            <v>259</v>
          </cell>
        </row>
        <row r="569">
          <cell r="C569">
            <v>260</v>
          </cell>
        </row>
        <row r="570">
          <cell r="C570">
            <v>261</v>
          </cell>
        </row>
        <row r="571">
          <cell r="C571">
            <v>257</v>
          </cell>
        </row>
        <row r="572">
          <cell r="C572">
            <v>255</v>
          </cell>
        </row>
        <row r="573">
          <cell r="C573">
            <v>267</v>
          </cell>
        </row>
        <row r="574">
          <cell r="C574">
            <v>256</v>
          </cell>
        </row>
        <row r="575">
          <cell r="C575">
            <v>257</v>
          </cell>
        </row>
        <row r="576">
          <cell r="C576">
            <v>254</v>
          </cell>
        </row>
        <row r="577">
          <cell r="C577">
            <v>257</v>
          </cell>
        </row>
        <row r="578">
          <cell r="C578">
            <v>173</v>
          </cell>
        </row>
        <row r="579">
          <cell r="C579">
            <v>208</v>
          </cell>
        </row>
        <row r="580">
          <cell r="C580">
            <v>259</v>
          </cell>
        </row>
        <row r="581">
          <cell r="C581">
            <v>254</v>
          </cell>
        </row>
        <row r="582">
          <cell r="C582">
            <v>261</v>
          </cell>
        </row>
        <row r="583">
          <cell r="C583">
            <v>251</v>
          </cell>
        </row>
        <row r="584">
          <cell r="C584">
            <v>263</v>
          </cell>
        </row>
        <row r="585">
          <cell r="C585">
            <v>260</v>
          </cell>
        </row>
        <row r="586">
          <cell r="C586">
            <v>252</v>
          </cell>
        </row>
        <row r="587">
          <cell r="C587">
            <v>257</v>
          </cell>
        </row>
        <row r="588">
          <cell r="C588">
            <v>254</v>
          </cell>
        </row>
        <row r="589">
          <cell r="C589">
            <v>254</v>
          </cell>
        </row>
        <row r="590">
          <cell r="C590">
            <v>257</v>
          </cell>
        </row>
        <row r="591">
          <cell r="C591">
            <v>257</v>
          </cell>
        </row>
        <row r="592">
          <cell r="C592">
            <v>254</v>
          </cell>
        </row>
        <row r="593">
          <cell r="C593">
            <v>255</v>
          </cell>
        </row>
        <row r="594">
          <cell r="C594">
            <v>253</v>
          </cell>
        </row>
        <row r="595">
          <cell r="C595">
            <v>255</v>
          </cell>
        </row>
        <row r="596">
          <cell r="C596">
            <v>254</v>
          </cell>
        </row>
        <row r="597">
          <cell r="C597">
            <v>254</v>
          </cell>
        </row>
        <row r="598">
          <cell r="C598">
            <v>254</v>
          </cell>
        </row>
        <row r="599">
          <cell r="C599">
            <v>256</v>
          </cell>
        </row>
        <row r="600">
          <cell r="C600">
            <v>271</v>
          </cell>
        </row>
        <row r="601">
          <cell r="C601">
            <v>258</v>
          </cell>
        </row>
        <row r="602">
          <cell r="C602">
            <v>261</v>
          </cell>
        </row>
        <row r="603">
          <cell r="C603">
            <v>259</v>
          </cell>
        </row>
        <row r="604">
          <cell r="C604">
            <v>255</v>
          </cell>
        </row>
        <row r="605">
          <cell r="C605">
            <v>263</v>
          </cell>
        </row>
        <row r="606">
          <cell r="C606">
            <v>252</v>
          </cell>
        </row>
        <row r="607">
          <cell r="C607">
            <v>254</v>
          </cell>
        </row>
        <row r="608">
          <cell r="C608">
            <v>263</v>
          </cell>
        </row>
        <row r="609">
          <cell r="C609">
            <v>258</v>
          </cell>
        </row>
        <row r="610">
          <cell r="C610">
            <v>257</v>
          </cell>
        </row>
        <row r="611">
          <cell r="C611">
            <v>257</v>
          </cell>
        </row>
        <row r="612">
          <cell r="C612">
            <v>259</v>
          </cell>
        </row>
        <row r="613">
          <cell r="C613">
            <v>322</v>
          </cell>
        </row>
        <row r="614">
          <cell r="C614">
            <v>260</v>
          </cell>
        </row>
        <row r="615">
          <cell r="C615">
            <v>285</v>
          </cell>
        </row>
        <row r="616">
          <cell r="C616">
            <v>323</v>
          </cell>
        </row>
        <row r="617">
          <cell r="C617">
            <v>259</v>
          </cell>
        </row>
        <row r="618">
          <cell r="C618">
            <v>257</v>
          </cell>
        </row>
        <row r="619">
          <cell r="C619">
            <v>259</v>
          </cell>
        </row>
        <row r="620">
          <cell r="C620">
            <v>256</v>
          </cell>
        </row>
        <row r="621">
          <cell r="C621">
            <v>257</v>
          </cell>
        </row>
        <row r="622">
          <cell r="C622">
            <v>277</v>
          </cell>
        </row>
        <row r="623">
          <cell r="C623">
            <v>260</v>
          </cell>
        </row>
        <row r="624">
          <cell r="C624">
            <v>255</v>
          </cell>
        </row>
        <row r="625">
          <cell r="C625">
            <v>259</v>
          </cell>
        </row>
        <row r="626">
          <cell r="C626">
            <v>259</v>
          </cell>
        </row>
        <row r="627">
          <cell r="C627">
            <v>256</v>
          </cell>
        </row>
        <row r="628">
          <cell r="C628">
            <v>188</v>
          </cell>
        </row>
        <row r="629">
          <cell r="C629">
            <v>212</v>
          </cell>
        </row>
        <row r="630">
          <cell r="C630">
            <v>254</v>
          </cell>
        </row>
        <row r="631">
          <cell r="C631">
            <v>300</v>
          </cell>
        </row>
        <row r="632">
          <cell r="C632">
            <v>225</v>
          </cell>
        </row>
        <row r="633">
          <cell r="C633">
            <v>261</v>
          </cell>
        </row>
        <row r="634">
          <cell r="C634">
            <v>263</v>
          </cell>
        </row>
        <row r="635">
          <cell r="C635">
            <v>255</v>
          </cell>
        </row>
        <row r="636">
          <cell r="C636">
            <v>252</v>
          </cell>
        </row>
        <row r="637">
          <cell r="C637">
            <v>254</v>
          </cell>
        </row>
        <row r="638">
          <cell r="C638">
            <v>257</v>
          </cell>
        </row>
        <row r="639">
          <cell r="C639">
            <v>254</v>
          </cell>
        </row>
        <row r="640">
          <cell r="C640">
            <v>268</v>
          </cell>
        </row>
        <row r="641">
          <cell r="C641">
            <v>260</v>
          </cell>
        </row>
        <row r="642">
          <cell r="C642">
            <v>268</v>
          </cell>
        </row>
        <row r="643">
          <cell r="C643">
            <v>253</v>
          </cell>
        </row>
        <row r="644">
          <cell r="C644">
            <v>260</v>
          </cell>
        </row>
        <row r="645">
          <cell r="C645">
            <v>256</v>
          </cell>
        </row>
        <row r="646">
          <cell r="C646">
            <v>255</v>
          </cell>
        </row>
        <row r="647">
          <cell r="C647">
            <v>255</v>
          </cell>
        </row>
        <row r="648">
          <cell r="C648">
            <v>256</v>
          </cell>
        </row>
        <row r="649">
          <cell r="C649">
            <v>255</v>
          </cell>
        </row>
        <row r="650">
          <cell r="C650">
            <v>258</v>
          </cell>
        </row>
        <row r="651">
          <cell r="C651">
            <v>256</v>
          </cell>
        </row>
        <row r="652">
          <cell r="C652">
            <v>258</v>
          </cell>
        </row>
        <row r="653">
          <cell r="C653">
            <v>264</v>
          </cell>
        </row>
        <row r="654">
          <cell r="C654">
            <v>253</v>
          </cell>
        </row>
        <row r="655">
          <cell r="C655">
            <v>255</v>
          </cell>
        </row>
        <row r="656">
          <cell r="C656">
            <v>260</v>
          </cell>
        </row>
        <row r="657">
          <cell r="C657">
            <v>255</v>
          </cell>
        </row>
        <row r="658">
          <cell r="C658">
            <v>260</v>
          </cell>
        </row>
        <row r="659">
          <cell r="C659">
            <v>261</v>
          </cell>
        </row>
        <row r="660">
          <cell r="C660">
            <v>259</v>
          </cell>
        </row>
        <row r="661">
          <cell r="C661">
            <v>265</v>
          </cell>
        </row>
        <row r="662">
          <cell r="C662">
            <v>257</v>
          </cell>
        </row>
        <row r="663">
          <cell r="C663">
            <v>251</v>
          </cell>
        </row>
        <row r="664">
          <cell r="C664">
            <v>254</v>
          </cell>
        </row>
        <row r="665">
          <cell r="C665">
            <v>258</v>
          </cell>
        </row>
        <row r="666">
          <cell r="C666">
            <v>263</v>
          </cell>
        </row>
        <row r="667">
          <cell r="C667">
            <v>252</v>
          </cell>
        </row>
        <row r="668">
          <cell r="C668">
            <v>254</v>
          </cell>
        </row>
        <row r="669">
          <cell r="C669">
            <v>255</v>
          </cell>
        </row>
        <row r="670">
          <cell r="C670">
            <v>255</v>
          </cell>
        </row>
        <row r="671">
          <cell r="C671">
            <v>255</v>
          </cell>
        </row>
        <row r="672">
          <cell r="C672">
            <v>257</v>
          </cell>
        </row>
        <row r="673">
          <cell r="C673">
            <v>257</v>
          </cell>
        </row>
        <row r="674">
          <cell r="C674">
            <v>252</v>
          </cell>
        </row>
        <row r="675">
          <cell r="C675">
            <v>250</v>
          </cell>
        </row>
        <row r="676">
          <cell r="C676">
            <v>256</v>
          </cell>
        </row>
        <row r="677">
          <cell r="C677">
            <v>257</v>
          </cell>
        </row>
        <row r="678">
          <cell r="C678">
            <v>255</v>
          </cell>
        </row>
        <row r="679">
          <cell r="C679">
            <v>258</v>
          </cell>
        </row>
        <row r="680">
          <cell r="C680">
            <v>254</v>
          </cell>
        </row>
        <row r="681">
          <cell r="C681">
            <v>258</v>
          </cell>
        </row>
        <row r="682">
          <cell r="C682">
            <v>254</v>
          </cell>
        </row>
        <row r="683">
          <cell r="C683">
            <v>255</v>
          </cell>
        </row>
        <row r="684">
          <cell r="C684">
            <v>265</v>
          </cell>
        </row>
        <row r="685">
          <cell r="C685">
            <v>263</v>
          </cell>
        </row>
        <row r="686">
          <cell r="C686">
            <v>254</v>
          </cell>
        </row>
        <row r="687">
          <cell r="C687">
            <v>260</v>
          </cell>
        </row>
        <row r="688">
          <cell r="C688">
            <v>269</v>
          </cell>
        </row>
        <row r="689">
          <cell r="C689">
            <v>268</v>
          </cell>
        </row>
        <row r="690">
          <cell r="C690">
            <v>258</v>
          </cell>
        </row>
        <row r="691">
          <cell r="C691">
            <v>261</v>
          </cell>
        </row>
        <row r="692">
          <cell r="C692">
            <v>254</v>
          </cell>
        </row>
        <row r="693">
          <cell r="C693">
            <v>259</v>
          </cell>
        </row>
        <row r="694">
          <cell r="C694">
            <v>252</v>
          </cell>
        </row>
        <row r="695">
          <cell r="C695">
            <v>257</v>
          </cell>
        </row>
        <row r="696">
          <cell r="C696">
            <v>255</v>
          </cell>
        </row>
        <row r="697">
          <cell r="C697">
            <v>275</v>
          </cell>
        </row>
        <row r="698">
          <cell r="C698">
            <v>258</v>
          </cell>
        </row>
        <row r="699">
          <cell r="C699">
            <v>251</v>
          </cell>
        </row>
        <row r="700">
          <cell r="C700">
            <v>267</v>
          </cell>
        </row>
        <row r="701">
          <cell r="C701">
            <v>255</v>
          </cell>
        </row>
        <row r="702">
          <cell r="C702">
            <v>253</v>
          </cell>
        </row>
        <row r="703">
          <cell r="C703">
            <v>257</v>
          </cell>
        </row>
        <row r="704">
          <cell r="C704">
            <v>263</v>
          </cell>
        </row>
        <row r="705">
          <cell r="C705">
            <v>259</v>
          </cell>
        </row>
        <row r="706">
          <cell r="C706">
            <v>262</v>
          </cell>
        </row>
        <row r="707">
          <cell r="C707">
            <v>255</v>
          </cell>
        </row>
        <row r="708">
          <cell r="C708">
            <v>257</v>
          </cell>
        </row>
        <row r="709">
          <cell r="C709">
            <v>253</v>
          </cell>
        </row>
        <row r="710">
          <cell r="C710">
            <v>260</v>
          </cell>
        </row>
        <row r="711">
          <cell r="C711">
            <v>254</v>
          </cell>
        </row>
        <row r="712">
          <cell r="C712">
            <v>252</v>
          </cell>
        </row>
        <row r="713">
          <cell r="C713">
            <v>255</v>
          </cell>
        </row>
        <row r="714">
          <cell r="C714">
            <v>252</v>
          </cell>
        </row>
        <row r="715">
          <cell r="C715">
            <v>259</v>
          </cell>
        </row>
        <row r="716">
          <cell r="C716">
            <v>252</v>
          </cell>
        </row>
        <row r="717">
          <cell r="C717">
            <v>256</v>
          </cell>
        </row>
        <row r="718">
          <cell r="C718">
            <v>257</v>
          </cell>
        </row>
        <row r="719">
          <cell r="C719">
            <v>258</v>
          </cell>
        </row>
        <row r="720">
          <cell r="C720">
            <v>254</v>
          </cell>
        </row>
        <row r="721">
          <cell r="C721">
            <v>256</v>
          </cell>
        </row>
        <row r="722">
          <cell r="C722">
            <v>259</v>
          </cell>
        </row>
        <row r="723">
          <cell r="C723">
            <v>258</v>
          </cell>
        </row>
        <row r="724">
          <cell r="C724">
            <v>256</v>
          </cell>
        </row>
        <row r="725">
          <cell r="C725">
            <v>252</v>
          </cell>
        </row>
        <row r="726">
          <cell r="C726">
            <v>256</v>
          </cell>
        </row>
        <row r="727">
          <cell r="C727">
            <v>254</v>
          </cell>
        </row>
        <row r="728">
          <cell r="C728">
            <v>256</v>
          </cell>
        </row>
        <row r="729">
          <cell r="C729">
            <v>255</v>
          </cell>
        </row>
        <row r="730">
          <cell r="C730">
            <v>257</v>
          </cell>
        </row>
        <row r="731">
          <cell r="C731">
            <v>257</v>
          </cell>
        </row>
        <row r="732">
          <cell r="C732">
            <v>254</v>
          </cell>
        </row>
        <row r="733">
          <cell r="C733">
            <v>278</v>
          </cell>
        </row>
        <row r="734">
          <cell r="C734">
            <v>251</v>
          </cell>
        </row>
        <row r="735">
          <cell r="C735">
            <v>258</v>
          </cell>
        </row>
        <row r="736">
          <cell r="C736">
            <v>257</v>
          </cell>
        </row>
        <row r="737">
          <cell r="C737">
            <v>259</v>
          </cell>
        </row>
        <row r="738">
          <cell r="C738">
            <v>271</v>
          </cell>
        </row>
        <row r="739">
          <cell r="C739">
            <v>280</v>
          </cell>
        </row>
        <row r="740">
          <cell r="C740">
            <v>259</v>
          </cell>
        </row>
        <row r="741">
          <cell r="C741">
            <v>257</v>
          </cell>
        </row>
        <row r="742">
          <cell r="C742">
            <v>256</v>
          </cell>
        </row>
        <row r="743">
          <cell r="C743">
            <v>258</v>
          </cell>
        </row>
        <row r="744">
          <cell r="C744">
            <v>254</v>
          </cell>
        </row>
        <row r="745">
          <cell r="C745">
            <v>260</v>
          </cell>
        </row>
        <row r="746">
          <cell r="C746">
            <v>255</v>
          </cell>
        </row>
        <row r="747">
          <cell r="C747">
            <v>263</v>
          </cell>
        </row>
        <row r="748">
          <cell r="C748">
            <v>252</v>
          </cell>
        </row>
        <row r="749">
          <cell r="C749">
            <v>255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9"/>
  <sheetViews>
    <sheetView workbookViewId="0">
      <selection activeCell="A99" sqref="A99"/>
    </sheetView>
  </sheetViews>
  <sheetFormatPr defaultRowHeight="15" x14ac:dyDescent="0.25"/>
  <cols>
    <col min="1" max="1" width="13.85546875" bestFit="1" customWidth="1"/>
    <col min="2" max="2" width="77.42578125" bestFit="1" customWidth="1"/>
    <col min="3" max="3" width="7" bestFit="1" customWidth="1"/>
    <col min="4" max="4" width="22" bestFit="1" customWidth="1"/>
    <col min="5" max="5" width="113" bestFit="1" customWidth="1"/>
    <col min="6" max="6" width="27.28515625" bestFit="1" customWidth="1"/>
    <col min="7" max="7" width="44" bestFit="1" customWidth="1"/>
    <col min="8" max="8" width="26" bestFit="1" customWidth="1"/>
    <col min="9" max="9" width="12.85546875" bestFit="1" customWidth="1"/>
    <col min="10" max="10" width="14.140625" bestFit="1" customWidth="1"/>
    <col min="11" max="12" width="9.140625" customWidth="1"/>
    <col min="14" max="14" width="9.140625" customWidth="1"/>
    <col min="18" max="18" width="9.140625" customWidth="1"/>
  </cols>
  <sheetData>
    <row r="1" spans="1:11" x14ac:dyDescent="0.25">
      <c r="A1" t="s">
        <v>1721</v>
      </c>
      <c r="B1" t="s">
        <v>1722</v>
      </c>
      <c r="C1" t="s">
        <v>1723</v>
      </c>
      <c r="D1" t="s">
        <v>1724</v>
      </c>
      <c r="E1" t="s">
        <v>1725</v>
      </c>
      <c r="F1" t="s">
        <v>1726</v>
      </c>
      <c r="G1" t="s">
        <v>1727</v>
      </c>
      <c r="H1" t="s">
        <v>1728</v>
      </c>
      <c r="I1" t="s">
        <v>1729</v>
      </c>
      <c r="J1" t="s">
        <v>1730</v>
      </c>
    </row>
    <row r="2" spans="1:11" x14ac:dyDescent="0.25">
      <c r="A2" t="s">
        <v>1631</v>
      </c>
      <c r="B2" t="s">
        <v>1731</v>
      </c>
      <c r="C2" s="3">
        <v>258</v>
      </c>
      <c r="D2" t="s">
        <v>1732</v>
      </c>
      <c r="E2" t="s">
        <v>1733</v>
      </c>
      <c r="F2" t="s">
        <v>1734</v>
      </c>
      <c r="G2" t="s">
        <v>1735</v>
      </c>
      <c r="H2" t="s">
        <v>1736</v>
      </c>
      <c r="J2" t="s">
        <v>957</v>
      </c>
      <c r="K2" s="3"/>
    </row>
    <row r="3" spans="1:11" x14ac:dyDescent="0.25">
      <c r="A3" t="s">
        <v>957</v>
      </c>
      <c r="B3" t="s">
        <v>1731</v>
      </c>
      <c r="C3" s="3">
        <v>260</v>
      </c>
      <c r="D3" t="s">
        <v>1732</v>
      </c>
      <c r="E3" t="s">
        <v>1737</v>
      </c>
      <c r="F3" t="s">
        <v>1734</v>
      </c>
      <c r="G3" t="s">
        <v>1738</v>
      </c>
      <c r="H3" t="s">
        <v>1739</v>
      </c>
      <c r="I3" t="s">
        <v>957</v>
      </c>
      <c r="J3" t="s">
        <v>958</v>
      </c>
      <c r="K3" s="3"/>
    </row>
    <row r="4" spans="1:11" x14ac:dyDescent="0.25">
      <c r="A4" t="s">
        <v>1182</v>
      </c>
      <c r="B4" t="s">
        <v>1731</v>
      </c>
      <c r="C4" s="3">
        <v>254</v>
      </c>
      <c r="D4" t="s">
        <v>1732</v>
      </c>
      <c r="E4" t="s">
        <v>1740</v>
      </c>
      <c r="F4" t="s">
        <v>1734</v>
      </c>
      <c r="G4" t="s">
        <v>1738</v>
      </c>
      <c r="H4" t="s">
        <v>1739</v>
      </c>
      <c r="J4" t="s">
        <v>959</v>
      </c>
      <c r="K4" s="3"/>
    </row>
    <row r="5" spans="1:11" x14ac:dyDescent="0.25">
      <c r="A5" t="s">
        <v>1129</v>
      </c>
      <c r="B5" t="s">
        <v>1731</v>
      </c>
      <c r="C5" s="3">
        <v>260</v>
      </c>
      <c r="D5" t="s">
        <v>1732</v>
      </c>
      <c r="E5" t="s">
        <v>1741</v>
      </c>
      <c r="F5" t="s">
        <v>1734</v>
      </c>
      <c r="G5" t="s">
        <v>1738</v>
      </c>
      <c r="H5" t="s">
        <v>1739</v>
      </c>
      <c r="J5" t="s">
        <v>960</v>
      </c>
      <c r="K5" s="3"/>
    </row>
    <row r="6" spans="1:11" x14ac:dyDescent="0.25">
      <c r="A6" t="s">
        <v>1140</v>
      </c>
      <c r="B6" t="s">
        <v>1742</v>
      </c>
      <c r="C6" s="3">
        <v>258</v>
      </c>
      <c r="D6" t="s">
        <v>1732</v>
      </c>
      <c r="E6" t="s">
        <v>1743</v>
      </c>
      <c r="F6" t="s">
        <v>1734</v>
      </c>
      <c r="H6" t="s">
        <v>1744</v>
      </c>
      <c r="J6" t="s">
        <v>961</v>
      </c>
      <c r="K6" s="3"/>
    </row>
    <row r="7" spans="1:11" x14ac:dyDescent="0.25">
      <c r="A7" t="s">
        <v>1173</v>
      </c>
      <c r="B7" t="s">
        <v>1742</v>
      </c>
      <c r="C7" s="3">
        <v>253</v>
      </c>
      <c r="D7" t="s">
        <v>1732</v>
      </c>
      <c r="E7" t="s">
        <v>1745</v>
      </c>
      <c r="F7" t="s">
        <v>1734</v>
      </c>
      <c r="G7" t="s">
        <v>1746</v>
      </c>
      <c r="H7" t="s">
        <v>1747</v>
      </c>
      <c r="J7" t="s">
        <v>962</v>
      </c>
      <c r="K7" s="3"/>
    </row>
    <row r="8" spans="1:11" x14ac:dyDescent="0.25">
      <c r="A8" t="s">
        <v>1133</v>
      </c>
      <c r="B8" t="s">
        <v>1742</v>
      </c>
      <c r="C8" s="3">
        <v>255</v>
      </c>
      <c r="D8" t="s">
        <v>1732</v>
      </c>
      <c r="E8" t="s">
        <v>1748</v>
      </c>
      <c r="F8" t="s">
        <v>1734</v>
      </c>
      <c r="G8" t="s">
        <v>1738</v>
      </c>
      <c r="H8" t="s">
        <v>1749</v>
      </c>
      <c r="I8" s="4"/>
      <c r="J8" t="s">
        <v>963</v>
      </c>
      <c r="K8" s="3"/>
    </row>
    <row r="9" spans="1:11" x14ac:dyDescent="0.25">
      <c r="A9" t="s">
        <v>1556</v>
      </c>
      <c r="B9" t="s">
        <v>1742</v>
      </c>
      <c r="C9" s="3">
        <v>256</v>
      </c>
      <c r="D9" t="s">
        <v>1732</v>
      </c>
      <c r="E9" t="s">
        <v>1750</v>
      </c>
      <c r="F9" t="s">
        <v>1734</v>
      </c>
      <c r="G9" t="s">
        <v>1738</v>
      </c>
      <c r="J9" t="s">
        <v>964</v>
      </c>
      <c r="K9" s="3"/>
    </row>
    <row r="10" spans="1:11" x14ac:dyDescent="0.25">
      <c r="A10" t="s">
        <v>1289</v>
      </c>
      <c r="B10" t="s">
        <v>1742</v>
      </c>
      <c r="C10" s="3">
        <v>258</v>
      </c>
      <c r="D10" t="s">
        <v>1732</v>
      </c>
      <c r="E10" t="s">
        <v>1751</v>
      </c>
      <c r="F10" t="s">
        <v>1734</v>
      </c>
      <c r="G10" t="s">
        <v>1752</v>
      </c>
      <c r="H10" t="s">
        <v>1753</v>
      </c>
      <c r="J10" t="s">
        <v>965</v>
      </c>
      <c r="K10" s="3"/>
    </row>
    <row r="11" spans="1:11" x14ac:dyDescent="0.25">
      <c r="A11" t="s">
        <v>1253</v>
      </c>
      <c r="B11" t="s">
        <v>1754</v>
      </c>
      <c r="C11" s="3">
        <v>251</v>
      </c>
      <c r="D11" t="s">
        <v>1732</v>
      </c>
      <c r="E11" t="s">
        <v>1755</v>
      </c>
      <c r="F11" t="s">
        <v>1734</v>
      </c>
      <c r="G11" t="s">
        <v>1738</v>
      </c>
      <c r="H11" t="s">
        <v>1756</v>
      </c>
      <c r="J11" t="s">
        <v>966</v>
      </c>
      <c r="K11" s="3"/>
    </row>
    <row r="12" spans="1:11" x14ac:dyDescent="0.25">
      <c r="A12" t="s">
        <v>1137</v>
      </c>
      <c r="B12" t="s">
        <v>1757</v>
      </c>
      <c r="C12" s="3">
        <v>258</v>
      </c>
      <c r="D12" t="s">
        <v>1732</v>
      </c>
      <c r="E12" t="s">
        <v>1758</v>
      </c>
      <c r="F12" t="s">
        <v>1734</v>
      </c>
      <c r="H12" t="s">
        <v>1744</v>
      </c>
      <c r="J12" t="s">
        <v>967</v>
      </c>
      <c r="K12" s="3"/>
    </row>
    <row r="13" spans="1:11" x14ac:dyDescent="0.25">
      <c r="A13" t="s">
        <v>1711</v>
      </c>
      <c r="B13" t="s">
        <v>1754</v>
      </c>
      <c r="C13" s="3">
        <v>260</v>
      </c>
      <c r="D13" t="s">
        <v>1732</v>
      </c>
      <c r="E13" t="s">
        <v>1759</v>
      </c>
      <c r="F13" t="s">
        <v>1734</v>
      </c>
      <c r="G13" t="s">
        <v>1738</v>
      </c>
      <c r="H13" t="s">
        <v>1760</v>
      </c>
      <c r="I13" s="5"/>
      <c r="J13" t="s">
        <v>968</v>
      </c>
      <c r="K13" s="3"/>
    </row>
    <row r="14" spans="1:11" x14ac:dyDescent="0.25">
      <c r="A14" t="s">
        <v>1157</v>
      </c>
      <c r="B14" t="s">
        <v>1731</v>
      </c>
      <c r="C14" s="3">
        <v>259</v>
      </c>
      <c r="D14" t="s">
        <v>1732</v>
      </c>
      <c r="E14" t="s">
        <v>1761</v>
      </c>
      <c r="F14" t="s">
        <v>1734</v>
      </c>
      <c r="G14" t="s">
        <v>1762</v>
      </c>
      <c r="H14" t="s">
        <v>1763</v>
      </c>
      <c r="J14" t="s">
        <v>969</v>
      </c>
      <c r="K14" s="3"/>
    </row>
    <row r="15" spans="1:11" x14ac:dyDescent="0.25">
      <c r="A15" t="s">
        <v>1689</v>
      </c>
      <c r="B15" t="s">
        <v>1742</v>
      </c>
      <c r="C15" s="3">
        <v>324</v>
      </c>
      <c r="D15" t="s">
        <v>1732</v>
      </c>
      <c r="E15" t="s">
        <v>1764</v>
      </c>
      <c r="F15" t="s">
        <v>1734</v>
      </c>
      <c r="G15" t="s">
        <v>1765</v>
      </c>
      <c r="H15" t="s">
        <v>1766</v>
      </c>
      <c r="J15" t="s">
        <v>970</v>
      </c>
      <c r="K15" s="3"/>
    </row>
    <row r="16" spans="1:11" x14ac:dyDescent="0.25">
      <c r="A16" t="s">
        <v>1700</v>
      </c>
      <c r="B16" t="s">
        <v>1767</v>
      </c>
      <c r="C16" s="3">
        <v>391</v>
      </c>
      <c r="D16" t="s">
        <v>1732</v>
      </c>
      <c r="E16" t="s">
        <v>1768</v>
      </c>
      <c r="F16" t="s">
        <v>1734</v>
      </c>
      <c r="G16" t="s">
        <v>1769</v>
      </c>
      <c r="H16" t="s">
        <v>1770</v>
      </c>
      <c r="J16" t="s">
        <v>971</v>
      </c>
      <c r="K16" s="3"/>
    </row>
    <row r="17" spans="1:11" x14ac:dyDescent="0.25">
      <c r="A17" t="s">
        <v>1701</v>
      </c>
      <c r="B17" t="s">
        <v>1767</v>
      </c>
      <c r="C17" s="3">
        <v>391</v>
      </c>
      <c r="D17" t="s">
        <v>1732</v>
      </c>
      <c r="E17" t="s">
        <v>1771</v>
      </c>
      <c r="F17" t="s">
        <v>1734</v>
      </c>
      <c r="J17" t="s">
        <v>972</v>
      </c>
      <c r="K17" s="3"/>
    </row>
    <row r="18" spans="1:11" x14ac:dyDescent="0.25">
      <c r="A18" t="s">
        <v>1119</v>
      </c>
      <c r="B18" t="s">
        <v>1731</v>
      </c>
      <c r="C18" s="3">
        <v>260</v>
      </c>
      <c r="D18" t="s">
        <v>1732</v>
      </c>
      <c r="E18" t="s">
        <v>1772</v>
      </c>
      <c r="F18" t="s">
        <v>1734</v>
      </c>
      <c r="G18" t="s">
        <v>1762</v>
      </c>
      <c r="H18" t="s">
        <v>1763</v>
      </c>
      <c r="J18" t="s">
        <v>973</v>
      </c>
      <c r="K18" s="3"/>
    </row>
    <row r="19" spans="1:11" x14ac:dyDescent="0.25">
      <c r="A19" t="s">
        <v>958</v>
      </c>
      <c r="B19" t="s">
        <v>1731</v>
      </c>
      <c r="C19" s="3">
        <v>259</v>
      </c>
      <c r="D19" t="s">
        <v>1732</v>
      </c>
      <c r="E19" t="s">
        <v>1773</v>
      </c>
      <c r="F19" t="s">
        <v>1734</v>
      </c>
      <c r="G19" t="s">
        <v>1762</v>
      </c>
      <c r="H19" t="s">
        <v>1763</v>
      </c>
      <c r="I19" t="s">
        <v>958</v>
      </c>
      <c r="J19" t="s">
        <v>974</v>
      </c>
      <c r="K19" s="3"/>
    </row>
    <row r="20" spans="1:11" x14ac:dyDescent="0.25">
      <c r="A20" t="s">
        <v>959</v>
      </c>
      <c r="B20" t="s">
        <v>1754</v>
      </c>
      <c r="C20" s="3">
        <v>258</v>
      </c>
      <c r="D20" t="s">
        <v>1732</v>
      </c>
      <c r="E20" t="s">
        <v>1774</v>
      </c>
      <c r="F20" t="s">
        <v>1734</v>
      </c>
      <c r="G20" t="s">
        <v>1762</v>
      </c>
      <c r="H20" t="s">
        <v>1775</v>
      </c>
      <c r="I20" t="s">
        <v>959</v>
      </c>
      <c r="J20" t="s">
        <v>975</v>
      </c>
      <c r="K20" s="3"/>
    </row>
    <row r="21" spans="1:11" x14ac:dyDescent="0.25">
      <c r="A21" t="s">
        <v>1467</v>
      </c>
      <c r="B21" t="s">
        <v>1776</v>
      </c>
      <c r="C21" s="3">
        <v>254</v>
      </c>
      <c r="D21" t="s">
        <v>1732</v>
      </c>
      <c r="E21" t="s">
        <v>1777</v>
      </c>
      <c r="F21" t="s">
        <v>1734</v>
      </c>
      <c r="G21" t="s">
        <v>1738</v>
      </c>
      <c r="H21" t="s">
        <v>1778</v>
      </c>
      <c r="J21" t="s">
        <v>976</v>
      </c>
      <c r="K21" s="3"/>
    </row>
    <row r="22" spans="1:11" x14ac:dyDescent="0.25">
      <c r="A22" t="s">
        <v>1080</v>
      </c>
      <c r="B22" t="s">
        <v>1731</v>
      </c>
      <c r="C22" s="3">
        <v>259</v>
      </c>
      <c r="D22" t="s">
        <v>1732</v>
      </c>
      <c r="E22" t="s">
        <v>1779</v>
      </c>
      <c r="F22" t="s">
        <v>1734</v>
      </c>
      <c r="G22" t="s">
        <v>1762</v>
      </c>
      <c r="H22" t="s">
        <v>1763</v>
      </c>
      <c r="J22" t="s">
        <v>977</v>
      </c>
      <c r="K22" s="3"/>
    </row>
    <row r="23" spans="1:11" x14ac:dyDescent="0.25">
      <c r="A23" t="s">
        <v>1202</v>
      </c>
      <c r="B23" t="s">
        <v>1780</v>
      </c>
      <c r="C23" s="3">
        <v>257</v>
      </c>
      <c r="D23" t="s">
        <v>1732</v>
      </c>
      <c r="E23" t="s">
        <v>1781</v>
      </c>
      <c r="F23" t="s">
        <v>1734</v>
      </c>
      <c r="G23" t="s">
        <v>1738</v>
      </c>
      <c r="H23" t="s">
        <v>1782</v>
      </c>
      <c r="J23" t="s">
        <v>976</v>
      </c>
      <c r="K23" s="3"/>
    </row>
    <row r="24" spans="1:11" x14ac:dyDescent="0.25">
      <c r="A24" t="s">
        <v>1269</v>
      </c>
      <c r="B24" t="s">
        <v>1742</v>
      </c>
      <c r="C24" s="3">
        <v>264</v>
      </c>
      <c r="D24" t="s">
        <v>1732</v>
      </c>
      <c r="E24" t="s">
        <v>1783</v>
      </c>
      <c r="F24" t="s">
        <v>1734</v>
      </c>
      <c r="G24" t="s">
        <v>1784</v>
      </c>
      <c r="H24" t="s">
        <v>1785</v>
      </c>
      <c r="J24" t="s">
        <v>978</v>
      </c>
      <c r="K24" s="3"/>
    </row>
    <row r="25" spans="1:11" x14ac:dyDescent="0.25">
      <c r="A25" t="s">
        <v>1159</v>
      </c>
      <c r="B25" t="s">
        <v>1786</v>
      </c>
      <c r="C25" s="3">
        <v>257</v>
      </c>
      <c r="D25" t="s">
        <v>1732</v>
      </c>
      <c r="E25" t="s">
        <v>1787</v>
      </c>
      <c r="F25" t="s">
        <v>1734</v>
      </c>
      <c r="G25" t="s">
        <v>1738</v>
      </c>
      <c r="H25" t="s">
        <v>1788</v>
      </c>
      <c r="J25" t="s">
        <v>979</v>
      </c>
      <c r="K25" s="3"/>
    </row>
    <row r="26" spans="1:11" x14ac:dyDescent="0.25">
      <c r="A26" t="s">
        <v>1074</v>
      </c>
      <c r="B26" t="s">
        <v>1742</v>
      </c>
      <c r="C26" s="3">
        <v>255</v>
      </c>
      <c r="D26" t="s">
        <v>1732</v>
      </c>
      <c r="E26" t="s">
        <v>1789</v>
      </c>
      <c r="F26" t="s">
        <v>1734</v>
      </c>
      <c r="G26" t="s">
        <v>1738</v>
      </c>
      <c r="H26" t="s">
        <v>1790</v>
      </c>
      <c r="J26" t="s">
        <v>980</v>
      </c>
      <c r="K26" s="3"/>
    </row>
    <row r="27" spans="1:11" x14ac:dyDescent="0.25">
      <c r="A27" t="s">
        <v>1100</v>
      </c>
      <c r="B27" t="s">
        <v>1742</v>
      </c>
      <c r="C27" s="3">
        <v>255</v>
      </c>
      <c r="D27" t="s">
        <v>1732</v>
      </c>
      <c r="E27" t="s">
        <v>1789</v>
      </c>
      <c r="F27" t="s">
        <v>1734</v>
      </c>
      <c r="G27" t="s">
        <v>1738</v>
      </c>
      <c r="H27" t="s">
        <v>1790</v>
      </c>
      <c r="J27" t="s">
        <v>981</v>
      </c>
      <c r="K27" s="3"/>
    </row>
    <row r="28" spans="1:11" x14ac:dyDescent="0.25">
      <c r="A28" t="s">
        <v>1153</v>
      </c>
      <c r="B28" t="s">
        <v>1742</v>
      </c>
      <c r="C28" s="3">
        <v>255</v>
      </c>
      <c r="D28" t="s">
        <v>1732</v>
      </c>
      <c r="E28" t="s">
        <v>1789</v>
      </c>
      <c r="F28" t="s">
        <v>1734</v>
      </c>
      <c r="G28" t="s">
        <v>1738</v>
      </c>
      <c r="H28" t="s">
        <v>1790</v>
      </c>
      <c r="J28" t="s">
        <v>982</v>
      </c>
      <c r="K28" s="3"/>
    </row>
    <row r="29" spans="1:11" x14ac:dyDescent="0.25">
      <c r="A29" t="s">
        <v>1509</v>
      </c>
      <c r="B29" t="s">
        <v>1742</v>
      </c>
      <c r="C29" s="3">
        <v>255</v>
      </c>
      <c r="D29" t="s">
        <v>1732</v>
      </c>
      <c r="E29" t="s">
        <v>1789</v>
      </c>
      <c r="F29" t="s">
        <v>1734</v>
      </c>
      <c r="G29" t="s">
        <v>1738</v>
      </c>
      <c r="H29" t="s">
        <v>1790</v>
      </c>
      <c r="J29" t="s">
        <v>983</v>
      </c>
      <c r="K29" s="3"/>
    </row>
    <row r="30" spans="1:11" x14ac:dyDescent="0.25">
      <c r="A30" t="s">
        <v>1653</v>
      </c>
      <c r="B30" t="s">
        <v>1742</v>
      </c>
      <c r="C30" s="3">
        <v>250</v>
      </c>
      <c r="D30" t="s">
        <v>1732</v>
      </c>
      <c r="E30" t="s">
        <v>1791</v>
      </c>
      <c r="F30" t="s">
        <v>1734</v>
      </c>
      <c r="J30" t="s">
        <v>984</v>
      </c>
      <c r="K30" s="3"/>
    </row>
    <row r="31" spans="1:11" x14ac:dyDescent="0.25">
      <c r="A31" t="s">
        <v>1341</v>
      </c>
      <c r="B31" t="s">
        <v>1742</v>
      </c>
      <c r="C31" s="3">
        <v>261</v>
      </c>
      <c r="D31" t="s">
        <v>1732</v>
      </c>
      <c r="E31" t="s">
        <v>1792</v>
      </c>
      <c r="F31" t="s">
        <v>1734</v>
      </c>
      <c r="J31" t="s">
        <v>985</v>
      </c>
      <c r="K31" s="3"/>
    </row>
    <row r="32" spans="1:11" x14ac:dyDescent="0.25">
      <c r="A32" t="s">
        <v>1677</v>
      </c>
      <c r="B32" t="s">
        <v>1742</v>
      </c>
      <c r="C32" s="3">
        <v>252</v>
      </c>
      <c r="D32" t="s">
        <v>1732</v>
      </c>
      <c r="E32" t="s">
        <v>1793</v>
      </c>
      <c r="F32" t="s">
        <v>1734</v>
      </c>
      <c r="G32" t="s">
        <v>1794</v>
      </c>
      <c r="J32" t="s">
        <v>986</v>
      </c>
      <c r="K32" s="3"/>
    </row>
    <row r="33" spans="1:11" x14ac:dyDescent="0.25">
      <c r="A33" t="s">
        <v>1051</v>
      </c>
      <c r="B33" t="s">
        <v>1742</v>
      </c>
      <c r="C33" s="3">
        <v>255</v>
      </c>
      <c r="D33" t="s">
        <v>1732</v>
      </c>
      <c r="E33" t="s">
        <v>1795</v>
      </c>
      <c r="F33" t="s">
        <v>1796</v>
      </c>
      <c r="J33" t="s">
        <v>987</v>
      </c>
      <c r="K33" s="3"/>
    </row>
    <row r="34" spans="1:11" x14ac:dyDescent="0.25">
      <c r="A34" t="s">
        <v>1693</v>
      </c>
      <c r="B34" t="s">
        <v>1742</v>
      </c>
      <c r="C34" s="3">
        <v>278</v>
      </c>
      <c r="D34" t="s">
        <v>1732</v>
      </c>
      <c r="E34" t="s">
        <v>1797</v>
      </c>
      <c r="F34" t="s">
        <v>1734</v>
      </c>
      <c r="G34" t="s">
        <v>1798</v>
      </c>
      <c r="H34" t="s">
        <v>1799</v>
      </c>
      <c r="J34" t="s">
        <v>988</v>
      </c>
      <c r="K34" s="3"/>
    </row>
    <row r="35" spans="1:11" x14ac:dyDescent="0.25">
      <c r="A35" t="s">
        <v>1517</v>
      </c>
      <c r="B35" t="s">
        <v>1742</v>
      </c>
      <c r="C35" s="3">
        <v>256</v>
      </c>
      <c r="D35" t="s">
        <v>1732</v>
      </c>
      <c r="E35" t="s">
        <v>1792</v>
      </c>
      <c r="F35" t="s">
        <v>1734</v>
      </c>
      <c r="J35" t="s">
        <v>989</v>
      </c>
      <c r="K35" s="3"/>
    </row>
    <row r="36" spans="1:11" x14ac:dyDescent="0.25">
      <c r="A36" t="s">
        <v>1530</v>
      </c>
      <c r="B36" t="s">
        <v>1742</v>
      </c>
      <c r="C36" s="3">
        <v>251</v>
      </c>
      <c r="D36" t="s">
        <v>1732</v>
      </c>
      <c r="E36" t="s">
        <v>1800</v>
      </c>
      <c r="F36" t="s">
        <v>1734</v>
      </c>
      <c r="G36" t="s">
        <v>1738</v>
      </c>
      <c r="J36" t="s">
        <v>990</v>
      </c>
      <c r="K36" s="3"/>
    </row>
    <row r="37" spans="1:11" x14ac:dyDescent="0.25">
      <c r="A37" t="s">
        <v>1124</v>
      </c>
      <c r="B37" t="s">
        <v>1742</v>
      </c>
      <c r="C37" s="3">
        <v>259</v>
      </c>
      <c r="D37" t="s">
        <v>1732</v>
      </c>
      <c r="E37" t="s">
        <v>1801</v>
      </c>
      <c r="F37" t="s">
        <v>1734</v>
      </c>
      <c r="G37" t="s">
        <v>1738</v>
      </c>
      <c r="H37" t="s">
        <v>1802</v>
      </c>
      <c r="J37" t="s">
        <v>991</v>
      </c>
      <c r="K37" s="3"/>
    </row>
    <row r="38" spans="1:11" x14ac:dyDescent="0.25">
      <c r="A38" t="s">
        <v>1366</v>
      </c>
      <c r="B38" t="s">
        <v>1742</v>
      </c>
      <c r="C38" s="3">
        <v>263</v>
      </c>
      <c r="D38" t="s">
        <v>1732</v>
      </c>
      <c r="E38" t="s">
        <v>1803</v>
      </c>
      <c r="F38" t="s">
        <v>1734</v>
      </c>
      <c r="G38" t="s">
        <v>1784</v>
      </c>
      <c r="H38" t="s">
        <v>1785</v>
      </c>
      <c r="J38" t="s">
        <v>992</v>
      </c>
      <c r="K38" s="3"/>
    </row>
    <row r="39" spans="1:11" x14ac:dyDescent="0.25">
      <c r="A39" t="s">
        <v>1204</v>
      </c>
      <c r="B39" t="s">
        <v>1780</v>
      </c>
      <c r="C39" s="3">
        <v>257</v>
      </c>
      <c r="D39" t="s">
        <v>1732</v>
      </c>
      <c r="E39" t="s">
        <v>1804</v>
      </c>
      <c r="F39" t="s">
        <v>1734</v>
      </c>
      <c r="G39" t="s">
        <v>1738</v>
      </c>
      <c r="H39" t="s">
        <v>1805</v>
      </c>
      <c r="J39" t="s">
        <v>993</v>
      </c>
      <c r="K39" s="3"/>
    </row>
    <row r="40" spans="1:11" x14ac:dyDescent="0.25">
      <c r="A40" t="s">
        <v>1683</v>
      </c>
      <c r="B40" t="s">
        <v>1742</v>
      </c>
      <c r="C40" s="3">
        <v>252</v>
      </c>
      <c r="D40" t="s">
        <v>1732</v>
      </c>
      <c r="E40" t="s">
        <v>1806</v>
      </c>
      <c r="F40" t="s">
        <v>1734</v>
      </c>
      <c r="G40" t="s">
        <v>1807</v>
      </c>
      <c r="J40" t="s">
        <v>994</v>
      </c>
      <c r="K40" s="3"/>
    </row>
    <row r="41" spans="1:11" x14ac:dyDescent="0.25">
      <c r="A41" t="s">
        <v>1674</v>
      </c>
      <c r="B41" t="s">
        <v>1742</v>
      </c>
      <c r="C41" s="3">
        <v>252</v>
      </c>
      <c r="D41" t="s">
        <v>1732</v>
      </c>
      <c r="E41" t="s">
        <v>1806</v>
      </c>
      <c r="F41" t="s">
        <v>1734</v>
      </c>
      <c r="G41" t="s">
        <v>1807</v>
      </c>
      <c r="J41" t="s">
        <v>995</v>
      </c>
      <c r="K41" s="3"/>
    </row>
    <row r="42" spans="1:11" x14ac:dyDescent="0.25">
      <c r="A42" t="s">
        <v>1654</v>
      </c>
      <c r="B42" t="s">
        <v>1742</v>
      </c>
      <c r="C42" s="3">
        <v>250</v>
      </c>
      <c r="D42" t="s">
        <v>1732</v>
      </c>
      <c r="E42" t="s">
        <v>1806</v>
      </c>
      <c r="F42" t="s">
        <v>1734</v>
      </c>
      <c r="G42" t="s">
        <v>1807</v>
      </c>
      <c r="J42" t="s">
        <v>996</v>
      </c>
      <c r="K42" s="3"/>
    </row>
    <row r="43" spans="1:11" x14ac:dyDescent="0.25">
      <c r="A43" t="s">
        <v>1533</v>
      </c>
      <c r="B43" t="s">
        <v>1742</v>
      </c>
      <c r="C43" s="3">
        <v>259</v>
      </c>
      <c r="D43" t="s">
        <v>1732</v>
      </c>
      <c r="E43" t="s">
        <v>1808</v>
      </c>
      <c r="F43" t="s">
        <v>1734</v>
      </c>
      <c r="G43" t="s">
        <v>1809</v>
      </c>
      <c r="H43" t="s">
        <v>1810</v>
      </c>
      <c r="J43" t="s">
        <v>997</v>
      </c>
      <c r="K43" s="3"/>
    </row>
    <row r="44" spans="1:11" x14ac:dyDescent="0.25">
      <c r="A44" t="s">
        <v>1688</v>
      </c>
      <c r="B44" t="s">
        <v>1742</v>
      </c>
      <c r="C44" s="3">
        <v>252</v>
      </c>
      <c r="D44" t="s">
        <v>1732</v>
      </c>
      <c r="E44" t="s">
        <v>1806</v>
      </c>
      <c r="F44" t="s">
        <v>1734</v>
      </c>
      <c r="G44" t="s">
        <v>1807</v>
      </c>
      <c r="J44" t="s">
        <v>998</v>
      </c>
      <c r="K44" s="3"/>
    </row>
    <row r="45" spans="1:11" x14ac:dyDescent="0.25">
      <c r="A45" t="s">
        <v>1475</v>
      </c>
      <c r="B45" t="s">
        <v>1742</v>
      </c>
      <c r="C45" s="3">
        <v>258</v>
      </c>
      <c r="D45" t="s">
        <v>1732</v>
      </c>
      <c r="E45" t="s">
        <v>1811</v>
      </c>
      <c r="F45" t="s">
        <v>1734</v>
      </c>
      <c r="J45" t="s">
        <v>999</v>
      </c>
      <c r="K45" s="3"/>
    </row>
    <row r="46" spans="1:11" x14ac:dyDescent="0.25">
      <c r="A46" t="s">
        <v>1146</v>
      </c>
      <c r="B46" t="s">
        <v>1742</v>
      </c>
      <c r="C46" s="3">
        <v>255</v>
      </c>
      <c r="D46" t="s">
        <v>1732</v>
      </c>
      <c r="E46" t="s">
        <v>1812</v>
      </c>
      <c r="F46" t="s">
        <v>1734</v>
      </c>
      <c r="J46" t="s">
        <v>1000</v>
      </c>
      <c r="K46" s="3"/>
    </row>
    <row r="47" spans="1:11" x14ac:dyDescent="0.25">
      <c r="A47" t="s">
        <v>1192</v>
      </c>
      <c r="B47" t="s">
        <v>1742</v>
      </c>
      <c r="C47" s="3">
        <v>257</v>
      </c>
      <c r="D47" t="s">
        <v>1732</v>
      </c>
      <c r="E47" t="s">
        <v>1813</v>
      </c>
      <c r="F47" t="s">
        <v>1734</v>
      </c>
      <c r="G47" t="s">
        <v>1738</v>
      </c>
      <c r="H47" t="s">
        <v>1814</v>
      </c>
      <c r="J47" t="s">
        <v>1001</v>
      </c>
      <c r="K47" s="3"/>
    </row>
    <row r="48" spans="1:11" x14ac:dyDescent="0.25">
      <c r="A48" t="s">
        <v>1465</v>
      </c>
      <c r="B48" t="s">
        <v>1742</v>
      </c>
      <c r="C48" s="3">
        <v>258</v>
      </c>
      <c r="D48" t="s">
        <v>1732</v>
      </c>
      <c r="E48" t="s">
        <v>1815</v>
      </c>
      <c r="F48" t="s">
        <v>1734</v>
      </c>
      <c r="G48" t="s">
        <v>1816</v>
      </c>
      <c r="J48" t="s">
        <v>1002</v>
      </c>
      <c r="K48" s="3"/>
    </row>
    <row r="49" spans="1:11" x14ac:dyDescent="0.25">
      <c r="A49" t="s">
        <v>1686</v>
      </c>
      <c r="B49" t="s">
        <v>1742</v>
      </c>
      <c r="C49" s="3">
        <v>252</v>
      </c>
      <c r="D49" t="s">
        <v>1732</v>
      </c>
      <c r="E49" t="s">
        <v>1817</v>
      </c>
      <c r="F49" t="s">
        <v>1734</v>
      </c>
      <c r="J49" t="s">
        <v>1003</v>
      </c>
      <c r="K49" s="3"/>
    </row>
    <row r="50" spans="1:11" x14ac:dyDescent="0.25">
      <c r="A50" t="s">
        <v>1175</v>
      </c>
      <c r="B50" t="s">
        <v>1742</v>
      </c>
      <c r="C50" s="3">
        <v>255</v>
      </c>
      <c r="D50" t="s">
        <v>1732</v>
      </c>
      <c r="E50" t="s">
        <v>1818</v>
      </c>
      <c r="F50" t="s">
        <v>1734</v>
      </c>
      <c r="G50" t="s">
        <v>1819</v>
      </c>
      <c r="J50" t="s">
        <v>1004</v>
      </c>
      <c r="K50" s="3"/>
    </row>
    <row r="51" spans="1:11" x14ac:dyDescent="0.25">
      <c r="A51" t="s">
        <v>1684</v>
      </c>
      <c r="B51" t="s">
        <v>1742</v>
      </c>
      <c r="C51" s="3">
        <v>252</v>
      </c>
      <c r="D51" t="s">
        <v>1732</v>
      </c>
      <c r="E51" t="s">
        <v>1820</v>
      </c>
      <c r="F51" t="s">
        <v>1734</v>
      </c>
      <c r="J51" t="s">
        <v>1005</v>
      </c>
      <c r="K51" s="3"/>
    </row>
    <row r="52" spans="1:11" x14ac:dyDescent="0.25">
      <c r="A52" t="s">
        <v>1685</v>
      </c>
      <c r="B52" t="s">
        <v>1742</v>
      </c>
      <c r="C52" s="3">
        <v>252</v>
      </c>
      <c r="D52" t="s">
        <v>1732</v>
      </c>
      <c r="E52" t="s">
        <v>1806</v>
      </c>
      <c r="F52" t="s">
        <v>1734</v>
      </c>
      <c r="G52" t="s">
        <v>1807</v>
      </c>
      <c r="J52" t="s">
        <v>1006</v>
      </c>
      <c r="K52" s="3"/>
    </row>
    <row r="53" spans="1:11" x14ac:dyDescent="0.25">
      <c r="A53" t="s">
        <v>1171</v>
      </c>
      <c r="B53" t="s">
        <v>1742</v>
      </c>
      <c r="C53" s="3">
        <v>257</v>
      </c>
      <c r="D53" t="s">
        <v>1732</v>
      </c>
      <c r="E53" t="s">
        <v>1750</v>
      </c>
      <c r="F53" t="s">
        <v>1734</v>
      </c>
      <c r="G53" t="s">
        <v>1738</v>
      </c>
      <c r="J53" t="s">
        <v>1007</v>
      </c>
      <c r="K53" s="3"/>
    </row>
    <row r="54" spans="1:11" x14ac:dyDescent="0.25">
      <c r="A54" t="s">
        <v>1338</v>
      </c>
      <c r="B54" t="s">
        <v>1742</v>
      </c>
      <c r="C54" s="3">
        <v>260</v>
      </c>
      <c r="D54" t="s">
        <v>1732</v>
      </c>
      <c r="E54" t="s">
        <v>1750</v>
      </c>
      <c r="F54" t="s">
        <v>1734</v>
      </c>
      <c r="G54" t="s">
        <v>1738</v>
      </c>
      <c r="J54" t="s">
        <v>1008</v>
      </c>
      <c r="K54" s="3"/>
    </row>
    <row r="55" spans="1:11" x14ac:dyDescent="0.25">
      <c r="A55" t="s">
        <v>1086</v>
      </c>
      <c r="B55" t="s">
        <v>1742</v>
      </c>
      <c r="C55" s="3">
        <v>256</v>
      </c>
      <c r="D55" t="s">
        <v>1732</v>
      </c>
      <c r="E55" t="s">
        <v>1750</v>
      </c>
      <c r="F55" t="s">
        <v>1734</v>
      </c>
      <c r="G55" t="s">
        <v>1738</v>
      </c>
      <c r="J55" t="s">
        <v>1009</v>
      </c>
      <c r="K55" s="3"/>
    </row>
    <row r="56" spans="1:11" x14ac:dyDescent="0.25">
      <c r="A56" t="s">
        <v>1567</v>
      </c>
      <c r="B56" t="s">
        <v>1742</v>
      </c>
      <c r="C56" s="3">
        <v>255</v>
      </c>
      <c r="D56" t="s">
        <v>1732</v>
      </c>
      <c r="E56" t="s">
        <v>1750</v>
      </c>
      <c r="F56" t="s">
        <v>1734</v>
      </c>
      <c r="G56" t="s">
        <v>1738</v>
      </c>
      <c r="J56" t="s">
        <v>1010</v>
      </c>
      <c r="K56" s="3"/>
    </row>
    <row r="57" spans="1:11" x14ac:dyDescent="0.25">
      <c r="A57" t="s">
        <v>1070</v>
      </c>
      <c r="B57" t="s">
        <v>1742</v>
      </c>
      <c r="C57" s="3">
        <v>255</v>
      </c>
      <c r="D57" t="s">
        <v>1732</v>
      </c>
      <c r="E57" t="s">
        <v>1750</v>
      </c>
      <c r="F57" t="s">
        <v>1734</v>
      </c>
      <c r="G57" t="s">
        <v>1738</v>
      </c>
      <c r="J57" t="s">
        <v>1011</v>
      </c>
      <c r="K57" s="3"/>
    </row>
    <row r="58" spans="1:11" x14ac:dyDescent="0.25">
      <c r="A58" t="s">
        <v>1170</v>
      </c>
      <c r="B58" t="s">
        <v>1742</v>
      </c>
      <c r="C58" s="3">
        <v>255</v>
      </c>
      <c r="D58" t="s">
        <v>1732</v>
      </c>
      <c r="E58" t="s">
        <v>1750</v>
      </c>
      <c r="F58" t="s">
        <v>1734</v>
      </c>
      <c r="G58" t="s">
        <v>1738</v>
      </c>
      <c r="K58" s="3"/>
    </row>
    <row r="59" spans="1:11" x14ac:dyDescent="0.25">
      <c r="A59" t="s">
        <v>1145</v>
      </c>
      <c r="B59" t="s">
        <v>1742</v>
      </c>
      <c r="C59" s="3">
        <v>255</v>
      </c>
      <c r="D59" t="s">
        <v>1732</v>
      </c>
      <c r="E59" t="s">
        <v>1750</v>
      </c>
      <c r="F59" t="s">
        <v>1734</v>
      </c>
      <c r="G59" t="s">
        <v>1738</v>
      </c>
      <c r="K59" s="3"/>
    </row>
    <row r="60" spans="1:11" x14ac:dyDescent="0.25">
      <c r="A60" t="s">
        <v>1166</v>
      </c>
      <c r="B60" t="s">
        <v>1742</v>
      </c>
      <c r="C60" s="3">
        <v>255</v>
      </c>
      <c r="D60" t="s">
        <v>1732</v>
      </c>
      <c r="E60" t="s">
        <v>1750</v>
      </c>
      <c r="F60" t="s">
        <v>1734</v>
      </c>
      <c r="G60" t="s">
        <v>1738</v>
      </c>
      <c r="K60" s="3"/>
    </row>
    <row r="61" spans="1:11" x14ac:dyDescent="0.25">
      <c r="A61" t="s">
        <v>1072</v>
      </c>
      <c r="B61" t="s">
        <v>1742</v>
      </c>
      <c r="C61" s="3">
        <v>256</v>
      </c>
      <c r="D61" t="s">
        <v>1732</v>
      </c>
      <c r="E61" t="s">
        <v>1821</v>
      </c>
      <c r="F61" t="s">
        <v>1734</v>
      </c>
      <c r="G61" t="s">
        <v>1738</v>
      </c>
      <c r="H61" t="s">
        <v>1822</v>
      </c>
      <c r="K61" s="3"/>
    </row>
    <row r="62" spans="1:11" x14ac:dyDescent="0.25">
      <c r="A62" t="s">
        <v>1120</v>
      </c>
      <c r="B62" t="s">
        <v>1742</v>
      </c>
      <c r="C62" s="3">
        <v>260</v>
      </c>
      <c r="D62" t="s">
        <v>1732</v>
      </c>
      <c r="E62" t="s">
        <v>1823</v>
      </c>
      <c r="F62" t="s">
        <v>1734</v>
      </c>
      <c r="G62" t="s">
        <v>1762</v>
      </c>
      <c r="K62" s="3"/>
    </row>
    <row r="63" spans="1:11" x14ac:dyDescent="0.25">
      <c r="A63" t="s">
        <v>1557</v>
      </c>
      <c r="B63" t="s">
        <v>1742</v>
      </c>
      <c r="C63" s="3">
        <v>252</v>
      </c>
      <c r="D63" t="s">
        <v>1732</v>
      </c>
      <c r="E63" t="s">
        <v>1750</v>
      </c>
      <c r="F63" t="s">
        <v>1734</v>
      </c>
      <c r="G63" t="s">
        <v>1738</v>
      </c>
      <c r="K63" s="3"/>
    </row>
    <row r="64" spans="1:11" x14ac:dyDescent="0.25">
      <c r="A64" t="s">
        <v>960</v>
      </c>
      <c r="B64" t="s">
        <v>1824</v>
      </c>
      <c r="C64" s="3">
        <v>260</v>
      </c>
      <c r="D64" t="s">
        <v>1732</v>
      </c>
      <c r="E64" t="s">
        <v>1737</v>
      </c>
      <c r="F64" t="s">
        <v>1734</v>
      </c>
      <c r="G64" t="s">
        <v>1738</v>
      </c>
      <c r="H64" t="s">
        <v>1739</v>
      </c>
      <c r="I64" t="s">
        <v>960</v>
      </c>
      <c r="K64" s="3"/>
    </row>
    <row r="65" spans="1:11" x14ac:dyDescent="0.25">
      <c r="A65" t="s">
        <v>961</v>
      </c>
      <c r="B65" t="s">
        <v>1825</v>
      </c>
      <c r="C65" s="3">
        <v>254</v>
      </c>
      <c r="D65" t="s">
        <v>1732</v>
      </c>
      <c r="E65" t="s">
        <v>1826</v>
      </c>
      <c r="F65" t="s">
        <v>1734</v>
      </c>
      <c r="G65" t="s">
        <v>1738</v>
      </c>
      <c r="H65" t="s">
        <v>1739</v>
      </c>
      <c r="I65" t="s">
        <v>961</v>
      </c>
      <c r="K65" s="3"/>
    </row>
    <row r="66" spans="1:11" x14ac:dyDescent="0.25">
      <c r="A66" t="s">
        <v>962</v>
      </c>
      <c r="B66" t="s">
        <v>1757</v>
      </c>
      <c r="C66" s="3">
        <v>255</v>
      </c>
      <c r="D66" t="s">
        <v>1732</v>
      </c>
      <c r="E66" t="s">
        <v>1827</v>
      </c>
      <c r="F66" t="s">
        <v>1734</v>
      </c>
      <c r="G66" t="s">
        <v>1762</v>
      </c>
      <c r="H66" t="s">
        <v>1828</v>
      </c>
      <c r="I66" t="s">
        <v>962</v>
      </c>
      <c r="K66" s="3"/>
    </row>
    <row r="67" spans="1:11" x14ac:dyDescent="0.25">
      <c r="A67" t="s">
        <v>1440</v>
      </c>
      <c r="B67" t="s">
        <v>1754</v>
      </c>
      <c r="C67" s="3">
        <v>259</v>
      </c>
      <c r="D67" t="s">
        <v>1732</v>
      </c>
      <c r="E67" t="s">
        <v>1829</v>
      </c>
      <c r="F67" t="s">
        <v>1734</v>
      </c>
      <c r="G67" t="s">
        <v>1830</v>
      </c>
      <c r="H67" t="s">
        <v>1831</v>
      </c>
      <c r="K67" s="3"/>
    </row>
    <row r="68" spans="1:11" x14ac:dyDescent="0.25">
      <c r="A68" t="s">
        <v>1030</v>
      </c>
      <c r="B68" t="s">
        <v>1754</v>
      </c>
      <c r="C68" s="3">
        <v>255</v>
      </c>
      <c r="D68" t="s">
        <v>1732</v>
      </c>
      <c r="E68" t="s">
        <v>1832</v>
      </c>
      <c r="F68" t="s">
        <v>1734</v>
      </c>
      <c r="G68" t="s">
        <v>1738</v>
      </c>
      <c r="H68" t="s">
        <v>1833</v>
      </c>
      <c r="K68" s="3"/>
    </row>
    <row r="69" spans="1:11" x14ac:dyDescent="0.25">
      <c r="A69" t="s">
        <v>1470</v>
      </c>
      <c r="B69" t="s">
        <v>1834</v>
      </c>
      <c r="C69" s="3">
        <v>255</v>
      </c>
      <c r="D69" t="s">
        <v>1732</v>
      </c>
      <c r="E69" t="s">
        <v>1829</v>
      </c>
      <c r="F69" t="s">
        <v>1734</v>
      </c>
      <c r="G69" t="s">
        <v>1830</v>
      </c>
      <c r="H69" t="s">
        <v>1831</v>
      </c>
      <c r="K69" s="3"/>
    </row>
    <row r="70" spans="1:11" x14ac:dyDescent="0.25">
      <c r="A70" t="s">
        <v>1391</v>
      </c>
      <c r="B70" t="s">
        <v>1835</v>
      </c>
      <c r="C70" s="3">
        <v>253</v>
      </c>
      <c r="D70" t="s">
        <v>1732</v>
      </c>
      <c r="E70" t="s">
        <v>1836</v>
      </c>
      <c r="F70" t="s">
        <v>1734</v>
      </c>
      <c r="H70" t="s">
        <v>1837</v>
      </c>
      <c r="K70" s="3"/>
    </row>
    <row r="71" spans="1:11" x14ac:dyDescent="0.25">
      <c r="A71" t="s">
        <v>1353</v>
      </c>
      <c r="B71" t="s">
        <v>1757</v>
      </c>
      <c r="C71" s="3">
        <v>260</v>
      </c>
      <c r="D71" t="s">
        <v>1732</v>
      </c>
      <c r="E71" t="s">
        <v>1838</v>
      </c>
      <c r="F71" t="s">
        <v>1734</v>
      </c>
      <c r="G71" t="s">
        <v>1816</v>
      </c>
      <c r="H71" t="s">
        <v>1839</v>
      </c>
      <c r="K71" s="3"/>
    </row>
    <row r="72" spans="1:11" x14ac:dyDescent="0.25">
      <c r="A72" t="s">
        <v>1299</v>
      </c>
      <c r="B72" t="s">
        <v>1754</v>
      </c>
      <c r="C72" s="3">
        <v>255</v>
      </c>
      <c r="D72" t="s">
        <v>1732</v>
      </c>
      <c r="E72" t="s">
        <v>1840</v>
      </c>
      <c r="F72" t="s">
        <v>1734</v>
      </c>
      <c r="G72" t="s">
        <v>1752</v>
      </c>
      <c r="H72" t="s">
        <v>1753</v>
      </c>
      <c r="K72" s="3"/>
    </row>
    <row r="73" spans="1:11" x14ac:dyDescent="0.25">
      <c r="A73" t="s">
        <v>1073</v>
      </c>
      <c r="B73" t="s">
        <v>1780</v>
      </c>
      <c r="C73" s="3">
        <v>256</v>
      </c>
      <c r="D73" t="s">
        <v>1732</v>
      </c>
      <c r="E73" t="s">
        <v>1841</v>
      </c>
      <c r="F73" t="s">
        <v>1734</v>
      </c>
      <c r="G73" t="s">
        <v>1738</v>
      </c>
      <c r="H73" t="s">
        <v>1842</v>
      </c>
      <c r="K73" s="3"/>
    </row>
    <row r="74" spans="1:11" x14ac:dyDescent="0.25">
      <c r="A74" t="s">
        <v>1068</v>
      </c>
      <c r="B74" t="s">
        <v>1742</v>
      </c>
      <c r="C74" s="3">
        <v>257</v>
      </c>
      <c r="D74" t="s">
        <v>1732</v>
      </c>
      <c r="E74" t="s">
        <v>1843</v>
      </c>
      <c r="F74" t="s">
        <v>1734</v>
      </c>
      <c r="G74" t="s">
        <v>1784</v>
      </c>
      <c r="H74" t="s">
        <v>1844</v>
      </c>
      <c r="K74" s="3"/>
    </row>
    <row r="75" spans="1:11" x14ac:dyDescent="0.25">
      <c r="A75" t="s">
        <v>1382</v>
      </c>
      <c r="B75" t="s">
        <v>1780</v>
      </c>
      <c r="C75" s="3">
        <v>260</v>
      </c>
      <c r="D75" t="s">
        <v>1732</v>
      </c>
      <c r="E75" t="s">
        <v>1845</v>
      </c>
      <c r="F75" t="s">
        <v>1734</v>
      </c>
      <c r="G75" t="s">
        <v>1738</v>
      </c>
      <c r="H75" t="s">
        <v>1778</v>
      </c>
      <c r="K75" s="3"/>
    </row>
    <row r="76" spans="1:11" x14ac:dyDescent="0.25">
      <c r="A76" t="s">
        <v>1632</v>
      </c>
      <c r="B76" t="s">
        <v>1754</v>
      </c>
      <c r="C76" s="3">
        <v>258</v>
      </c>
      <c r="D76" t="s">
        <v>1732</v>
      </c>
      <c r="E76" t="s">
        <v>1733</v>
      </c>
      <c r="F76" t="s">
        <v>1734</v>
      </c>
      <c r="G76" t="s">
        <v>1735</v>
      </c>
      <c r="H76" t="s">
        <v>1736</v>
      </c>
      <c r="K76" s="3"/>
    </row>
    <row r="77" spans="1:11" x14ac:dyDescent="0.25">
      <c r="A77" t="s">
        <v>963</v>
      </c>
      <c r="B77" t="s">
        <v>1780</v>
      </c>
      <c r="C77" s="3">
        <v>260</v>
      </c>
      <c r="D77" t="s">
        <v>1732</v>
      </c>
      <c r="E77" t="s">
        <v>1846</v>
      </c>
      <c r="F77" t="s">
        <v>1734</v>
      </c>
      <c r="G77" t="s">
        <v>1762</v>
      </c>
      <c r="H77" t="s">
        <v>1763</v>
      </c>
      <c r="I77" t="s">
        <v>963</v>
      </c>
      <c r="K77" s="3"/>
    </row>
    <row r="78" spans="1:11" x14ac:dyDescent="0.25">
      <c r="A78" t="s">
        <v>1400</v>
      </c>
      <c r="B78" t="s">
        <v>1847</v>
      </c>
      <c r="C78" s="3">
        <v>260</v>
      </c>
      <c r="D78" t="s">
        <v>1732</v>
      </c>
      <c r="E78" t="s">
        <v>1848</v>
      </c>
      <c r="F78" t="s">
        <v>1734</v>
      </c>
      <c r="G78" t="s">
        <v>1830</v>
      </c>
      <c r="H78" t="s">
        <v>1849</v>
      </c>
      <c r="K78" s="3"/>
    </row>
    <row r="79" spans="1:11" x14ac:dyDescent="0.25">
      <c r="A79" t="s">
        <v>1042</v>
      </c>
      <c r="B79" t="s">
        <v>1780</v>
      </c>
      <c r="C79" s="3">
        <v>255</v>
      </c>
      <c r="D79" t="s">
        <v>1732</v>
      </c>
      <c r="E79" t="s">
        <v>1850</v>
      </c>
      <c r="F79" t="s">
        <v>1734</v>
      </c>
      <c r="G79" t="s">
        <v>1738</v>
      </c>
      <c r="H79" t="s">
        <v>1833</v>
      </c>
      <c r="K79" s="3"/>
    </row>
    <row r="80" spans="1:11" x14ac:dyDescent="0.25">
      <c r="A80" t="s">
        <v>1267</v>
      </c>
      <c r="B80" t="s">
        <v>1754</v>
      </c>
      <c r="C80" s="3">
        <v>257</v>
      </c>
      <c r="D80" t="s">
        <v>1732</v>
      </c>
      <c r="E80" t="s">
        <v>1851</v>
      </c>
      <c r="F80" t="s">
        <v>1734</v>
      </c>
      <c r="G80" t="s">
        <v>1738</v>
      </c>
      <c r="H80" t="s">
        <v>1852</v>
      </c>
      <c r="K80" s="3"/>
    </row>
    <row r="81" spans="1:11" x14ac:dyDescent="0.25">
      <c r="A81" t="s">
        <v>964</v>
      </c>
      <c r="B81" t="s">
        <v>1780</v>
      </c>
      <c r="C81" s="3">
        <v>260</v>
      </c>
      <c r="D81" t="s">
        <v>1732</v>
      </c>
      <c r="E81" t="s">
        <v>1853</v>
      </c>
      <c r="F81" t="s">
        <v>1734</v>
      </c>
      <c r="G81" t="s">
        <v>1738</v>
      </c>
      <c r="H81" t="s">
        <v>1854</v>
      </c>
      <c r="I81" t="s">
        <v>964</v>
      </c>
      <c r="K81" s="3"/>
    </row>
    <row r="82" spans="1:11" x14ac:dyDescent="0.25">
      <c r="A82" t="s">
        <v>965</v>
      </c>
      <c r="B82" t="s">
        <v>1754</v>
      </c>
      <c r="C82" s="3">
        <v>257</v>
      </c>
      <c r="D82" t="s">
        <v>1732</v>
      </c>
      <c r="E82" t="s">
        <v>1855</v>
      </c>
      <c r="F82" t="s">
        <v>1734</v>
      </c>
      <c r="G82" t="s">
        <v>1856</v>
      </c>
      <c r="H82" t="s">
        <v>1857</v>
      </c>
      <c r="I82" t="s">
        <v>965</v>
      </c>
      <c r="K82" s="3"/>
    </row>
    <row r="83" spans="1:11" x14ac:dyDescent="0.25">
      <c r="A83" t="s">
        <v>1214</v>
      </c>
      <c r="B83" t="s">
        <v>1780</v>
      </c>
      <c r="C83" s="3">
        <v>253</v>
      </c>
      <c r="D83" t="s">
        <v>1732</v>
      </c>
      <c r="E83" t="s">
        <v>1858</v>
      </c>
      <c r="F83" t="s">
        <v>1734</v>
      </c>
      <c r="G83" t="s">
        <v>1859</v>
      </c>
      <c r="H83" t="s">
        <v>1860</v>
      </c>
      <c r="K83" s="3"/>
    </row>
    <row r="84" spans="1:11" x14ac:dyDescent="0.25">
      <c r="A84" t="s">
        <v>1573</v>
      </c>
      <c r="B84" t="s">
        <v>1757</v>
      </c>
      <c r="C84" s="3">
        <v>274</v>
      </c>
      <c r="D84" t="s">
        <v>1732</v>
      </c>
      <c r="E84" t="s">
        <v>1861</v>
      </c>
      <c r="F84" t="s">
        <v>1734</v>
      </c>
      <c r="G84" t="s">
        <v>1862</v>
      </c>
      <c r="H84" t="s">
        <v>1863</v>
      </c>
      <c r="I84" s="4"/>
      <c r="K84" s="3"/>
    </row>
    <row r="85" spans="1:11" x14ac:dyDescent="0.25">
      <c r="A85" t="s">
        <v>1215</v>
      </c>
      <c r="B85" t="s">
        <v>1754</v>
      </c>
      <c r="C85" s="3">
        <v>256</v>
      </c>
      <c r="D85" t="s">
        <v>1732</v>
      </c>
      <c r="E85" t="s">
        <v>1864</v>
      </c>
      <c r="F85" t="s">
        <v>1734</v>
      </c>
      <c r="G85" t="s">
        <v>1865</v>
      </c>
      <c r="H85" t="s">
        <v>1866</v>
      </c>
      <c r="K85" s="3"/>
    </row>
    <row r="86" spans="1:11" x14ac:dyDescent="0.25">
      <c r="A86" t="s">
        <v>1187</v>
      </c>
      <c r="B86" t="s">
        <v>1754</v>
      </c>
      <c r="C86" s="3">
        <v>257</v>
      </c>
      <c r="D86" t="s">
        <v>1732</v>
      </c>
      <c r="E86" t="s">
        <v>1867</v>
      </c>
      <c r="F86" t="s">
        <v>1734</v>
      </c>
      <c r="G86" t="s">
        <v>1738</v>
      </c>
      <c r="K86" s="3"/>
    </row>
    <row r="87" spans="1:11" x14ac:dyDescent="0.25">
      <c r="A87" t="s">
        <v>966</v>
      </c>
      <c r="B87" t="s">
        <v>1780</v>
      </c>
      <c r="C87" s="3">
        <v>254</v>
      </c>
      <c r="D87" t="s">
        <v>1732</v>
      </c>
      <c r="E87" t="s">
        <v>1868</v>
      </c>
      <c r="F87" t="s">
        <v>1734</v>
      </c>
      <c r="G87" t="s">
        <v>1859</v>
      </c>
      <c r="H87" t="s">
        <v>1860</v>
      </c>
      <c r="I87" t="s">
        <v>966</v>
      </c>
      <c r="K87" s="3"/>
    </row>
    <row r="88" spans="1:11" x14ac:dyDescent="0.25">
      <c r="A88" t="s">
        <v>1421</v>
      </c>
      <c r="B88" t="s">
        <v>1754</v>
      </c>
      <c r="C88" s="3">
        <v>260</v>
      </c>
      <c r="D88" t="s">
        <v>1732</v>
      </c>
      <c r="E88" t="s">
        <v>1869</v>
      </c>
      <c r="F88" t="s">
        <v>1734</v>
      </c>
      <c r="G88" t="s">
        <v>1862</v>
      </c>
      <c r="H88" t="s">
        <v>1870</v>
      </c>
      <c r="I88" s="4"/>
      <c r="K88" s="3"/>
    </row>
    <row r="89" spans="1:11" x14ac:dyDescent="0.25">
      <c r="A89" t="s">
        <v>1311</v>
      </c>
      <c r="B89" t="s">
        <v>1754</v>
      </c>
      <c r="C89" s="3">
        <v>259</v>
      </c>
      <c r="D89" t="s">
        <v>1732</v>
      </c>
      <c r="E89" t="s">
        <v>1871</v>
      </c>
      <c r="F89" t="s">
        <v>1734</v>
      </c>
      <c r="G89" t="s">
        <v>1872</v>
      </c>
      <c r="H89" t="s">
        <v>1873</v>
      </c>
      <c r="K89" s="3"/>
    </row>
    <row r="90" spans="1:11" x14ac:dyDescent="0.25">
      <c r="A90" t="s">
        <v>1123</v>
      </c>
      <c r="B90" t="s">
        <v>1742</v>
      </c>
      <c r="C90" s="3">
        <v>256</v>
      </c>
      <c r="D90" t="s">
        <v>1732</v>
      </c>
      <c r="E90" t="s">
        <v>1874</v>
      </c>
      <c r="F90" t="s">
        <v>1734</v>
      </c>
      <c r="G90" t="s">
        <v>1738</v>
      </c>
      <c r="H90" t="s">
        <v>1875</v>
      </c>
      <c r="I90" s="4"/>
      <c r="K90" s="3"/>
    </row>
    <row r="91" spans="1:11" x14ac:dyDescent="0.25">
      <c r="A91" t="s">
        <v>1320</v>
      </c>
      <c r="B91" t="s">
        <v>1754</v>
      </c>
      <c r="C91" s="3">
        <v>252</v>
      </c>
      <c r="D91" t="s">
        <v>1732</v>
      </c>
      <c r="E91" t="s">
        <v>1876</v>
      </c>
      <c r="F91" t="s">
        <v>1734</v>
      </c>
      <c r="G91" t="s">
        <v>1859</v>
      </c>
      <c r="H91" t="s">
        <v>1877</v>
      </c>
      <c r="K91" s="3"/>
    </row>
    <row r="92" spans="1:11" x14ac:dyDescent="0.25">
      <c r="A92" t="s">
        <v>1165</v>
      </c>
      <c r="B92" t="s">
        <v>1754</v>
      </c>
      <c r="C92" s="3">
        <v>254</v>
      </c>
      <c r="D92" t="s">
        <v>1732</v>
      </c>
      <c r="E92" t="s">
        <v>1878</v>
      </c>
      <c r="F92" t="s">
        <v>1734</v>
      </c>
      <c r="G92" t="s">
        <v>1738</v>
      </c>
      <c r="H92" t="s">
        <v>1879</v>
      </c>
      <c r="K92" s="3"/>
    </row>
    <row r="93" spans="1:11" x14ac:dyDescent="0.25">
      <c r="A93" t="s">
        <v>967</v>
      </c>
      <c r="B93" t="s">
        <v>1757</v>
      </c>
      <c r="C93" s="3">
        <v>257</v>
      </c>
      <c r="D93" t="s">
        <v>1732</v>
      </c>
      <c r="E93" t="s">
        <v>1880</v>
      </c>
      <c r="F93" t="s">
        <v>1734</v>
      </c>
      <c r="G93" t="s">
        <v>1784</v>
      </c>
      <c r="H93" t="s">
        <v>1785</v>
      </c>
      <c r="I93" t="s">
        <v>967</v>
      </c>
      <c r="K93" s="3"/>
    </row>
    <row r="94" spans="1:11" x14ac:dyDescent="0.25">
      <c r="A94" t="s">
        <v>1565</v>
      </c>
      <c r="B94" t="s">
        <v>1754</v>
      </c>
      <c r="C94" s="3">
        <v>257</v>
      </c>
      <c r="D94" t="s">
        <v>1732</v>
      </c>
      <c r="E94" t="s">
        <v>1881</v>
      </c>
      <c r="F94" t="s">
        <v>1734</v>
      </c>
      <c r="G94" t="s">
        <v>1738</v>
      </c>
      <c r="H94" t="s">
        <v>1882</v>
      </c>
      <c r="K94" s="3"/>
    </row>
    <row r="95" spans="1:11" x14ac:dyDescent="0.25">
      <c r="A95" t="s">
        <v>968</v>
      </c>
      <c r="B95" t="s">
        <v>1742</v>
      </c>
      <c r="C95" s="3">
        <v>257</v>
      </c>
      <c r="D95" t="s">
        <v>1732</v>
      </c>
      <c r="E95" t="s">
        <v>1883</v>
      </c>
      <c r="F95" t="s">
        <v>1734</v>
      </c>
      <c r="G95" t="s">
        <v>1784</v>
      </c>
      <c r="H95" t="s">
        <v>1844</v>
      </c>
      <c r="I95" t="s">
        <v>968</v>
      </c>
      <c r="K95" s="3"/>
    </row>
    <row r="96" spans="1:11" x14ac:dyDescent="0.25">
      <c r="A96" t="s">
        <v>1244</v>
      </c>
      <c r="B96" t="s">
        <v>1884</v>
      </c>
      <c r="C96" s="3">
        <v>257</v>
      </c>
      <c r="D96" t="s">
        <v>1732</v>
      </c>
      <c r="E96" t="s">
        <v>1885</v>
      </c>
      <c r="F96" t="s">
        <v>1734</v>
      </c>
      <c r="G96" t="s">
        <v>1738</v>
      </c>
      <c r="H96" t="s">
        <v>1782</v>
      </c>
      <c r="K96" s="3"/>
    </row>
    <row r="97" spans="1:11" x14ac:dyDescent="0.25">
      <c r="A97" t="s">
        <v>1886</v>
      </c>
      <c r="B97" t="s">
        <v>1847</v>
      </c>
      <c r="C97" s="3">
        <v>255</v>
      </c>
      <c r="D97" t="s">
        <v>1732</v>
      </c>
      <c r="E97" t="s">
        <v>1887</v>
      </c>
      <c r="F97" t="s">
        <v>1734</v>
      </c>
      <c r="G97" t="s">
        <v>1816</v>
      </c>
      <c r="H97" t="s">
        <v>1888</v>
      </c>
      <c r="K97" s="3"/>
    </row>
    <row r="98" spans="1:11" x14ac:dyDescent="0.25">
      <c r="A98" t="s">
        <v>1525</v>
      </c>
      <c r="B98" t="s">
        <v>1889</v>
      </c>
      <c r="C98" s="3">
        <v>276</v>
      </c>
      <c r="D98" t="s">
        <v>1732</v>
      </c>
      <c r="E98" t="s">
        <v>1890</v>
      </c>
      <c r="F98" t="s">
        <v>1734</v>
      </c>
      <c r="G98" t="s">
        <v>1862</v>
      </c>
      <c r="H98" t="s">
        <v>1863</v>
      </c>
      <c r="K98" s="3"/>
    </row>
    <row r="99" spans="1:11" x14ac:dyDescent="0.25">
      <c r="A99" t="s">
        <v>969</v>
      </c>
      <c r="B99" t="s">
        <v>1780</v>
      </c>
      <c r="C99" s="3">
        <v>257</v>
      </c>
      <c r="D99" t="s">
        <v>1732</v>
      </c>
      <c r="E99" t="s">
        <v>1891</v>
      </c>
      <c r="F99" t="s">
        <v>1734</v>
      </c>
      <c r="G99" t="s">
        <v>1738</v>
      </c>
      <c r="H99" t="s">
        <v>1892</v>
      </c>
      <c r="I99" t="s">
        <v>969</v>
      </c>
      <c r="K99" s="3"/>
    </row>
    <row r="100" spans="1:11" x14ac:dyDescent="0.25">
      <c r="A100" t="s">
        <v>970</v>
      </c>
      <c r="B100" t="s">
        <v>1780</v>
      </c>
      <c r="C100" s="3">
        <v>257</v>
      </c>
      <c r="D100" t="s">
        <v>1732</v>
      </c>
      <c r="E100" t="s">
        <v>1893</v>
      </c>
      <c r="F100" t="s">
        <v>1734</v>
      </c>
      <c r="G100" t="s">
        <v>1738</v>
      </c>
      <c r="H100" t="s">
        <v>1892</v>
      </c>
      <c r="I100" t="s">
        <v>970</v>
      </c>
      <c r="K100" s="3"/>
    </row>
    <row r="101" spans="1:11" x14ac:dyDescent="0.25">
      <c r="A101" t="s">
        <v>971</v>
      </c>
      <c r="B101" t="s">
        <v>1731</v>
      </c>
      <c r="C101" s="3">
        <v>260</v>
      </c>
      <c r="D101" t="s">
        <v>1732</v>
      </c>
      <c r="E101" t="s">
        <v>1894</v>
      </c>
      <c r="F101" t="s">
        <v>1734</v>
      </c>
      <c r="G101" t="s">
        <v>1816</v>
      </c>
      <c r="H101" t="s">
        <v>1895</v>
      </c>
      <c r="I101" t="s">
        <v>971</v>
      </c>
      <c r="K101" s="3"/>
    </row>
    <row r="102" spans="1:11" x14ac:dyDescent="0.25">
      <c r="A102" t="s">
        <v>1285</v>
      </c>
      <c r="B102" t="s">
        <v>1754</v>
      </c>
      <c r="C102" s="3">
        <v>256</v>
      </c>
      <c r="D102" t="s">
        <v>1732</v>
      </c>
      <c r="E102" t="s">
        <v>1896</v>
      </c>
      <c r="F102" t="s">
        <v>1734</v>
      </c>
      <c r="G102" t="s">
        <v>1738</v>
      </c>
      <c r="H102" t="s">
        <v>1897</v>
      </c>
      <c r="K102" s="3"/>
    </row>
    <row r="103" spans="1:11" x14ac:dyDescent="0.25">
      <c r="A103" t="s">
        <v>1460</v>
      </c>
      <c r="B103" t="s">
        <v>1889</v>
      </c>
      <c r="C103" s="3">
        <v>267</v>
      </c>
      <c r="D103" t="s">
        <v>1732</v>
      </c>
      <c r="E103" t="s">
        <v>1898</v>
      </c>
      <c r="F103" t="s">
        <v>1734</v>
      </c>
      <c r="G103" t="s">
        <v>1738</v>
      </c>
      <c r="H103" t="s">
        <v>1899</v>
      </c>
      <c r="K103" s="3"/>
    </row>
    <row r="104" spans="1:11" x14ac:dyDescent="0.25">
      <c r="A104" t="s">
        <v>972</v>
      </c>
      <c r="B104" t="s">
        <v>1780</v>
      </c>
      <c r="C104" s="3">
        <v>254</v>
      </c>
      <c r="D104" t="s">
        <v>1732</v>
      </c>
      <c r="E104" t="s">
        <v>1900</v>
      </c>
      <c r="F104" t="s">
        <v>1734</v>
      </c>
      <c r="G104" t="s">
        <v>1856</v>
      </c>
      <c r="H104" t="s">
        <v>1901</v>
      </c>
      <c r="I104" t="s">
        <v>972</v>
      </c>
      <c r="K104" s="3"/>
    </row>
    <row r="105" spans="1:11" x14ac:dyDescent="0.25">
      <c r="A105" t="s">
        <v>1128</v>
      </c>
      <c r="B105" t="s">
        <v>1780</v>
      </c>
      <c r="C105" s="3">
        <v>256</v>
      </c>
      <c r="D105" t="s">
        <v>1732</v>
      </c>
      <c r="E105" t="s">
        <v>1902</v>
      </c>
      <c r="F105" t="s">
        <v>1734</v>
      </c>
      <c r="G105" t="s">
        <v>1738</v>
      </c>
      <c r="H105" t="s">
        <v>1875</v>
      </c>
      <c r="K105" s="3"/>
    </row>
    <row r="106" spans="1:11" x14ac:dyDescent="0.25">
      <c r="A106" t="s">
        <v>1169</v>
      </c>
      <c r="B106" t="s">
        <v>1780</v>
      </c>
      <c r="C106" s="3">
        <v>254</v>
      </c>
      <c r="D106" t="s">
        <v>1732</v>
      </c>
      <c r="E106" t="s">
        <v>1903</v>
      </c>
      <c r="F106" t="s">
        <v>1734</v>
      </c>
      <c r="G106" t="s">
        <v>1738</v>
      </c>
      <c r="H106" t="s">
        <v>1904</v>
      </c>
      <c r="K106" s="3"/>
    </row>
    <row r="107" spans="1:11" x14ac:dyDescent="0.25">
      <c r="A107" t="s">
        <v>973</v>
      </c>
      <c r="B107" t="s">
        <v>1742</v>
      </c>
      <c r="C107" s="3">
        <v>260</v>
      </c>
      <c r="D107" t="s">
        <v>1732</v>
      </c>
      <c r="E107" t="s">
        <v>1905</v>
      </c>
      <c r="F107" t="s">
        <v>1734</v>
      </c>
      <c r="G107" t="s">
        <v>1738</v>
      </c>
      <c r="H107" t="s">
        <v>1739</v>
      </c>
      <c r="I107" t="s">
        <v>973</v>
      </c>
      <c r="K107" s="3"/>
    </row>
    <row r="108" spans="1:11" x14ac:dyDescent="0.25">
      <c r="A108" t="s">
        <v>974</v>
      </c>
      <c r="B108" t="s">
        <v>1780</v>
      </c>
      <c r="C108" s="3">
        <v>257</v>
      </c>
      <c r="D108" t="s">
        <v>1732</v>
      </c>
      <c r="E108" t="s">
        <v>1906</v>
      </c>
      <c r="F108" t="s">
        <v>1734</v>
      </c>
      <c r="G108" t="s">
        <v>1738</v>
      </c>
      <c r="H108" t="s">
        <v>1892</v>
      </c>
      <c r="I108" t="s">
        <v>974</v>
      </c>
      <c r="K108" s="3"/>
    </row>
    <row r="109" spans="1:11" x14ac:dyDescent="0.25">
      <c r="A109" t="s">
        <v>1380</v>
      </c>
      <c r="B109" t="s">
        <v>1742</v>
      </c>
      <c r="C109" s="3">
        <v>267</v>
      </c>
      <c r="D109" t="s">
        <v>1732</v>
      </c>
      <c r="E109" t="s">
        <v>1907</v>
      </c>
      <c r="F109" t="s">
        <v>1734</v>
      </c>
      <c r="G109" t="s">
        <v>1738</v>
      </c>
      <c r="H109" t="s">
        <v>1908</v>
      </c>
      <c r="K109" s="3"/>
    </row>
    <row r="110" spans="1:11" x14ac:dyDescent="0.25">
      <c r="A110" t="s">
        <v>1174</v>
      </c>
      <c r="B110" t="s">
        <v>1757</v>
      </c>
      <c r="C110" s="3">
        <v>254</v>
      </c>
      <c r="D110" t="s">
        <v>1732</v>
      </c>
      <c r="E110" t="s">
        <v>1909</v>
      </c>
      <c r="F110" t="s">
        <v>1734</v>
      </c>
      <c r="G110" t="s">
        <v>1859</v>
      </c>
      <c r="H110" t="s">
        <v>1910</v>
      </c>
      <c r="K110" s="3"/>
    </row>
    <row r="111" spans="1:11" x14ac:dyDescent="0.25">
      <c r="A111" t="s">
        <v>1546</v>
      </c>
      <c r="B111" t="s">
        <v>1780</v>
      </c>
      <c r="C111" s="3">
        <v>269</v>
      </c>
      <c r="D111" t="s">
        <v>1732</v>
      </c>
      <c r="E111" t="s">
        <v>1911</v>
      </c>
      <c r="F111" t="s">
        <v>1734</v>
      </c>
      <c r="K111" s="3"/>
    </row>
    <row r="112" spans="1:11" x14ac:dyDescent="0.25">
      <c r="A112" t="s">
        <v>1260</v>
      </c>
      <c r="B112" t="s">
        <v>1754</v>
      </c>
      <c r="C112" s="3">
        <v>257</v>
      </c>
      <c r="D112" t="s">
        <v>1732</v>
      </c>
      <c r="E112" t="s">
        <v>1912</v>
      </c>
      <c r="F112" t="s">
        <v>1734</v>
      </c>
      <c r="G112" t="s">
        <v>1738</v>
      </c>
      <c r="H112" t="s">
        <v>1778</v>
      </c>
      <c r="K112" s="3"/>
    </row>
    <row r="113" spans="1:11" x14ac:dyDescent="0.25">
      <c r="A113" t="s">
        <v>1329</v>
      </c>
      <c r="B113" t="s">
        <v>1767</v>
      </c>
      <c r="C113" s="3">
        <v>257</v>
      </c>
      <c r="D113" t="s">
        <v>1732</v>
      </c>
      <c r="E113" t="s">
        <v>1913</v>
      </c>
      <c r="F113" t="s">
        <v>1734</v>
      </c>
      <c r="G113" t="s">
        <v>1859</v>
      </c>
      <c r="H113" t="s">
        <v>1914</v>
      </c>
      <c r="K113" s="3"/>
    </row>
    <row r="114" spans="1:11" x14ac:dyDescent="0.25">
      <c r="A114" t="s">
        <v>1135</v>
      </c>
      <c r="B114" t="s">
        <v>1754</v>
      </c>
      <c r="C114" s="3">
        <v>262</v>
      </c>
      <c r="D114" t="s">
        <v>1732</v>
      </c>
      <c r="E114" t="s">
        <v>1915</v>
      </c>
      <c r="F114" t="s">
        <v>1734</v>
      </c>
      <c r="G114" t="s">
        <v>1738</v>
      </c>
      <c r="H114" t="s">
        <v>1854</v>
      </c>
      <c r="K114" s="3"/>
    </row>
    <row r="115" spans="1:11" x14ac:dyDescent="0.25">
      <c r="A115" t="s">
        <v>1038</v>
      </c>
      <c r="B115" t="s">
        <v>1780</v>
      </c>
      <c r="C115" s="3">
        <v>255</v>
      </c>
      <c r="D115" t="s">
        <v>1732</v>
      </c>
      <c r="E115" t="s">
        <v>1916</v>
      </c>
      <c r="F115" t="s">
        <v>1734</v>
      </c>
      <c r="G115" t="s">
        <v>1738</v>
      </c>
      <c r="K115" s="3"/>
    </row>
    <row r="116" spans="1:11" x14ac:dyDescent="0.25">
      <c r="A116" t="s">
        <v>975</v>
      </c>
      <c r="B116" t="s">
        <v>1742</v>
      </c>
      <c r="C116" s="3">
        <v>261</v>
      </c>
      <c r="D116" t="s">
        <v>1732</v>
      </c>
      <c r="E116" t="s">
        <v>1917</v>
      </c>
      <c r="F116" t="s">
        <v>1734</v>
      </c>
      <c r="G116" t="s">
        <v>1816</v>
      </c>
      <c r="H116" t="s">
        <v>1918</v>
      </c>
      <c r="I116" t="s">
        <v>975</v>
      </c>
      <c r="K116" s="3"/>
    </row>
    <row r="117" spans="1:11" x14ac:dyDescent="0.25">
      <c r="A117" t="s">
        <v>1143</v>
      </c>
      <c r="B117" t="s">
        <v>1731</v>
      </c>
      <c r="C117" s="3">
        <v>259</v>
      </c>
      <c r="D117" t="s">
        <v>1732</v>
      </c>
      <c r="E117" t="s">
        <v>1919</v>
      </c>
      <c r="F117" t="s">
        <v>1734</v>
      </c>
      <c r="G117" t="s">
        <v>1762</v>
      </c>
      <c r="H117" t="s">
        <v>1763</v>
      </c>
      <c r="K117" s="3"/>
    </row>
    <row r="118" spans="1:11" x14ac:dyDescent="0.25">
      <c r="A118" t="s">
        <v>1432</v>
      </c>
      <c r="B118" t="s">
        <v>1742</v>
      </c>
      <c r="C118" s="3">
        <v>263</v>
      </c>
      <c r="D118" t="s">
        <v>1732</v>
      </c>
      <c r="E118" t="s">
        <v>1920</v>
      </c>
      <c r="F118" t="s">
        <v>1734</v>
      </c>
      <c r="G118" t="s">
        <v>1784</v>
      </c>
      <c r="H118" t="s">
        <v>1785</v>
      </c>
      <c r="K118" s="3"/>
    </row>
    <row r="119" spans="1:11" x14ac:dyDescent="0.25">
      <c r="A119" t="s">
        <v>1229</v>
      </c>
      <c r="B119" t="s">
        <v>1754</v>
      </c>
      <c r="C119" s="3">
        <v>259</v>
      </c>
      <c r="D119" t="s">
        <v>1732</v>
      </c>
      <c r="E119" t="s">
        <v>1921</v>
      </c>
      <c r="F119" t="s">
        <v>1734</v>
      </c>
      <c r="G119" t="s">
        <v>1738</v>
      </c>
      <c r="H119" t="s">
        <v>1922</v>
      </c>
      <c r="K119" s="3"/>
    </row>
    <row r="120" spans="1:11" x14ac:dyDescent="0.25">
      <c r="A120" t="s">
        <v>976</v>
      </c>
      <c r="B120" t="s">
        <v>1757</v>
      </c>
      <c r="C120" s="3">
        <v>254</v>
      </c>
      <c r="D120" t="s">
        <v>1732</v>
      </c>
      <c r="E120" t="s">
        <v>1923</v>
      </c>
      <c r="F120" t="s">
        <v>1734</v>
      </c>
      <c r="G120" t="s">
        <v>1859</v>
      </c>
      <c r="H120" t="s">
        <v>1910</v>
      </c>
      <c r="I120" t="s">
        <v>976</v>
      </c>
      <c r="K120" s="3"/>
    </row>
    <row r="121" spans="1:11" x14ac:dyDescent="0.25">
      <c r="A121" t="s">
        <v>977</v>
      </c>
      <c r="B121" t="s">
        <v>1757</v>
      </c>
      <c r="C121" s="3">
        <v>257</v>
      </c>
      <c r="D121" t="s">
        <v>1732</v>
      </c>
      <c r="E121" t="s">
        <v>1924</v>
      </c>
      <c r="F121" t="s">
        <v>1734</v>
      </c>
      <c r="G121" t="s">
        <v>1784</v>
      </c>
      <c r="H121" t="s">
        <v>1785</v>
      </c>
      <c r="I121" t="s">
        <v>977</v>
      </c>
      <c r="K121" s="3"/>
    </row>
    <row r="122" spans="1:11" x14ac:dyDescent="0.25">
      <c r="A122" t="s">
        <v>1216</v>
      </c>
      <c r="B122" t="s">
        <v>1757</v>
      </c>
      <c r="C122" s="3">
        <v>258</v>
      </c>
      <c r="D122" t="s">
        <v>1732</v>
      </c>
      <c r="E122" t="s">
        <v>1925</v>
      </c>
      <c r="F122" t="s">
        <v>1734</v>
      </c>
      <c r="G122" t="s">
        <v>1784</v>
      </c>
      <c r="H122" t="s">
        <v>1785</v>
      </c>
      <c r="K122" s="3"/>
    </row>
    <row r="123" spans="1:11" x14ac:dyDescent="0.25">
      <c r="A123" t="s">
        <v>1376</v>
      </c>
      <c r="B123" t="s">
        <v>1742</v>
      </c>
      <c r="C123" s="3">
        <v>256</v>
      </c>
      <c r="D123" t="s">
        <v>1732</v>
      </c>
      <c r="E123" t="s">
        <v>1926</v>
      </c>
      <c r="F123" t="s">
        <v>1734</v>
      </c>
      <c r="G123" t="s">
        <v>1738</v>
      </c>
      <c r="H123" t="s">
        <v>1927</v>
      </c>
      <c r="K123" s="3"/>
    </row>
    <row r="124" spans="1:11" x14ac:dyDescent="0.25">
      <c r="A124" t="s">
        <v>1609</v>
      </c>
      <c r="B124" t="s">
        <v>1742</v>
      </c>
      <c r="C124" s="3">
        <v>277</v>
      </c>
      <c r="D124" t="s">
        <v>1732</v>
      </c>
      <c r="E124" t="s">
        <v>1928</v>
      </c>
      <c r="F124" t="s">
        <v>1734</v>
      </c>
      <c r="G124" t="s">
        <v>1746</v>
      </c>
      <c r="H124" t="s">
        <v>1747</v>
      </c>
      <c r="K124" s="3"/>
    </row>
    <row r="125" spans="1:11" x14ac:dyDescent="0.25">
      <c r="A125" t="s">
        <v>976</v>
      </c>
      <c r="B125" t="s">
        <v>1742</v>
      </c>
      <c r="C125" s="3">
        <v>254</v>
      </c>
      <c r="D125" t="s">
        <v>1732</v>
      </c>
      <c r="E125" t="s">
        <v>1929</v>
      </c>
      <c r="F125" t="s">
        <v>1734</v>
      </c>
      <c r="G125" t="s">
        <v>1856</v>
      </c>
      <c r="H125" t="s">
        <v>1901</v>
      </c>
      <c r="I125" t="s">
        <v>976</v>
      </c>
      <c r="K125" s="3"/>
    </row>
    <row r="126" spans="1:11" x14ac:dyDescent="0.25">
      <c r="A126" t="s">
        <v>977</v>
      </c>
      <c r="B126" t="s">
        <v>1754</v>
      </c>
      <c r="C126" s="3">
        <v>261</v>
      </c>
      <c r="D126" t="s">
        <v>1732</v>
      </c>
      <c r="E126" t="s">
        <v>1930</v>
      </c>
      <c r="F126" t="s">
        <v>1734</v>
      </c>
      <c r="G126" t="s">
        <v>1746</v>
      </c>
      <c r="K126" s="3"/>
    </row>
    <row r="127" spans="1:11" x14ac:dyDescent="0.25">
      <c r="A127" t="s">
        <v>1407</v>
      </c>
      <c r="B127" t="s">
        <v>1742</v>
      </c>
      <c r="C127" s="3">
        <v>255</v>
      </c>
      <c r="D127" t="s">
        <v>1732</v>
      </c>
      <c r="E127" t="s">
        <v>1931</v>
      </c>
      <c r="F127" t="s">
        <v>1734</v>
      </c>
      <c r="G127" t="s">
        <v>1762</v>
      </c>
      <c r="H127" t="s">
        <v>1763</v>
      </c>
      <c r="K127" s="3"/>
    </row>
    <row r="128" spans="1:11" x14ac:dyDescent="0.25">
      <c r="A128" t="s">
        <v>1113</v>
      </c>
      <c r="B128" t="s">
        <v>1780</v>
      </c>
      <c r="C128" s="3">
        <v>257</v>
      </c>
      <c r="D128" t="s">
        <v>1732</v>
      </c>
      <c r="E128" t="s">
        <v>1932</v>
      </c>
      <c r="F128" t="s">
        <v>1734</v>
      </c>
      <c r="G128" t="s">
        <v>1738</v>
      </c>
      <c r="H128" t="s">
        <v>1933</v>
      </c>
      <c r="K128" s="3"/>
    </row>
    <row r="129" spans="1:11" x14ac:dyDescent="0.25">
      <c r="A129" t="s">
        <v>978</v>
      </c>
      <c r="B129" t="s">
        <v>1754</v>
      </c>
      <c r="C129" s="3">
        <v>257</v>
      </c>
      <c r="D129" t="s">
        <v>1732</v>
      </c>
      <c r="E129" t="s">
        <v>1934</v>
      </c>
      <c r="F129" t="s">
        <v>1734</v>
      </c>
      <c r="G129" t="s">
        <v>1738</v>
      </c>
      <c r="H129" t="s">
        <v>1892</v>
      </c>
      <c r="I129" t="s">
        <v>978</v>
      </c>
      <c r="K129" s="3"/>
    </row>
    <row r="130" spans="1:11" x14ac:dyDescent="0.25">
      <c r="A130" t="s">
        <v>1398</v>
      </c>
      <c r="B130" t="s">
        <v>1742</v>
      </c>
      <c r="C130" s="3">
        <v>254</v>
      </c>
      <c r="D130" t="s">
        <v>1732</v>
      </c>
      <c r="E130" t="s">
        <v>1935</v>
      </c>
      <c r="F130" t="s">
        <v>1734</v>
      </c>
      <c r="G130" t="s">
        <v>1872</v>
      </c>
      <c r="H130" t="s">
        <v>1936</v>
      </c>
      <c r="K130" s="3"/>
    </row>
    <row r="131" spans="1:11" x14ac:dyDescent="0.25">
      <c r="A131" t="s">
        <v>1441</v>
      </c>
      <c r="B131" t="s">
        <v>1937</v>
      </c>
      <c r="C131" s="3">
        <v>258</v>
      </c>
      <c r="D131" t="s">
        <v>1732</v>
      </c>
      <c r="E131" t="s">
        <v>1938</v>
      </c>
      <c r="F131" t="s">
        <v>1734</v>
      </c>
      <c r="G131" t="s">
        <v>1738</v>
      </c>
      <c r="K131" s="3"/>
    </row>
    <row r="132" spans="1:11" x14ac:dyDescent="0.25">
      <c r="A132" t="s">
        <v>1115</v>
      </c>
      <c r="B132" t="s">
        <v>1939</v>
      </c>
      <c r="C132" s="3">
        <v>261</v>
      </c>
      <c r="D132" t="s">
        <v>1732</v>
      </c>
      <c r="E132" t="s">
        <v>1940</v>
      </c>
      <c r="F132" t="s">
        <v>1734</v>
      </c>
      <c r="G132" t="s">
        <v>1738</v>
      </c>
      <c r="K132" s="3"/>
    </row>
    <row r="133" spans="1:11" x14ac:dyDescent="0.25">
      <c r="A133" t="s">
        <v>979</v>
      </c>
      <c r="B133" t="s">
        <v>1742</v>
      </c>
      <c r="C133" s="3">
        <v>257</v>
      </c>
      <c r="D133" t="s">
        <v>1732</v>
      </c>
      <c r="E133" t="s">
        <v>1941</v>
      </c>
      <c r="F133" t="s">
        <v>1734</v>
      </c>
      <c r="G133" t="s">
        <v>1784</v>
      </c>
      <c r="H133" t="s">
        <v>1785</v>
      </c>
      <c r="I133" t="s">
        <v>979</v>
      </c>
      <c r="K133" s="3"/>
    </row>
    <row r="134" spans="1:11" x14ac:dyDescent="0.25">
      <c r="A134" t="s">
        <v>980</v>
      </c>
      <c r="B134" t="s">
        <v>1754</v>
      </c>
      <c r="C134" s="3">
        <v>257</v>
      </c>
      <c r="D134" t="s">
        <v>1732</v>
      </c>
      <c r="E134" t="s">
        <v>1942</v>
      </c>
      <c r="F134" t="s">
        <v>1734</v>
      </c>
      <c r="G134" t="s">
        <v>1738</v>
      </c>
      <c r="H134" t="s">
        <v>1943</v>
      </c>
      <c r="I134" t="s">
        <v>980</v>
      </c>
      <c r="K134" s="3"/>
    </row>
    <row r="135" spans="1:11" x14ac:dyDescent="0.25">
      <c r="A135" t="s">
        <v>1294</v>
      </c>
      <c r="B135" t="s">
        <v>1742</v>
      </c>
      <c r="C135" s="3">
        <v>256</v>
      </c>
      <c r="D135" t="s">
        <v>1732</v>
      </c>
      <c r="E135" t="s">
        <v>1944</v>
      </c>
      <c r="F135" t="s">
        <v>1734</v>
      </c>
      <c r="G135" t="s">
        <v>1738</v>
      </c>
      <c r="H135" t="s">
        <v>1945</v>
      </c>
      <c r="K135" s="3"/>
    </row>
    <row r="136" spans="1:11" x14ac:dyDescent="0.25">
      <c r="A136" t="s">
        <v>1593</v>
      </c>
      <c r="B136" t="s">
        <v>1742</v>
      </c>
      <c r="C136" s="3">
        <v>263</v>
      </c>
      <c r="D136" t="s">
        <v>1732</v>
      </c>
      <c r="E136" t="s">
        <v>1946</v>
      </c>
      <c r="F136" t="s">
        <v>1734</v>
      </c>
      <c r="G136" t="s">
        <v>1947</v>
      </c>
      <c r="H136" t="s">
        <v>1948</v>
      </c>
      <c r="K136" s="3"/>
    </row>
    <row r="137" spans="1:11" x14ac:dyDescent="0.25">
      <c r="A137" t="s">
        <v>1057</v>
      </c>
      <c r="B137" t="s">
        <v>1742</v>
      </c>
      <c r="C137" s="3">
        <v>257</v>
      </c>
      <c r="D137" t="s">
        <v>1732</v>
      </c>
      <c r="E137" t="s">
        <v>1949</v>
      </c>
      <c r="F137" t="s">
        <v>1734</v>
      </c>
      <c r="G137" t="s">
        <v>1784</v>
      </c>
      <c r="H137" t="s">
        <v>1785</v>
      </c>
      <c r="K137" s="3"/>
    </row>
    <row r="138" spans="1:11" x14ac:dyDescent="0.25">
      <c r="A138" t="s">
        <v>1514</v>
      </c>
      <c r="B138" t="s">
        <v>1742</v>
      </c>
      <c r="C138" s="3">
        <v>255</v>
      </c>
      <c r="D138" t="s">
        <v>1732</v>
      </c>
      <c r="E138" t="s">
        <v>1950</v>
      </c>
      <c r="F138" t="s">
        <v>1734</v>
      </c>
      <c r="G138" t="s">
        <v>1951</v>
      </c>
      <c r="H138" t="s">
        <v>1952</v>
      </c>
      <c r="K138" s="3"/>
    </row>
    <row r="139" spans="1:11" x14ac:dyDescent="0.25">
      <c r="A139" t="s">
        <v>1395</v>
      </c>
      <c r="B139" t="s">
        <v>1953</v>
      </c>
      <c r="C139" s="3">
        <v>259</v>
      </c>
      <c r="D139" t="s">
        <v>1732</v>
      </c>
      <c r="E139" t="s">
        <v>1954</v>
      </c>
      <c r="F139" t="s">
        <v>1734</v>
      </c>
      <c r="G139" t="s">
        <v>1738</v>
      </c>
      <c r="K139" s="3"/>
    </row>
    <row r="140" spans="1:11" x14ac:dyDescent="0.25">
      <c r="A140" t="s">
        <v>1089</v>
      </c>
      <c r="B140" t="s">
        <v>1757</v>
      </c>
      <c r="C140" s="3">
        <v>257</v>
      </c>
      <c r="D140" t="s">
        <v>1732</v>
      </c>
      <c r="E140" t="s">
        <v>1955</v>
      </c>
      <c r="F140" t="s">
        <v>1734</v>
      </c>
      <c r="G140" t="s">
        <v>1784</v>
      </c>
      <c r="H140" t="s">
        <v>1785</v>
      </c>
      <c r="K140" s="3"/>
    </row>
    <row r="141" spans="1:11" x14ac:dyDescent="0.25">
      <c r="A141" t="s">
        <v>1037</v>
      </c>
      <c r="B141" t="s">
        <v>1742</v>
      </c>
      <c r="C141" s="3">
        <v>256</v>
      </c>
      <c r="D141" t="s">
        <v>1732</v>
      </c>
      <c r="E141" t="s">
        <v>1956</v>
      </c>
      <c r="F141" t="s">
        <v>1734</v>
      </c>
      <c r="G141" t="s">
        <v>1738</v>
      </c>
      <c r="H141" t="s">
        <v>1957</v>
      </c>
      <c r="K141" s="3"/>
    </row>
    <row r="142" spans="1:11" x14ac:dyDescent="0.25">
      <c r="A142" t="s">
        <v>1602</v>
      </c>
      <c r="B142" t="s">
        <v>1742</v>
      </c>
      <c r="C142" s="3">
        <v>301</v>
      </c>
      <c r="D142" t="s">
        <v>1732</v>
      </c>
      <c r="E142" t="s">
        <v>1958</v>
      </c>
      <c r="F142" t="s">
        <v>1734</v>
      </c>
      <c r="G142" t="s">
        <v>1746</v>
      </c>
      <c r="H142" t="s">
        <v>1747</v>
      </c>
      <c r="K142" s="3"/>
    </row>
    <row r="143" spans="1:11" x14ac:dyDescent="0.25">
      <c r="A143" t="s">
        <v>1409</v>
      </c>
      <c r="B143" t="s">
        <v>1959</v>
      </c>
      <c r="C143" s="3">
        <v>255</v>
      </c>
      <c r="D143" t="s">
        <v>1732</v>
      </c>
      <c r="E143" t="s">
        <v>1960</v>
      </c>
      <c r="F143" t="s">
        <v>1734</v>
      </c>
      <c r="G143" t="s">
        <v>1830</v>
      </c>
      <c r="H143" t="s">
        <v>1961</v>
      </c>
      <c r="K143" s="3"/>
    </row>
    <row r="144" spans="1:11" x14ac:dyDescent="0.25">
      <c r="A144" t="s">
        <v>1510</v>
      </c>
      <c r="B144" t="s">
        <v>1754</v>
      </c>
      <c r="C144" s="3">
        <v>254</v>
      </c>
      <c r="D144" t="s">
        <v>1732</v>
      </c>
      <c r="E144" t="s">
        <v>1962</v>
      </c>
      <c r="F144" t="s">
        <v>1734</v>
      </c>
      <c r="G144" t="s">
        <v>1963</v>
      </c>
      <c r="H144" t="s">
        <v>1964</v>
      </c>
      <c r="K144" s="3"/>
    </row>
    <row r="145" spans="1:11" x14ac:dyDescent="0.25">
      <c r="A145" t="s">
        <v>1196</v>
      </c>
      <c r="B145" t="s">
        <v>1780</v>
      </c>
      <c r="C145" s="3">
        <v>260</v>
      </c>
      <c r="D145" t="s">
        <v>1732</v>
      </c>
      <c r="E145" t="s">
        <v>1965</v>
      </c>
      <c r="F145" t="s">
        <v>1734</v>
      </c>
      <c r="G145" t="s">
        <v>1738</v>
      </c>
      <c r="H145" t="s">
        <v>1966</v>
      </c>
      <c r="K145" s="3"/>
    </row>
    <row r="146" spans="1:11" x14ac:dyDescent="0.25">
      <c r="A146" t="s">
        <v>981</v>
      </c>
      <c r="B146" t="s">
        <v>1742</v>
      </c>
      <c r="C146" s="3">
        <v>257</v>
      </c>
      <c r="D146" t="s">
        <v>1732</v>
      </c>
      <c r="E146" t="s">
        <v>1967</v>
      </c>
      <c r="F146" t="s">
        <v>1734</v>
      </c>
      <c r="G146" t="s">
        <v>1784</v>
      </c>
      <c r="H146" t="s">
        <v>1844</v>
      </c>
      <c r="I146" t="s">
        <v>981</v>
      </c>
      <c r="K146" s="3"/>
    </row>
    <row r="147" spans="1:11" x14ac:dyDescent="0.25">
      <c r="A147" t="s">
        <v>1228</v>
      </c>
      <c r="B147" t="s">
        <v>1754</v>
      </c>
      <c r="C147" s="3">
        <v>257</v>
      </c>
      <c r="D147" t="s">
        <v>1732</v>
      </c>
      <c r="E147" t="s">
        <v>1968</v>
      </c>
      <c r="F147" t="s">
        <v>1734</v>
      </c>
      <c r="G147" t="s">
        <v>1738</v>
      </c>
      <c r="H147" t="s">
        <v>1778</v>
      </c>
      <c r="K147" s="3"/>
    </row>
    <row r="148" spans="1:11" x14ac:dyDescent="0.25">
      <c r="A148" t="s">
        <v>982</v>
      </c>
      <c r="B148" t="s">
        <v>1754</v>
      </c>
      <c r="C148" s="3">
        <v>257</v>
      </c>
      <c r="D148" t="s">
        <v>1732</v>
      </c>
      <c r="E148" t="s">
        <v>1969</v>
      </c>
      <c r="F148" t="s">
        <v>1734</v>
      </c>
      <c r="G148" t="s">
        <v>1738</v>
      </c>
      <c r="H148" t="s">
        <v>1892</v>
      </c>
      <c r="I148" t="s">
        <v>982</v>
      </c>
      <c r="K148" s="3"/>
    </row>
    <row r="149" spans="1:11" x14ac:dyDescent="0.25">
      <c r="A149" t="s">
        <v>1367</v>
      </c>
      <c r="B149" t="s">
        <v>1780</v>
      </c>
      <c r="C149" s="3">
        <v>259</v>
      </c>
      <c r="D149" t="s">
        <v>1732</v>
      </c>
      <c r="E149" t="s">
        <v>1970</v>
      </c>
      <c r="F149" t="s">
        <v>1734</v>
      </c>
      <c r="G149" t="s">
        <v>1738</v>
      </c>
      <c r="H149" t="s">
        <v>1971</v>
      </c>
      <c r="K149" s="3"/>
    </row>
    <row r="150" spans="1:11" x14ac:dyDescent="0.25">
      <c r="A150" t="s">
        <v>983</v>
      </c>
      <c r="B150" t="s">
        <v>1742</v>
      </c>
      <c r="C150" s="3">
        <v>260</v>
      </c>
      <c r="D150" t="s">
        <v>1732</v>
      </c>
      <c r="E150" t="s">
        <v>1972</v>
      </c>
      <c r="F150" t="s">
        <v>1734</v>
      </c>
      <c r="G150" t="s">
        <v>1738</v>
      </c>
      <c r="H150" t="s">
        <v>1854</v>
      </c>
      <c r="I150" t="s">
        <v>983</v>
      </c>
      <c r="K150" s="3"/>
    </row>
    <row r="151" spans="1:11" x14ac:dyDescent="0.25">
      <c r="A151" t="s">
        <v>1085</v>
      </c>
      <c r="B151" t="s">
        <v>1780</v>
      </c>
      <c r="C151" s="3">
        <v>259</v>
      </c>
      <c r="D151" t="s">
        <v>1732</v>
      </c>
      <c r="E151" t="s">
        <v>1973</v>
      </c>
      <c r="F151" t="s">
        <v>1734</v>
      </c>
      <c r="G151" t="s">
        <v>1738</v>
      </c>
      <c r="H151" t="s">
        <v>1802</v>
      </c>
      <c r="K151" s="3"/>
    </row>
    <row r="152" spans="1:11" x14ac:dyDescent="0.25">
      <c r="A152" t="s">
        <v>1155</v>
      </c>
      <c r="B152" t="s">
        <v>1742</v>
      </c>
      <c r="C152" s="3">
        <v>251</v>
      </c>
      <c r="D152" t="s">
        <v>1732</v>
      </c>
      <c r="E152" t="s">
        <v>1974</v>
      </c>
      <c r="F152" t="s">
        <v>1734</v>
      </c>
      <c r="G152" t="s">
        <v>1859</v>
      </c>
      <c r="H152" t="s">
        <v>1910</v>
      </c>
      <c r="K152" s="3"/>
    </row>
    <row r="153" spans="1:11" x14ac:dyDescent="0.25">
      <c r="A153" t="s">
        <v>1223</v>
      </c>
      <c r="B153" t="s">
        <v>1742</v>
      </c>
      <c r="C153" s="3">
        <v>254</v>
      </c>
      <c r="D153" t="s">
        <v>1732</v>
      </c>
      <c r="E153" t="s">
        <v>1740</v>
      </c>
      <c r="F153" t="s">
        <v>1734</v>
      </c>
      <c r="G153" t="s">
        <v>1738</v>
      </c>
      <c r="H153" t="s">
        <v>1739</v>
      </c>
      <c r="K153" s="3"/>
    </row>
    <row r="154" spans="1:11" x14ac:dyDescent="0.25">
      <c r="A154" t="s">
        <v>1553</v>
      </c>
      <c r="B154" t="s">
        <v>1754</v>
      </c>
      <c r="C154" s="3">
        <v>274</v>
      </c>
      <c r="D154" t="s">
        <v>1732</v>
      </c>
      <c r="E154" t="s">
        <v>1975</v>
      </c>
      <c r="F154" t="s">
        <v>1734</v>
      </c>
      <c r="G154" t="s">
        <v>1862</v>
      </c>
      <c r="H154" t="s">
        <v>1863</v>
      </c>
      <c r="K154" s="3"/>
    </row>
    <row r="155" spans="1:11" x14ac:dyDescent="0.25">
      <c r="A155" t="s">
        <v>1603</v>
      </c>
      <c r="B155" t="s">
        <v>1754</v>
      </c>
      <c r="C155" s="3">
        <v>255</v>
      </c>
      <c r="D155" t="s">
        <v>1732</v>
      </c>
      <c r="E155" t="s">
        <v>1976</v>
      </c>
      <c r="F155" t="s">
        <v>1734</v>
      </c>
      <c r="G155" t="s">
        <v>1977</v>
      </c>
      <c r="H155" t="s">
        <v>1978</v>
      </c>
      <c r="K155" s="3"/>
    </row>
    <row r="156" spans="1:11" x14ac:dyDescent="0.25">
      <c r="A156" t="s">
        <v>1452</v>
      </c>
      <c r="B156" t="s">
        <v>1754</v>
      </c>
      <c r="C156" s="3">
        <v>253</v>
      </c>
      <c r="D156" t="s">
        <v>1732</v>
      </c>
      <c r="E156" t="s">
        <v>1979</v>
      </c>
      <c r="F156" t="s">
        <v>1734</v>
      </c>
      <c r="G156" t="s">
        <v>1859</v>
      </c>
      <c r="H156" t="s">
        <v>1980</v>
      </c>
      <c r="K156" s="3"/>
    </row>
    <row r="157" spans="1:11" x14ac:dyDescent="0.25">
      <c r="A157" t="s">
        <v>1392</v>
      </c>
      <c r="B157" t="s">
        <v>1757</v>
      </c>
      <c r="C157" s="3">
        <v>253</v>
      </c>
      <c r="D157" t="s">
        <v>1732</v>
      </c>
      <c r="E157" t="s">
        <v>1981</v>
      </c>
      <c r="F157" t="s">
        <v>1734</v>
      </c>
      <c r="H157" t="s">
        <v>1837</v>
      </c>
      <c r="K157" s="3"/>
    </row>
    <row r="158" spans="1:11" x14ac:dyDescent="0.25">
      <c r="A158" t="s">
        <v>1272</v>
      </c>
      <c r="B158" t="s">
        <v>1742</v>
      </c>
      <c r="C158" s="3">
        <v>258</v>
      </c>
      <c r="D158" t="s">
        <v>1732</v>
      </c>
      <c r="E158" t="s">
        <v>1982</v>
      </c>
      <c r="F158" t="s">
        <v>1734</v>
      </c>
      <c r="G158" t="s">
        <v>1784</v>
      </c>
      <c r="H158" t="s">
        <v>1785</v>
      </c>
      <c r="K158" s="3"/>
    </row>
    <row r="159" spans="1:11" x14ac:dyDescent="0.25">
      <c r="A159" t="s">
        <v>1091</v>
      </c>
      <c r="B159" t="s">
        <v>1742</v>
      </c>
      <c r="C159" s="3">
        <v>254</v>
      </c>
      <c r="D159" t="s">
        <v>1732</v>
      </c>
      <c r="E159" t="s">
        <v>1983</v>
      </c>
      <c r="F159" t="s">
        <v>1734</v>
      </c>
      <c r="G159" t="s">
        <v>1859</v>
      </c>
      <c r="K159" s="3"/>
    </row>
    <row r="160" spans="1:11" x14ac:dyDescent="0.25">
      <c r="A160" t="s">
        <v>1427</v>
      </c>
      <c r="B160" t="s">
        <v>1742</v>
      </c>
      <c r="C160" s="3">
        <v>263</v>
      </c>
      <c r="D160" t="s">
        <v>1732</v>
      </c>
      <c r="E160" t="s">
        <v>1984</v>
      </c>
      <c r="F160" t="s">
        <v>1734</v>
      </c>
      <c r="G160" t="s">
        <v>1784</v>
      </c>
      <c r="H160" t="s">
        <v>1785</v>
      </c>
      <c r="K160" s="3"/>
    </row>
    <row r="161" spans="1:11" x14ac:dyDescent="0.25">
      <c r="A161" t="s">
        <v>1150</v>
      </c>
      <c r="B161" t="s">
        <v>1742</v>
      </c>
      <c r="C161" s="3">
        <v>255</v>
      </c>
      <c r="D161" t="s">
        <v>1732</v>
      </c>
      <c r="E161" t="s">
        <v>1789</v>
      </c>
      <c r="F161" t="s">
        <v>1734</v>
      </c>
      <c r="G161" t="s">
        <v>1738</v>
      </c>
      <c r="H161" t="s">
        <v>1790</v>
      </c>
      <c r="K161" s="3"/>
    </row>
    <row r="162" spans="1:11" x14ac:dyDescent="0.25">
      <c r="A162" t="s">
        <v>1039</v>
      </c>
      <c r="B162" t="s">
        <v>1742</v>
      </c>
      <c r="C162" s="3">
        <v>255</v>
      </c>
      <c r="D162" t="s">
        <v>1732</v>
      </c>
      <c r="E162" t="s">
        <v>1789</v>
      </c>
      <c r="F162" t="s">
        <v>1734</v>
      </c>
      <c r="G162" t="s">
        <v>1738</v>
      </c>
      <c r="H162" t="s">
        <v>1790</v>
      </c>
      <c r="K162" s="3"/>
    </row>
    <row r="163" spans="1:11" x14ac:dyDescent="0.25">
      <c r="A163" t="s">
        <v>984</v>
      </c>
      <c r="B163" t="s">
        <v>1742</v>
      </c>
      <c r="C163" s="3">
        <v>255</v>
      </c>
      <c r="D163" t="s">
        <v>1732</v>
      </c>
      <c r="E163" t="s">
        <v>1789</v>
      </c>
      <c r="F163" t="s">
        <v>1734</v>
      </c>
      <c r="G163" t="s">
        <v>1738</v>
      </c>
      <c r="H163" t="s">
        <v>1790</v>
      </c>
      <c r="I163" t="s">
        <v>984</v>
      </c>
      <c r="K163" s="3"/>
    </row>
    <row r="164" spans="1:11" x14ac:dyDescent="0.25">
      <c r="A164" t="s">
        <v>1534</v>
      </c>
      <c r="B164" t="s">
        <v>1742</v>
      </c>
      <c r="C164" s="3">
        <v>259</v>
      </c>
      <c r="D164" t="s">
        <v>1732</v>
      </c>
      <c r="E164" t="s">
        <v>1985</v>
      </c>
      <c r="F164" t="s">
        <v>1734</v>
      </c>
      <c r="G164" t="s">
        <v>1735</v>
      </c>
      <c r="H164" t="s">
        <v>1986</v>
      </c>
      <c r="K164" s="3"/>
    </row>
    <row r="165" spans="1:11" x14ac:dyDescent="0.25">
      <c r="A165" t="s">
        <v>1482</v>
      </c>
      <c r="B165" t="s">
        <v>1742</v>
      </c>
      <c r="C165" s="3">
        <v>258</v>
      </c>
      <c r="D165" t="s">
        <v>1732</v>
      </c>
      <c r="E165" t="s">
        <v>1987</v>
      </c>
      <c r="F165" t="s">
        <v>1734</v>
      </c>
      <c r="G165" t="s">
        <v>1856</v>
      </c>
      <c r="H165" t="s">
        <v>1901</v>
      </c>
      <c r="K165" s="3"/>
    </row>
    <row r="166" spans="1:11" x14ac:dyDescent="0.25">
      <c r="A166" t="s">
        <v>1356</v>
      </c>
      <c r="B166" t="s">
        <v>1742</v>
      </c>
      <c r="C166" s="3">
        <v>261</v>
      </c>
      <c r="D166" t="s">
        <v>1732</v>
      </c>
      <c r="E166" t="s">
        <v>1988</v>
      </c>
      <c r="F166" t="s">
        <v>1734</v>
      </c>
      <c r="G166" t="s">
        <v>1947</v>
      </c>
      <c r="K166" s="3"/>
    </row>
    <row r="167" spans="1:11" x14ac:dyDescent="0.25">
      <c r="A167" t="s">
        <v>1335</v>
      </c>
      <c r="B167" t="s">
        <v>1742</v>
      </c>
      <c r="C167" s="3">
        <v>254</v>
      </c>
      <c r="D167" t="s">
        <v>1732</v>
      </c>
      <c r="E167" t="s">
        <v>1989</v>
      </c>
      <c r="F167" t="s">
        <v>1734</v>
      </c>
      <c r="K167" s="3"/>
    </row>
    <row r="168" spans="1:11" x14ac:dyDescent="0.25">
      <c r="A168" t="s">
        <v>1499</v>
      </c>
      <c r="B168" t="s">
        <v>1742</v>
      </c>
      <c r="C168" s="3">
        <v>253</v>
      </c>
      <c r="D168" t="s">
        <v>1732</v>
      </c>
      <c r="E168" t="s">
        <v>1990</v>
      </c>
      <c r="F168" t="s">
        <v>1734</v>
      </c>
      <c r="G168" t="s">
        <v>1977</v>
      </c>
      <c r="H168" t="s">
        <v>1991</v>
      </c>
      <c r="K168" s="3"/>
    </row>
    <row r="169" spans="1:11" x14ac:dyDescent="0.25">
      <c r="A169" t="s">
        <v>1188</v>
      </c>
      <c r="B169" t="s">
        <v>1742</v>
      </c>
      <c r="C169" s="3">
        <v>255</v>
      </c>
      <c r="D169" t="s">
        <v>1732</v>
      </c>
      <c r="E169" t="s">
        <v>1992</v>
      </c>
      <c r="F169" t="s">
        <v>1734</v>
      </c>
      <c r="G169" t="s">
        <v>1738</v>
      </c>
      <c r="H169" t="s">
        <v>1993</v>
      </c>
      <c r="K169" s="3"/>
    </row>
    <row r="170" spans="1:11" x14ac:dyDescent="0.25">
      <c r="A170" t="s">
        <v>1099</v>
      </c>
      <c r="B170" t="s">
        <v>1742</v>
      </c>
      <c r="C170" s="3">
        <v>255</v>
      </c>
      <c r="D170" t="s">
        <v>1732</v>
      </c>
      <c r="E170" t="s">
        <v>1994</v>
      </c>
      <c r="F170" t="s">
        <v>1734</v>
      </c>
      <c r="G170" t="s">
        <v>1738</v>
      </c>
      <c r="K170" s="3"/>
    </row>
    <row r="171" spans="1:11" x14ac:dyDescent="0.25">
      <c r="A171" t="s">
        <v>1399</v>
      </c>
      <c r="B171" t="s">
        <v>1742</v>
      </c>
      <c r="C171" s="3">
        <v>252</v>
      </c>
      <c r="D171" t="s">
        <v>1732</v>
      </c>
      <c r="E171" t="s">
        <v>1995</v>
      </c>
      <c r="F171" t="s">
        <v>1734</v>
      </c>
      <c r="H171" t="s">
        <v>1996</v>
      </c>
      <c r="K171" s="3"/>
    </row>
    <row r="172" spans="1:11" x14ac:dyDescent="0.25">
      <c r="A172" t="s">
        <v>1435</v>
      </c>
      <c r="B172" t="s">
        <v>1742</v>
      </c>
      <c r="C172" s="3">
        <v>255</v>
      </c>
      <c r="D172" t="s">
        <v>1732</v>
      </c>
      <c r="E172" t="s">
        <v>1997</v>
      </c>
      <c r="F172" t="s">
        <v>1734</v>
      </c>
      <c r="K172" s="3"/>
    </row>
    <row r="173" spans="1:11" x14ac:dyDescent="0.25">
      <c r="A173" t="s">
        <v>1067</v>
      </c>
      <c r="B173" t="s">
        <v>1742</v>
      </c>
      <c r="C173" s="3">
        <v>257</v>
      </c>
      <c r="D173" t="s">
        <v>1732</v>
      </c>
      <c r="E173" t="s">
        <v>1998</v>
      </c>
      <c r="F173" t="s">
        <v>1734</v>
      </c>
      <c r="G173" t="s">
        <v>1784</v>
      </c>
      <c r="H173" t="s">
        <v>1844</v>
      </c>
      <c r="K173" s="3"/>
    </row>
    <row r="174" spans="1:11" x14ac:dyDescent="0.25">
      <c r="A174" t="s">
        <v>1394</v>
      </c>
      <c r="B174" t="s">
        <v>1742</v>
      </c>
      <c r="C174" s="3">
        <v>258</v>
      </c>
      <c r="D174" t="s">
        <v>1732</v>
      </c>
      <c r="E174" t="s">
        <v>1792</v>
      </c>
      <c r="F174" t="s">
        <v>1734</v>
      </c>
      <c r="K174" s="3"/>
    </row>
    <row r="175" spans="1:11" x14ac:dyDescent="0.25">
      <c r="A175" t="s">
        <v>1328</v>
      </c>
      <c r="B175" t="s">
        <v>1742</v>
      </c>
      <c r="C175" s="3">
        <v>255</v>
      </c>
      <c r="D175" t="s">
        <v>1732</v>
      </c>
      <c r="E175" t="s">
        <v>1999</v>
      </c>
      <c r="F175" t="s">
        <v>1734</v>
      </c>
      <c r="G175" t="s">
        <v>1738</v>
      </c>
      <c r="K175" s="3"/>
    </row>
    <row r="176" spans="1:11" x14ac:dyDescent="0.25">
      <c r="A176" t="s">
        <v>1397</v>
      </c>
      <c r="B176" t="s">
        <v>1742</v>
      </c>
      <c r="C176" s="3">
        <v>255</v>
      </c>
      <c r="D176" t="s">
        <v>1732</v>
      </c>
      <c r="E176" t="s">
        <v>2000</v>
      </c>
      <c r="F176" t="s">
        <v>1734</v>
      </c>
      <c r="G176" t="s">
        <v>1762</v>
      </c>
      <c r="H176" t="s">
        <v>1763</v>
      </c>
      <c r="K176" s="3"/>
    </row>
    <row r="177" spans="1:11" x14ac:dyDescent="0.25">
      <c r="A177" t="s">
        <v>1636</v>
      </c>
      <c r="B177" t="s">
        <v>2001</v>
      </c>
      <c r="C177" s="3">
        <v>258</v>
      </c>
      <c r="D177" t="s">
        <v>1732</v>
      </c>
      <c r="E177" t="s">
        <v>1733</v>
      </c>
      <c r="F177" t="s">
        <v>1734</v>
      </c>
      <c r="G177" t="s">
        <v>1735</v>
      </c>
      <c r="H177" t="s">
        <v>1736</v>
      </c>
      <c r="K177" s="3"/>
    </row>
    <row r="178" spans="1:11" x14ac:dyDescent="0.25">
      <c r="A178" t="s">
        <v>1633</v>
      </c>
      <c r="B178" t="s">
        <v>2001</v>
      </c>
      <c r="C178" s="3">
        <v>258</v>
      </c>
      <c r="D178" t="s">
        <v>1732</v>
      </c>
      <c r="E178" t="s">
        <v>1733</v>
      </c>
      <c r="F178" t="s">
        <v>1734</v>
      </c>
      <c r="G178" t="s">
        <v>1735</v>
      </c>
      <c r="H178" t="s">
        <v>1736</v>
      </c>
      <c r="K178" s="3"/>
    </row>
    <row r="179" spans="1:11" x14ac:dyDescent="0.25">
      <c r="A179" t="s">
        <v>1017</v>
      </c>
      <c r="B179" t="s">
        <v>1742</v>
      </c>
      <c r="C179" s="3">
        <v>257</v>
      </c>
      <c r="D179" t="s">
        <v>1732</v>
      </c>
      <c r="E179" t="s">
        <v>2002</v>
      </c>
      <c r="F179" t="s">
        <v>1734</v>
      </c>
      <c r="K179" s="3"/>
    </row>
    <row r="180" spans="1:11" x14ac:dyDescent="0.25">
      <c r="A180" t="s">
        <v>1486</v>
      </c>
      <c r="B180" t="s">
        <v>1742</v>
      </c>
      <c r="C180" s="3">
        <v>257</v>
      </c>
      <c r="D180" t="s">
        <v>1732</v>
      </c>
      <c r="E180" t="s">
        <v>2003</v>
      </c>
      <c r="F180" t="s">
        <v>1734</v>
      </c>
      <c r="G180" t="s">
        <v>1746</v>
      </c>
      <c r="K180" s="3"/>
    </row>
    <row r="181" spans="1:11" x14ac:dyDescent="0.25">
      <c r="A181" t="s">
        <v>1025</v>
      </c>
      <c r="B181" t="s">
        <v>1742</v>
      </c>
      <c r="C181" s="3">
        <v>257</v>
      </c>
      <c r="D181" t="s">
        <v>1732</v>
      </c>
      <c r="E181" t="s">
        <v>2004</v>
      </c>
      <c r="F181" t="s">
        <v>1734</v>
      </c>
      <c r="G181" t="s">
        <v>1738</v>
      </c>
      <c r="K181" s="3"/>
    </row>
    <row r="182" spans="1:11" x14ac:dyDescent="0.25">
      <c r="A182" t="s">
        <v>1419</v>
      </c>
      <c r="B182" t="s">
        <v>1742</v>
      </c>
      <c r="C182" s="3">
        <v>256</v>
      </c>
      <c r="D182" t="s">
        <v>1732</v>
      </c>
      <c r="E182" t="s">
        <v>2005</v>
      </c>
      <c r="F182" t="s">
        <v>1734</v>
      </c>
      <c r="G182" t="s">
        <v>1738</v>
      </c>
      <c r="H182" t="s">
        <v>1739</v>
      </c>
      <c r="K182" s="3"/>
    </row>
    <row r="183" spans="1:11" x14ac:dyDescent="0.25">
      <c r="A183" t="s">
        <v>1428</v>
      </c>
      <c r="B183" t="s">
        <v>1742</v>
      </c>
      <c r="C183" s="3">
        <v>259</v>
      </c>
      <c r="D183" t="s">
        <v>1732</v>
      </c>
      <c r="E183" t="s">
        <v>2006</v>
      </c>
      <c r="F183" t="s">
        <v>1734</v>
      </c>
      <c r="G183" t="s">
        <v>1738</v>
      </c>
      <c r="H183" t="s">
        <v>2007</v>
      </c>
      <c r="K183" s="3"/>
    </row>
    <row r="184" spans="1:11" x14ac:dyDescent="0.25">
      <c r="A184" t="s">
        <v>1608</v>
      </c>
      <c r="B184" t="s">
        <v>1742</v>
      </c>
      <c r="C184" s="3">
        <v>259</v>
      </c>
      <c r="D184" t="s">
        <v>1732</v>
      </c>
      <c r="E184" t="s">
        <v>2008</v>
      </c>
      <c r="F184" t="s">
        <v>1734</v>
      </c>
      <c r="G184" t="s">
        <v>2009</v>
      </c>
      <c r="K184" s="3"/>
    </row>
    <row r="185" spans="1:11" x14ac:dyDescent="0.25">
      <c r="A185" t="s">
        <v>1598</v>
      </c>
      <c r="B185" t="s">
        <v>1742</v>
      </c>
      <c r="C185" s="3">
        <v>260</v>
      </c>
      <c r="D185" t="s">
        <v>1732</v>
      </c>
      <c r="E185" t="s">
        <v>2008</v>
      </c>
      <c r="F185" t="s">
        <v>1734</v>
      </c>
      <c r="G185" t="s">
        <v>2009</v>
      </c>
      <c r="K185" s="3"/>
    </row>
    <row r="186" spans="1:11" x14ac:dyDescent="0.25">
      <c r="A186" t="s">
        <v>1191</v>
      </c>
      <c r="B186" t="s">
        <v>1742</v>
      </c>
      <c r="C186" s="3">
        <v>255</v>
      </c>
      <c r="D186" t="s">
        <v>1732</v>
      </c>
      <c r="E186" t="s">
        <v>2010</v>
      </c>
      <c r="F186" t="s">
        <v>1734</v>
      </c>
      <c r="G186" t="s">
        <v>1738</v>
      </c>
      <c r="H186" t="s">
        <v>1927</v>
      </c>
      <c r="K186" s="3"/>
    </row>
    <row r="187" spans="1:11" x14ac:dyDescent="0.25">
      <c r="A187" t="s">
        <v>1527</v>
      </c>
      <c r="B187" t="s">
        <v>1742</v>
      </c>
      <c r="C187" s="3">
        <v>256</v>
      </c>
      <c r="D187" t="s">
        <v>1732</v>
      </c>
      <c r="E187" t="s">
        <v>2011</v>
      </c>
      <c r="F187" t="s">
        <v>1734</v>
      </c>
      <c r="H187" t="s">
        <v>1837</v>
      </c>
      <c r="K187" s="3"/>
    </row>
    <row r="188" spans="1:11" x14ac:dyDescent="0.25">
      <c r="A188" t="s">
        <v>1383</v>
      </c>
      <c r="B188" t="s">
        <v>1742</v>
      </c>
      <c r="C188" s="3">
        <v>255</v>
      </c>
      <c r="D188" t="s">
        <v>1732</v>
      </c>
      <c r="E188" t="s">
        <v>2012</v>
      </c>
      <c r="F188" t="s">
        <v>1734</v>
      </c>
      <c r="G188" t="s">
        <v>1762</v>
      </c>
      <c r="H188" t="s">
        <v>1763</v>
      </c>
      <c r="K188" s="3"/>
    </row>
    <row r="189" spans="1:11" x14ac:dyDescent="0.25">
      <c r="A189" t="s">
        <v>1092</v>
      </c>
      <c r="B189" t="s">
        <v>1742</v>
      </c>
      <c r="C189" s="3">
        <v>255</v>
      </c>
      <c r="D189" t="s">
        <v>1732</v>
      </c>
      <c r="E189" t="s">
        <v>2013</v>
      </c>
      <c r="F189" t="s">
        <v>1734</v>
      </c>
      <c r="G189" t="s">
        <v>1738</v>
      </c>
      <c r="H189" t="s">
        <v>2014</v>
      </c>
      <c r="K189" s="3"/>
    </row>
    <row r="190" spans="1:11" x14ac:dyDescent="0.25">
      <c r="A190" t="s">
        <v>1490</v>
      </c>
      <c r="B190" t="s">
        <v>1742</v>
      </c>
      <c r="C190" s="3">
        <v>257</v>
      </c>
      <c r="D190" t="s">
        <v>1732</v>
      </c>
      <c r="E190" t="s">
        <v>2015</v>
      </c>
      <c r="F190" t="s">
        <v>1734</v>
      </c>
      <c r="G190" t="s">
        <v>1830</v>
      </c>
      <c r="K190" s="3"/>
    </row>
    <row r="191" spans="1:11" x14ac:dyDescent="0.25">
      <c r="A191" t="s">
        <v>1295</v>
      </c>
      <c r="B191" t="s">
        <v>1742</v>
      </c>
      <c r="C191" s="3">
        <v>259</v>
      </c>
      <c r="D191" t="s">
        <v>1732</v>
      </c>
      <c r="E191" t="s">
        <v>2016</v>
      </c>
      <c r="F191" t="s">
        <v>1734</v>
      </c>
      <c r="G191" t="s">
        <v>1872</v>
      </c>
      <c r="H191" t="s">
        <v>2017</v>
      </c>
      <c r="K191" s="3"/>
    </row>
    <row r="192" spans="1:11" x14ac:dyDescent="0.25">
      <c r="A192" t="s">
        <v>1417</v>
      </c>
      <c r="B192" t="s">
        <v>1742</v>
      </c>
      <c r="C192" s="3">
        <v>263</v>
      </c>
      <c r="D192" t="s">
        <v>1732</v>
      </c>
      <c r="E192" t="s">
        <v>2018</v>
      </c>
      <c r="F192" t="s">
        <v>1734</v>
      </c>
      <c r="G192" t="s">
        <v>1784</v>
      </c>
      <c r="H192" t="s">
        <v>1785</v>
      </c>
      <c r="K192" s="3"/>
    </row>
    <row r="193" spans="1:11" x14ac:dyDescent="0.25">
      <c r="A193" t="s">
        <v>1151</v>
      </c>
      <c r="B193" t="s">
        <v>1742</v>
      </c>
      <c r="C193" s="3">
        <v>255</v>
      </c>
      <c r="D193" t="s">
        <v>1732</v>
      </c>
      <c r="E193" t="s">
        <v>2019</v>
      </c>
      <c r="F193" t="s">
        <v>1734</v>
      </c>
      <c r="G193" t="s">
        <v>1738</v>
      </c>
      <c r="K193" s="3"/>
    </row>
    <row r="194" spans="1:11" x14ac:dyDescent="0.25">
      <c r="A194" t="s">
        <v>1111</v>
      </c>
      <c r="B194" t="s">
        <v>1742</v>
      </c>
      <c r="C194" s="3">
        <v>261</v>
      </c>
      <c r="D194" t="s">
        <v>1732</v>
      </c>
      <c r="E194" t="s">
        <v>2020</v>
      </c>
      <c r="F194" t="s">
        <v>1734</v>
      </c>
      <c r="G194" t="s">
        <v>1738</v>
      </c>
      <c r="H194" t="s">
        <v>1854</v>
      </c>
      <c r="K194" s="3"/>
    </row>
    <row r="195" spans="1:11" x14ac:dyDescent="0.25">
      <c r="A195" t="s">
        <v>1571</v>
      </c>
      <c r="B195" t="s">
        <v>1742</v>
      </c>
      <c r="C195" s="3">
        <v>263</v>
      </c>
      <c r="D195" t="s">
        <v>1732</v>
      </c>
      <c r="E195" t="s">
        <v>2021</v>
      </c>
      <c r="F195" t="s">
        <v>1734</v>
      </c>
      <c r="K195" s="3"/>
    </row>
    <row r="196" spans="1:11" x14ac:dyDescent="0.25">
      <c r="A196" t="s">
        <v>2022</v>
      </c>
      <c r="B196" t="s">
        <v>1742</v>
      </c>
      <c r="C196" s="3">
        <v>264</v>
      </c>
      <c r="D196" t="s">
        <v>1732</v>
      </c>
      <c r="E196" t="s">
        <v>2023</v>
      </c>
      <c r="F196" t="s">
        <v>1734</v>
      </c>
      <c r="G196" t="s">
        <v>1947</v>
      </c>
      <c r="H196" t="s">
        <v>2024</v>
      </c>
      <c r="K196" s="3"/>
    </row>
    <row r="197" spans="1:11" x14ac:dyDescent="0.25">
      <c r="A197" t="s">
        <v>1022</v>
      </c>
      <c r="B197" t="s">
        <v>1742</v>
      </c>
      <c r="C197" s="3">
        <v>257</v>
      </c>
      <c r="D197" t="s">
        <v>1732</v>
      </c>
      <c r="E197" t="s">
        <v>2025</v>
      </c>
      <c r="F197" t="s">
        <v>1734</v>
      </c>
      <c r="G197" t="s">
        <v>1738</v>
      </c>
      <c r="K197" s="3"/>
    </row>
    <row r="198" spans="1:11" x14ac:dyDescent="0.25">
      <c r="A198" t="s">
        <v>1261</v>
      </c>
      <c r="B198" t="s">
        <v>1742</v>
      </c>
      <c r="C198" s="3">
        <v>256</v>
      </c>
      <c r="D198" t="s">
        <v>1732</v>
      </c>
      <c r="E198" t="s">
        <v>2026</v>
      </c>
      <c r="F198" t="s">
        <v>1734</v>
      </c>
      <c r="G198" t="s">
        <v>1738</v>
      </c>
      <c r="H198" t="s">
        <v>1927</v>
      </c>
      <c r="K198" s="3"/>
    </row>
    <row r="199" spans="1:11" x14ac:dyDescent="0.25">
      <c r="A199" t="s">
        <v>1442</v>
      </c>
      <c r="B199" t="s">
        <v>1742</v>
      </c>
      <c r="C199" s="3">
        <v>259</v>
      </c>
      <c r="D199" t="s">
        <v>1732</v>
      </c>
      <c r="E199" t="s">
        <v>2027</v>
      </c>
      <c r="F199" t="s">
        <v>1734</v>
      </c>
      <c r="G199" t="s">
        <v>1738</v>
      </c>
      <c r="H199" t="s">
        <v>2007</v>
      </c>
      <c r="K199" s="3"/>
    </row>
    <row r="200" spans="1:11" x14ac:dyDescent="0.25">
      <c r="A200" t="s">
        <v>1511</v>
      </c>
      <c r="B200" t="s">
        <v>1742</v>
      </c>
      <c r="C200" s="3">
        <v>256</v>
      </c>
      <c r="D200" t="s">
        <v>1732</v>
      </c>
      <c r="E200" t="s">
        <v>2028</v>
      </c>
      <c r="F200" t="s">
        <v>1734</v>
      </c>
      <c r="K200" s="3"/>
    </row>
    <row r="201" spans="1:11" x14ac:dyDescent="0.25">
      <c r="A201" t="s">
        <v>1384</v>
      </c>
      <c r="B201" t="s">
        <v>1742</v>
      </c>
      <c r="C201" s="3">
        <v>255</v>
      </c>
      <c r="D201" t="s">
        <v>1732</v>
      </c>
      <c r="E201" t="s">
        <v>2029</v>
      </c>
      <c r="F201" t="s">
        <v>1734</v>
      </c>
      <c r="G201" t="s">
        <v>1738</v>
      </c>
      <c r="H201" t="s">
        <v>1945</v>
      </c>
      <c r="K201" s="3"/>
    </row>
    <row r="202" spans="1:11" x14ac:dyDescent="0.25">
      <c r="A202" t="s">
        <v>1606</v>
      </c>
      <c r="B202" t="s">
        <v>1780</v>
      </c>
      <c r="C202" s="3">
        <v>260</v>
      </c>
      <c r="D202" t="s">
        <v>1732</v>
      </c>
      <c r="E202" t="s">
        <v>2030</v>
      </c>
      <c r="F202" t="s">
        <v>1734</v>
      </c>
      <c r="H202" t="s">
        <v>2031</v>
      </c>
      <c r="K202" s="3"/>
    </row>
    <row r="203" spans="1:11" x14ac:dyDescent="0.25">
      <c r="A203" t="s">
        <v>1555</v>
      </c>
      <c r="B203" t="s">
        <v>1754</v>
      </c>
      <c r="C203" s="3">
        <v>254</v>
      </c>
      <c r="D203" t="s">
        <v>1732</v>
      </c>
      <c r="E203" t="s">
        <v>2032</v>
      </c>
      <c r="F203" t="s">
        <v>1734</v>
      </c>
      <c r="G203" t="s">
        <v>2033</v>
      </c>
      <c r="H203" t="s">
        <v>2034</v>
      </c>
      <c r="K203" s="3"/>
    </row>
    <row r="204" spans="1:11" x14ac:dyDescent="0.25">
      <c r="A204" t="s">
        <v>985</v>
      </c>
      <c r="B204" t="s">
        <v>1742</v>
      </c>
      <c r="C204" s="3">
        <v>258</v>
      </c>
      <c r="D204" t="s">
        <v>1732</v>
      </c>
      <c r="E204" t="s">
        <v>2035</v>
      </c>
      <c r="F204" t="s">
        <v>1734</v>
      </c>
      <c r="G204" t="s">
        <v>1856</v>
      </c>
      <c r="H204" t="s">
        <v>2036</v>
      </c>
      <c r="I204" t="s">
        <v>985</v>
      </c>
      <c r="K204" s="3"/>
    </row>
    <row r="205" spans="1:11" x14ac:dyDescent="0.25">
      <c r="A205" t="s">
        <v>1484</v>
      </c>
      <c r="B205" t="s">
        <v>1742</v>
      </c>
      <c r="C205" s="3">
        <v>270</v>
      </c>
      <c r="D205" t="s">
        <v>1732</v>
      </c>
      <c r="E205" t="s">
        <v>1823</v>
      </c>
      <c r="F205" t="s">
        <v>1734</v>
      </c>
      <c r="G205" t="s">
        <v>1762</v>
      </c>
      <c r="K205" s="3"/>
    </row>
    <row r="206" spans="1:11" x14ac:dyDescent="0.25">
      <c r="A206" t="s">
        <v>1587</v>
      </c>
      <c r="B206" t="s">
        <v>1780</v>
      </c>
      <c r="C206" s="3">
        <v>251</v>
      </c>
      <c r="D206" t="s">
        <v>1732</v>
      </c>
      <c r="E206" t="s">
        <v>2037</v>
      </c>
      <c r="F206" t="s">
        <v>1734</v>
      </c>
      <c r="G206" t="s">
        <v>1738</v>
      </c>
      <c r="H206" t="s">
        <v>2038</v>
      </c>
      <c r="K206" s="3"/>
    </row>
    <row r="207" spans="1:11" x14ac:dyDescent="0.25">
      <c r="A207" t="s">
        <v>1469</v>
      </c>
      <c r="B207" t="s">
        <v>1780</v>
      </c>
      <c r="C207" s="3">
        <v>264</v>
      </c>
      <c r="D207" t="s">
        <v>1732</v>
      </c>
      <c r="E207" t="s">
        <v>2039</v>
      </c>
      <c r="F207" t="s">
        <v>1734</v>
      </c>
      <c r="G207" t="s">
        <v>1738</v>
      </c>
      <c r="H207" t="s">
        <v>1899</v>
      </c>
      <c r="K207" s="3"/>
    </row>
    <row r="208" spans="1:11" x14ac:dyDescent="0.25">
      <c r="A208" t="s">
        <v>1136</v>
      </c>
      <c r="B208" t="s">
        <v>1742</v>
      </c>
      <c r="C208" s="3">
        <v>258</v>
      </c>
      <c r="D208" t="s">
        <v>1732</v>
      </c>
      <c r="E208" t="s">
        <v>2040</v>
      </c>
      <c r="F208" t="s">
        <v>1734</v>
      </c>
      <c r="G208" t="s">
        <v>1856</v>
      </c>
      <c r="H208" t="s">
        <v>2041</v>
      </c>
      <c r="K208" s="3"/>
    </row>
    <row r="209" spans="1:11" x14ac:dyDescent="0.25">
      <c r="A209" t="s">
        <v>1543</v>
      </c>
      <c r="B209" t="s">
        <v>1742</v>
      </c>
      <c r="C209" s="3">
        <v>255</v>
      </c>
      <c r="D209" t="s">
        <v>1732</v>
      </c>
      <c r="E209" t="s">
        <v>2042</v>
      </c>
      <c r="F209" t="s">
        <v>1734</v>
      </c>
      <c r="G209" t="s">
        <v>1856</v>
      </c>
      <c r="H209" t="s">
        <v>2036</v>
      </c>
      <c r="K209" s="3"/>
    </row>
    <row r="210" spans="1:11" x14ac:dyDescent="0.25">
      <c r="A210" t="s">
        <v>1292</v>
      </c>
      <c r="B210" t="s">
        <v>1742</v>
      </c>
      <c r="C210" s="3">
        <v>255</v>
      </c>
      <c r="D210" t="s">
        <v>1732</v>
      </c>
      <c r="E210" t="s">
        <v>2043</v>
      </c>
      <c r="F210" t="s">
        <v>1734</v>
      </c>
      <c r="G210" t="s">
        <v>1762</v>
      </c>
      <c r="H210" t="s">
        <v>1828</v>
      </c>
      <c r="K210" s="3"/>
    </row>
    <row r="211" spans="1:11" x14ac:dyDescent="0.25">
      <c r="A211" t="s">
        <v>1405</v>
      </c>
      <c r="B211" t="s">
        <v>1742</v>
      </c>
      <c r="C211" s="3">
        <v>258</v>
      </c>
      <c r="D211" t="s">
        <v>1732</v>
      </c>
      <c r="E211" t="s">
        <v>2044</v>
      </c>
      <c r="F211" t="s">
        <v>1734</v>
      </c>
      <c r="G211" t="s">
        <v>1856</v>
      </c>
      <c r="H211" t="s">
        <v>2036</v>
      </c>
      <c r="K211" s="3"/>
    </row>
    <row r="212" spans="1:11" x14ac:dyDescent="0.25">
      <c r="A212" t="s">
        <v>1358</v>
      </c>
      <c r="B212" t="s">
        <v>1780</v>
      </c>
      <c r="C212" s="3">
        <v>253</v>
      </c>
      <c r="D212" t="s">
        <v>1732</v>
      </c>
      <c r="E212" t="s">
        <v>2045</v>
      </c>
      <c r="F212" t="s">
        <v>1734</v>
      </c>
      <c r="G212" t="s">
        <v>1738</v>
      </c>
      <c r="H212" t="s">
        <v>2046</v>
      </c>
      <c r="K212" s="3"/>
    </row>
    <row r="213" spans="1:11" x14ac:dyDescent="0.25">
      <c r="A213" t="s">
        <v>986</v>
      </c>
      <c r="B213" t="s">
        <v>1742</v>
      </c>
      <c r="C213" s="3">
        <v>255</v>
      </c>
      <c r="D213" t="s">
        <v>1732</v>
      </c>
      <c r="E213" t="s">
        <v>2043</v>
      </c>
      <c r="F213" t="s">
        <v>1734</v>
      </c>
      <c r="G213" t="s">
        <v>1762</v>
      </c>
      <c r="H213" t="s">
        <v>1828</v>
      </c>
      <c r="I213" t="s">
        <v>986</v>
      </c>
      <c r="K213" s="3"/>
    </row>
    <row r="214" spans="1:11" x14ac:dyDescent="0.25">
      <c r="A214" t="s">
        <v>1313</v>
      </c>
      <c r="B214" t="s">
        <v>1742</v>
      </c>
      <c r="C214" s="3">
        <v>255</v>
      </c>
      <c r="D214" t="s">
        <v>1732</v>
      </c>
      <c r="E214" t="s">
        <v>2043</v>
      </c>
      <c r="F214" t="s">
        <v>1734</v>
      </c>
      <c r="G214" t="s">
        <v>1762</v>
      </c>
      <c r="H214" t="s">
        <v>1828</v>
      </c>
      <c r="K214" s="3"/>
    </row>
    <row r="215" spans="1:11" x14ac:dyDescent="0.25">
      <c r="A215" t="s">
        <v>1388</v>
      </c>
      <c r="B215" t="s">
        <v>1742</v>
      </c>
      <c r="C215" s="3">
        <v>259</v>
      </c>
      <c r="D215" t="s">
        <v>1732</v>
      </c>
      <c r="E215" t="s">
        <v>2047</v>
      </c>
      <c r="F215" t="s">
        <v>1734</v>
      </c>
      <c r="G215" t="s">
        <v>2048</v>
      </c>
      <c r="H215" t="s">
        <v>2049</v>
      </c>
      <c r="K215" s="3"/>
    </row>
    <row r="216" spans="1:11" x14ac:dyDescent="0.25">
      <c r="A216" t="s">
        <v>1680</v>
      </c>
      <c r="B216" t="s">
        <v>1742</v>
      </c>
      <c r="C216" s="3">
        <v>252</v>
      </c>
      <c r="D216" t="s">
        <v>1732</v>
      </c>
      <c r="E216" t="s">
        <v>1806</v>
      </c>
      <c r="F216" t="s">
        <v>1734</v>
      </c>
      <c r="G216" t="s">
        <v>1807</v>
      </c>
      <c r="K216" s="3"/>
    </row>
    <row r="217" spans="1:11" x14ac:dyDescent="0.25">
      <c r="A217" t="s">
        <v>1578</v>
      </c>
      <c r="B217" t="s">
        <v>1742</v>
      </c>
      <c r="C217" s="3">
        <v>255</v>
      </c>
      <c r="D217" t="s">
        <v>1732</v>
      </c>
      <c r="E217" t="s">
        <v>1806</v>
      </c>
      <c r="F217" t="s">
        <v>1734</v>
      </c>
      <c r="G217" t="s">
        <v>1807</v>
      </c>
      <c r="K217" s="3"/>
    </row>
    <row r="218" spans="1:11" x14ac:dyDescent="0.25">
      <c r="A218" t="s">
        <v>1648</v>
      </c>
      <c r="B218" t="s">
        <v>1742</v>
      </c>
      <c r="C218" s="3">
        <v>285</v>
      </c>
      <c r="D218" t="s">
        <v>1732</v>
      </c>
      <c r="E218" t="s">
        <v>2050</v>
      </c>
      <c r="F218" t="s">
        <v>1734</v>
      </c>
      <c r="G218" t="s">
        <v>1735</v>
      </c>
      <c r="K218" s="3"/>
    </row>
    <row r="219" spans="1:11" x14ac:dyDescent="0.25">
      <c r="A219" t="s">
        <v>1141</v>
      </c>
      <c r="B219" t="s">
        <v>1742</v>
      </c>
      <c r="C219" s="3">
        <v>256</v>
      </c>
      <c r="D219" t="s">
        <v>1732</v>
      </c>
      <c r="E219" t="s">
        <v>2051</v>
      </c>
      <c r="F219" t="s">
        <v>1734</v>
      </c>
      <c r="G219" t="s">
        <v>1746</v>
      </c>
      <c r="H219" t="s">
        <v>2052</v>
      </c>
      <c r="K219" s="3"/>
    </row>
    <row r="220" spans="1:11" x14ac:dyDescent="0.25">
      <c r="A220" t="s">
        <v>987</v>
      </c>
      <c r="B220" t="s">
        <v>1780</v>
      </c>
      <c r="C220" s="3">
        <v>256</v>
      </c>
      <c r="D220" t="s">
        <v>1732</v>
      </c>
      <c r="E220" t="s">
        <v>2053</v>
      </c>
      <c r="F220" t="s">
        <v>1734</v>
      </c>
      <c r="G220" t="s">
        <v>1738</v>
      </c>
      <c r="H220" t="s">
        <v>1943</v>
      </c>
      <c r="I220" t="s">
        <v>987</v>
      </c>
      <c r="K220" s="3"/>
    </row>
    <row r="221" spans="1:11" x14ac:dyDescent="0.25">
      <c r="A221" t="s">
        <v>1324</v>
      </c>
      <c r="B221" t="s">
        <v>1742</v>
      </c>
      <c r="C221" s="3">
        <v>254</v>
      </c>
      <c r="D221" t="s">
        <v>1732</v>
      </c>
      <c r="E221" t="s">
        <v>2054</v>
      </c>
      <c r="F221" t="s">
        <v>1734</v>
      </c>
      <c r="G221" t="s">
        <v>1963</v>
      </c>
      <c r="H221" t="s">
        <v>2055</v>
      </c>
      <c r="K221" s="3"/>
    </row>
    <row r="222" spans="1:11" x14ac:dyDescent="0.25">
      <c r="A222" t="s">
        <v>1340</v>
      </c>
      <c r="B222" t="s">
        <v>1742</v>
      </c>
      <c r="C222" s="3">
        <v>260</v>
      </c>
      <c r="D222" t="s">
        <v>1732</v>
      </c>
      <c r="E222" t="s">
        <v>2056</v>
      </c>
      <c r="F222" t="s">
        <v>1734</v>
      </c>
      <c r="G222" t="s">
        <v>1947</v>
      </c>
      <c r="H222" t="s">
        <v>2057</v>
      </c>
      <c r="K222" s="3"/>
    </row>
    <row r="223" spans="1:11" x14ac:dyDescent="0.25">
      <c r="A223" t="s">
        <v>1459</v>
      </c>
      <c r="B223" t="s">
        <v>1742</v>
      </c>
      <c r="C223" s="3">
        <v>259</v>
      </c>
      <c r="D223" t="s">
        <v>1732</v>
      </c>
      <c r="E223" t="s">
        <v>2058</v>
      </c>
      <c r="F223" t="s">
        <v>1734</v>
      </c>
      <c r="G223" t="s">
        <v>1830</v>
      </c>
      <c r="H223" t="s">
        <v>2059</v>
      </c>
      <c r="K223" s="3"/>
    </row>
    <row r="224" spans="1:11" x14ac:dyDescent="0.25">
      <c r="A224" t="s">
        <v>1532</v>
      </c>
      <c r="B224" t="s">
        <v>1742</v>
      </c>
      <c r="C224" s="3">
        <v>252</v>
      </c>
      <c r="D224" t="s">
        <v>1732</v>
      </c>
      <c r="E224" t="s">
        <v>1812</v>
      </c>
      <c r="F224" t="s">
        <v>1734</v>
      </c>
      <c r="K224" s="3"/>
    </row>
    <row r="225" spans="1:11" x14ac:dyDescent="0.25">
      <c r="A225" t="s">
        <v>1096</v>
      </c>
      <c r="B225" t="s">
        <v>1742</v>
      </c>
      <c r="C225" s="3">
        <v>257</v>
      </c>
      <c r="D225" t="s">
        <v>1732</v>
      </c>
      <c r="E225" t="s">
        <v>2060</v>
      </c>
      <c r="F225" t="s">
        <v>1734</v>
      </c>
      <c r="G225" t="s">
        <v>1738</v>
      </c>
      <c r="H225" t="s">
        <v>2061</v>
      </c>
      <c r="K225" s="3"/>
    </row>
    <row r="226" spans="1:11" x14ac:dyDescent="0.25">
      <c r="A226" t="s">
        <v>1177</v>
      </c>
      <c r="B226" t="s">
        <v>1742</v>
      </c>
      <c r="C226" s="3">
        <v>251</v>
      </c>
      <c r="D226" t="s">
        <v>1732</v>
      </c>
      <c r="E226" t="s">
        <v>2062</v>
      </c>
      <c r="F226" t="s">
        <v>1734</v>
      </c>
      <c r="G226" t="s">
        <v>1859</v>
      </c>
      <c r="H226" t="s">
        <v>1910</v>
      </c>
      <c r="K226" s="3"/>
    </row>
    <row r="227" spans="1:11" x14ac:dyDescent="0.25">
      <c r="A227" t="s">
        <v>1298</v>
      </c>
      <c r="B227" t="s">
        <v>1742</v>
      </c>
      <c r="C227" s="3">
        <v>258</v>
      </c>
      <c r="D227" t="s">
        <v>1732</v>
      </c>
      <c r="E227" t="s">
        <v>2063</v>
      </c>
      <c r="F227" t="s">
        <v>1734</v>
      </c>
      <c r="G227" t="s">
        <v>1762</v>
      </c>
      <c r="H227" t="s">
        <v>1763</v>
      </c>
      <c r="K227" s="3"/>
    </row>
    <row r="228" spans="1:11" x14ac:dyDescent="0.25">
      <c r="A228" t="s">
        <v>1309</v>
      </c>
      <c r="B228" t="s">
        <v>1742</v>
      </c>
      <c r="C228" s="3">
        <v>259</v>
      </c>
      <c r="D228" t="s">
        <v>1732</v>
      </c>
      <c r="E228" t="s">
        <v>2064</v>
      </c>
      <c r="F228" t="s">
        <v>1734</v>
      </c>
      <c r="G228" t="s">
        <v>1872</v>
      </c>
      <c r="H228" t="s">
        <v>2017</v>
      </c>
      <c r="K228" s="3"/>
    </row>
    <row r="229" spans="1:11" x14ac:dyDescent="0.25">
      <c r="A229" t="s">
        <v>1181</v>
      </c>
      <c r="B229" t="s">
        <v>1742</v>
      </c>
      <c r="C229" s="3">
        <v>257</v>
      </c>
      <c r="D229" t="s">
        <v>1732</v>
      </c>
      <c r="E229" t="s">
        <v>2065</v>
      </c>
      <c r="F229" t="s">
        <v>1734</v>
      </c>
      <c r="G229" t="s">
        <v>1738</v>
      </c>
      <c r="H229" t="s">
        <v>1993</v>
      </c>
      <c r="K229" s="3"/>
    </row>
    <row r="230" spans="1:11" x14ac:dyDescent="0.25">
      <c r="A230" t="s">
        <v>1154</v>
      </c>
      <c r="B230" t="s">
        <v>1742</v>
      </c>
      <c r="C230" s="3">
        <v>256</v>
      </c>
      <c r="D230" t="s">
        <v>1732</v>
      </c>
      <c r="E230" t="s">
        <v>2066</v>
      </c>
      <c r="F230" t="s">
        <v>1734</v>
      </c>
      <c r="G230" t="s">
        <v>1738</v>
      </c>
      <c r="K230" s="3"/>
    </row>
    <row r="231" spans="1:11" x14ac:dyDescent="0.25">
      <c r="A231" t="s">
        <v>1144</v>
      </c>
      <c r="B231" t="s">
        <v>1742</v>
      </c>
      <c r="C231" s="3">
        <v>256</v>
      </c>
      <c r="D231" t="s">
        <v>1732</v>
      </c>
      <c r="E231" t="s">
        <v>2067</v>
      </c>
      <c r="F231" t="s">
        <v>1734</v>
      </c>
      <c r="G231" t="s">
        <v>1738</v>
      </c>
      <c r="H231" t="s">
        <v>2068</v>
      </c>
      <c r="K231" s="3"/>
    </row>
    <row r="232" spans="1:11" x14ac:dyDescent="0.25">
      <c r="A232" t="s">
        <v>1236</v>
      </c>
      <c r="B232" t="s">
        <v>1742</v>
      </c>
      <c r="C232" s="3">
        <v>259</v>
      </c>
      <c r="D232" t="s">
        <v>1732</v>
      </c>
      <c r="E232" t="s">
        <v>2069</v>
      </c>
      <c r="F232" t="s">
        <v>1734</v>
      </c>
      <c r="G232" t="s">
        <v>1738</v>
      </c>
      <c r="H232" t="s">
        <v>2070</v>
      </c>
      <c r="K232" s="3"/>
    </row>
    <row r="233" spans="1:11" x14ac:dyDescent="0.25">
      <c r="A233" t="s">
        <v>1310</v>
      </c>
      <c r="B233" t="s">
        <v>1742</v>
      </c>
      <c r="C233" s="3">
        <v>259</v>
      </c>
      <c r="D233" t="s">
        <v>1732</v>
      </c>
      <c r="E233" t="s">
        <v>2071</v>
      </c>
      <c r="F233" t="s">
        <v>1734</v>
      </c>
      <c r="G233" t="s">
        <v>1872</v>
      </c>
      <c r="H233" t="s">
        <v>2017</v>
      </c>
      <c r="K233" s="3"/>
    </row>
    <row r="234" spans="1:11" x14ac:dyDescent="0.25">
      <c r="A234" t="s">
        <v>1591</v>
      </c>
      <c r="B234" t="s">
        <v>1742</v>
      </c>
      <c r="C234" s="3">
        <v>261</v>
      </c>
      <c r="D234" t="s">
        <v>1732</v>
      </c>
      <c r="E234" t="s">
        <v>2072</v>
      </c>
      <c r="F234" t="s">
        <v>1734</v>
      </c>
      <c r="G234" t="s">
        <v>2073</v>
      </c>
      <c r="K234" s="3"/>
    </row>
    <row r="235" spans="1:11" x14ac:dyDescent="0.25">
      <c r="A235" t="s">
        <v>1180</v>
      </c>
      <c r="B235" t="s">
        <v>1742</v>
      </c>
      <c r="C235" s="3">
        <v>255</v>
      </c>
      <c r="D235" t="s">
        <v>1732</v>
      </c>
      <c r="E235" t="s">
        <v>2074</v>
      </c>
      <c r="F235" t="s">
        <v>1734</v>
      </c>
      <c r="G235" t="s">
        <v>1738</v>
      </c>
      <c r="H235" t="s">
        <v>1927</v>
      </c>
      <c r="K235" s="3"/>
    </row>
    <row r="236" spans="1:11" x14ac:dyDescent="0.25">
      <c r="A236" t="s">
        <v>1082</v>
      </c>
      <c r="B236" t="s">
        <v>1742</v>
      </c>
      <c r="C236" s="3">
        <v>256</v>
      </c>
      <c r="D236" t="s">
        <v>1732</v>
      </c>
      <c r="E236" t="s">
        <v>2075</v>
      </c>
      <c r="F236" t="s">
        <v>1734</v>
      </c>
      <c r="G236" t="s">
        <v>1859</v>
      </c>
      <c r="K236" s="3"/>
    </row>
    <row r="237" spans="1:11" x14ac:dyDescent="0.25">
      <c r="A237" t="s">
        <v>1149</v>
      </c>
      <c r="B237" t="s">
        <v>1742</v>
      </c>
      <c r="C237" s="3">
        <v>253</v>
      </c>
      <c r="D237" t="s">
        <v>1732</v>
      </c>
      <c r="E237" t="s">
        <v>2075</v>
      </c>
      <c r="F237" t="s">
        <v>1734</v>
      </c>
      <c r="G237" t="s">
        <v>1859</v>
      </c>
      <c r="K237" s="3"/>
    </row>
    <row r="238" spans="1:11" x14ac:dyDescent="0.25">
      <c r="A238" t="s">
        <v>1090</v>
      </c>
      <c r="B238" t="s">
        <v>1742</v>
      </c>
      <c r="C238" s="3">
        <v>256</v>
      </c>
      <c r="D238" t="s">
        <v>1732</v>
      </c>
      <c r="E238" t="s">
        <v>2075</v>
      </c>
      <c r="F238" t="s">
        <v>1734</v>
      </c>
      <c r="G238" t="s">
        <v>1859</v>
      </c>
      <c r="K238" s="3"/>
    </row>
    <row r="239" spans="1:11" x14ac:dyDescent="0.25">
      <c r="A239" t="s">
        <v>988</v>
      </c>
      <c r="B239" t="s">
        <v>1742</v>
      </c>
      <c r="C239" s="3">
        <v>258</v>
      </c>
      <c r="D239" t="s">
        <v>1732</v>
      </c>
      <c r="E239" t="s">
        <v>2076</v>
      </c>
      <c r="F239" t="s">
        <v>1734</v>
      </c>
      <c r="G239" t="s">
        <v>1784</v>
      </c>
      <c r="H239" t="s">
        <v>1785</v>
      </c>
      <c r="I239" t="s">
        <v>988</v>
      </c>
      <c r="K239" s="3"/>
    </row>
    <row r="240" spans="1:11" x14ac:dyDescent="0.25">
      <c r="A240" t="s">
        <v>1076</v>
      </c>
      <c r="B240" t="s">
        <v>1742</v>
      </c>
      <c r="C240" s="3">
        <v>251</v>
      </c>
      <c r="D240" t="s">
        <v>1732</v>
      </c>
      <c r="E240" t="s">
        <v>2077</v>
      </c>
      <c r="F240" t="s">
        <v>1734</v>
      </c>
      <c r="K240" s="3"/>
    </row>
    <row r="241" spans="1:11" x14ac:dyDescent="0.25">
      <c r="A241" t="s">
        <v>1493</v>
      </c>
      <c r="B241" t="s">
        <v>1742</v>
      </c>
      <c r="C241" s="3">
        <v>254</v>
      </c>
      <c r="D241" t="s">
        <v>1732</v>
      </c>
      <c r="E241" t="s">
        <v>2077</v>
      </c>
      <c r="F241" t="s">
        <v>1734</v>
      </c>
      <c r="K241" s="3"/>
    </row>
    <row r="242" spans="1:11" x14ac:dyDescent="0.25">
      <c r="A242" t="s">
        <v>1300</v>
      </c>
      <c r="B242" t="s">
        <v>1742</v>
      </c>
      <c r="C242" s="3">
        <v>252</v>
      </c>
      <c r="D242" t="s">
        <v>1732</v>
      </c>
      <c r="E242" t="s">
        <v>2077</v>
      </c>
      <c r="F242" t="s">
        <v>1734</v>
      </c>
      <c r="K242" s="3"/>
    </row>
    <row r="243" spans="1:11" x14ac:dyDescent="0.25">
      <c r="A243" t="s">
        <v>1646</v>
      </c>
      <c r="B243" t="s">
        <v>1742</v>
      </c>
      <c r="C243" s="3">
        <v>254</v>
      </c>
      <c r="D243" t="s">
        <v>1732</v>
      </c>
      <c r="E243" t="s">
        <v>2078</v>
      </c>
      <c r="F243" t="s">
        <v>1734</v>
      </c>
      <c r="G243" t="s">
        <v>1794</v>
      </c>
      <c r="K243" s="3"/>
    </row>
    <row r="244" spans="1:11" x14ac:dyDescent="0.25">
      <c r="A244" t="s">
        <v>1374</v>
      </c>
      <c r="B244" t="s">
        <v>1754</v>
      </c>
      <c r="C244" s="3">
        <v>260</v>
      </c>
      <c r="D244" t="s">
        <v>1732</v>
      </c>
      <c r="E244" t="s">
        <v>2079</v>
      </c>
      <c r="F244" t="s">
        <v>1734</v>
      </c>
      <c r="G244" t="s">
        <v>1830</v>
      </c>
      <c r="H244" t="s">
        <v>1849</v>
      </c>
      <c r="K244" s="3"/>
    </row>
    <row r="245" spans="1:11" x14ac:dyDescent="0.25">
      <c r="A245" t="s">
        <v>1044</v>
      </c>
      <c r="B245" t="s">
        <v>1742</v>
      </c>
      <c r="C245" s="3">
        <v>255</v>
      </c>
      <c r="D245" t="s">
        <v>1732</v>
      </c>
      <c r="E245" t="s">
        <v>2080</v>
      </c>
      <c r="F245" t="s">
        <v>1734</v>
      </c>
      <c r="K245" s="3"/>
    </row>
    <row r="246" spans="1:11" x14ac:dyDescent="0.25">
      <c r="A246" t="s">
        <v>1570</v>
      </c>
      <c r="B246" t="s">
        <v>1742</v>
      </c>
      <c r="C246" s="3">
        <v>263</v>
      </c>
      <c r="D246" t="s">
        <v>1732</v>
      </c>
      <c r="E246" t="s">
        <v>2081</v>
      </c>
      <c r="F246" t="s">
        <v>1734</v>
      </c>
      <c r="K246" s="3"/>
    </row>
    <row r="247" spans="1:11" x14ac:dyDescent="0.25">
      <c r="A247" t="s">
        <v>1052</v>
      </c>
      <c r="B247" t="s">
        <v>1742</v>
      </c>
      <c r="C247" s="3">
        <v>256</v>
      </c>
      <c r="D247" t="s">
        <v>1732</v>
      </c>
      <c r="E247" t="s">
        <v>2082</v>
      </c>
      <c r="F247" t="s">
        <v>1734</v>
      </c>
      <c r="G247" t="s">
        <v>1738</v>
      </c>
      <c r="H247" t="s">
        <v>2068</v>
      </c>
      <c r="K247" s="3"/>
    </row>
    <row r="248" spans="1:11" x14ac:dyDescent="0.25">
      <c r="A248" t="s">
        <v>1162</v>
      </c>
      <c r="B248" t="s">
        <v>1742</v>
      </c>
      <c r="C248" s="3">
        <v>254</v>
      </c>
      <c r="D248" t="s">
        <v>1732</v>
      </c>
      <c r="E248" t="s">
        <v>2083</v>
      </c>
      <c r="F248" t="s">
        <v>1734</v>
      </c>
      <c r="G248" t="s">
        <v>1738</v>
      </c>
      <c r="H248" t="s">
        <v>1957</v>
      </c>
      <c r="K248" s="3"/>
    </row>
    <row r="249" spans="1:11" x14ac:dyDescent="0.25">
      <c r="A249" t="s">
        <v>1346</v>
      </c>
      <c r="B249" t="s">
        <v>1742</v>
      </c>
      <c r="C249" s="3">
        <v>259</v>
      </c>
      <c r="D249" t="s">
        <v>1732</v>
      </c>
      <c r="E249" t="s">
        <v>2084</v>
      </c>
      <c r="F249" t="s">
        <v>1734</v>
      </c>
      <c r="G249" t="s">
        <v>1735</v>
      </c>
      <c r="H249" t="s">
        <v>1986</v>
      </c>
      <c r="K249" s="3"/>
    </row>
    <row r="250" spans="1:11" x14ac:dyDescent="0.25">
      <c r="A250" t="s">
        <v>989</v>
      </c>
      <c r="B250" t="s">
        <v>1742</v>
      </c>
      <c r="C250" s="3">
        <v>259</v>
      </c>
      <c r="D250" t="s">
        <v>1732</v>
      </c>
      <c r="E250" t="s">
        <v>2085</v>
      </c>
      <c r="F250" t="s">
        <v>1734</v>
      </c>
      <c r="G250" t="s">
        <v>1859</v>
      </c>
      <c r="H250" t="s">
        <v>1980</v>
      </c>
      <c r="I250" t="s">
        <v>989</v>
      </c>
      <c r="K250" s="3"/>
    </row>
    <row r="251" spans="1:11" x14ac:dyDescent="0.25">
      <c r="A251" t="s">
        <v>1645</v>
      </c>
      <c r="B251" t="s">
        <v>1742</v>
      </c>
      <c r="C251" s="3">
        <v>256</v>
      </c>
      <c r="D251" t="s">
        <v>1732</v>
      </c>
      <c r="E251" t="s">
        <v>2086</v>
      </c>
      <c r="F251" t="s">
        <v>1734</v>
      </c>
      <c r="K251" s="3"/>
    </row>
    <row r="252" spans="1:11" x14ac:dyDescent="0.25">
      <c r="A252" t="s">
        <v>1065</v>
      </c>
      <c r="B252" t="s">
        <v>1780</v>
      </c>
      <c r="C252" s="3">
        <v>256</v>
      </c>
      <c r="D252" t="s">
        <v>1732</v>
      </c>
      <c r="E252" t="s">
        <v>2087</v>
      </c>
      <c r="F252" t="s">
        <v>1734</v>
      </c>
      <c r="G252" t="s">
        <v>1738</v>
      </c>
      <c r="H252" t="s">
        <v>2088</v>
      </c>
      <c r="K252" s="3"/>
    </row>
    <row r="253" spans="1:11" x14ac:dyDescent="0.25">
      <c r="A253" t="s">
        <v>1246</v>
      </c>
      <c r="B253" t="s">
        <v>1754</v>
      </c>
      <c r="C253" s="3">
        <v>259</v>
      </c>
      <c r="D253" t="s">
        <v>1732</v>
      </c>
      <c r="E253" t="s">
        <v>2089</v>
      </c>
      <c r="F253" t="s">
        <v>1734</v>
      </c>
      <c r="G253" t="s">
        <v>1784</v>
      </c>
      <c r="H253" t="s">
        <v>1785</v>
      </c>
      <c r="K253" s="3"/>
    </row>
    <row r="254" spans="1:11" x14ac:dyDescent="0.25">
      <c r="A254" t="s">
        <v>1117</v>
      </c>
      <c r="B254" t="s">
        <v>1754</v>
      </c>
      <c r="C254" s="3">
        <v>257</v>
      </c>
      <c r="D254" t="s">
        <v>1732</v>
      </c>
      <c r="E254" t="s">
        <v>2090</v>
      </c>
      <c r="F254" t="s">
        <v>1734</v>
      </c>
      <c r="G254" t="s">
        <v>1784</v>
      </c>
      <c r="H254" t="s">
        <v>1785</v>
      </c>
      <c r="K254" s="3"/>
    </row>
    <row r="255" spans="1:11" x14ac:dyDescent="0.25">
      <c r="A255" t="s">
        <v>1466</v>
      </c>
      <c r="B255" t="s">
        <v>1742</v>
      </c>
      <c r="C255" s="3">
        <v>253</v>
      </c>
      <c r="D255" t="s">
        <v>1732</v>
      </c>
      <c r="E255" t="s">
        <v>2091</v>
      </c>
      <c r="F255" t="s">
        <v>1734</v>
      </c>
      <c r="G255" t="s">
        <v>1859</v>
      </c>
      <c r="H255" t="s">
        <v>1860</v>
      </c>
      <c r="K255" s="3"/>
    </row>
    <row r="256" spans="1:11" x14ac:dyDescent="0.25">
      <c r="A256" t="s">
        <v>1210</v>
      </c>
      <c r="B256" t="s">
        <v>1757</v>
      </c>
      <c r="C256" s="3">
        <v>257</v>
      </c>
      <c r="D256" t="s">
        <v>1732</v>
      </c>
      <c r="E256" t="s">
        <v>2092</v>
      </c>
      <c r="F256" t="s">
        <v>1734</v>
      </c>
      <c r="H256" t="s">
        <v>2093</v>
      </c>
      <c r="K256" s="3"/>
    </row>
    <row r="257" spans="1:11" x14ac:dyDescent="0.25">
      <c r="A257" t="s">
        <v>990</v>
      </c>
      <c r="B257" t="s">
        <v>1742</v>
      </c>
      <c r="C257" s="3">
        <v>258</v>
      </c>
      <c r="D257" t="s">
        <v>1732</v>
      </c>
      <c r="E257" t="s">
        <v>2094</v>
      </c>
      <c r="F257" t="s">
        <v>1734</v>
      </c>
      <c r="G257" t="s">
        <v>1784</v>
      </c>
      <c r="H257" t="s">
        <v>1785</v>
      </c>
      <c r="I257" t="s">
        <v>990</v>
      </c>
      <c r="K257" s="3"/>
    </row>
    <row r="258" spans="1:11" x14ac:dyDescent="0.25">
      <c r="A258" t="s">
        <v>1291</v>
      </c>
      <c r="B258" t="s">
        <v>1754</v>
      </c>
      <c r="C258" s="3">
        <v>259</v>
      </c>
      <c r="D258" t="s">
        <v>1732</v>
      </c>
      <c r="E258" t="s">
        <v>2095</v>
      </c>
      <c r="F258" t="s">
        <v>1734</v>
      </c>
      <c r="G258" t="s">
        <v>1784</v>
      </c>
      <c r="H258" t="s">
        <v>1785</v>
      </c>
      <c r="K258" s="3"/>
    </row>
    <row r="259" spans="1:11" x14ac:dyDescent="0.25">
      <c r="A259" t="s">
        <v>991</v>
      </c>
      <c r="B259" t="s">
        <v>1780</v>
      </c>
      <c r="C259" s="3">
        <v>256</v>
      </c>
      <c r="D259" t="s">
        <v>1732</v>
      </c>
      <c r="E259" t="s">
        <v>2096</v>
      </c>
      <c r="F259" t="s">
        <v>1734</v>
      </c>
      <c r="G259" t="s">
        <v>1738</v>
      </c>
      <c r="H259" t="s">
        <v>1943</v>
      </c>
      <c r="I259" t="s">
        <v>991</v>
      </c>
      <c r="K259" s="3"/>
    </row>
    <row r="260" spans="1:11" x14ac:dyDescent="0.25">
      <c r="A260" t="s">
        <v>1231</v>
      </c>
      <c r="B260" t="s">
        <v>1754</v>
      </c>
      <c r="C260" s="3">
        <v>252</v>
      </c>
      <c r="D260" t="s">
        <v>1732</v>
      </c>
      <c r="E260" t="s">
        <v>2097</v>
      </c>
      <c r="F260" t="s">
        <v>1734</v>
      </c>
      <c r="G260" t="s">
        <v>1738</v>
      </c>
      <c r="H260" t="s">
        <v>1739</v>
      </c>
      <c r="K260" s="3"/>
    </row>
    <row r="261" spans="1:11" x14ac:dyDescent="0.25">
      <c r="A261" t="s">
        <v>1288</v>
      </c>
      <c r="B261" t="s">
        <v>1754</v>
      </c>
      <c r="C261" s="3">
        <v>259</v>
      </c>
      <c r="D261" t="s">
        <v>1732</v>
      </c>
      <c r="E261" t="s">
        <v>2098</v>
      </c>
      <c r="F261" t="s">
        <v>1734</v>
      </c>
      <c r="G261" t="s">
        <v>1784</v>
      </c>
      <c r="H261" t="s">
        <v>1785</v>
      </c>
      <c r="K261" s="3"/>
    </row>
    <row r="262" spans="1:11" x14ac:dyDescent="0.25">
      <c r="A262" t="s">
        <v>1363</v>
      </c>
      <c r="B262" t="s">
        <v>1754</v>
      </c>
      <c r="C262" s="3">
        <v>255</v>
      </c>
      <c r="D262" t="s">
        <v>1732</v>
      </c>
      <c r="E262" t="s">
        <v>2099</v>
      </c>
      <c r="F262" t="s">
        <v>1734</v>
      </c>
      <c r="G262" t="s">
        <v>1830</v>
      </c>
      <c r="H262" t="s">
        <v>1961</v>
      </c>
      <c r="K262" s="3"/>
    </row>
    <row r="263" spans="1:11" x14ac:dyDescent="0.25">
      <c r="A263" t="s">
        <v>1410</v>
      </c>
      <c r="B263" t="s">
        <v>1742</v>
      </c>
      <c r="C263" s="3">
        <v>257</v>
      </c>
      <c r="D263" t="s">
        <v>1732</v>
      </c>
      <c r="E263" t="s">
        <v>2100</v>
      </c>
      <c r="F263" t="s">
        <v>1734</v>
      </c>
      <c r="G263" t="s">
        <v>1856</v>
      </c>
      <c r="H263" t="s">
        <v>1901</v>
      </c>
      <c r="K263" s="3"/>
    </row>
    <row r="264" spans="1:11" x14ac:dyDescent="0.25">
      <c r="A264" t="s">
        <v>1207</v>
      </c>
      <c r="B264" t="s">
        <v>1754</v>
      </c>
      <c r="C264" s="3">
        <v>259</v>
      </c>
      <c r="D264" t="s">
        <v>1732</v>
      </c>
      <c r="E264" t="s">
        <v>2101</v>
      </c>
      <c r="F264" t="s">
        <v>1734</v>
      </c>
      <c r="G264" t="s">
        <v>1738</v>
      </c>
      <c r="H264" t="s">
        <v>1922</v>
      </c>
      <c r="K264" s="3"/>
    </row>
    <row r="265" spans="1:11" x14ac:dyDescent="0.25">
      <c r="A265" t="s">
        <v>1049</v>
      </c>
      <c r="B265" t="s">
        <v>1742</v>
      </c>
      <c r="C265" s="3">
        <v>257</v>
      </c>
      <c r="D265" t="s">
        <v>1732</v>
      </c>
      <c r="E265" t="s">
        <v>2102</v>
      </c>
      <c r="F265" t="s">
        <v>1734</v>
      </c>
      <c r="G265" t="s">
        <v>1784</v>
      </c>
      <c r="H265" t="s">
        <v>1785</v>
      </c>
      <c r="K265" s="3"/>
    </row>
    <row r="266" spans="1:11" x14ac:dyDescent="0.25">
      <c r="A266" t="s">
        <v>1258</v>
      </c>
      <c r="B266" t="s">
        <v>1754</v>
      </c>
      <c r="C266" s="3">
        <v>258</v>
      </c>
      <c r="D266" t="s">
        <v>1732</v>
      </c>
      <c r="E266" t="s">
        <v>2103</v>
      </c>
      <c r="F266" t="s">
        <v>1734</v>
      </c>
      <c r="G266" t="s">
        <v>1872</v>
      </c>
      <c r="H266" t="s">
        <v>2017</v>
      </c>
      <c r="K266" s="3"/>
    </row>
    <row r="267" spans="1:11" x14ac:dyDescent="0.25">
      <c r="A267" t="s">
        <v>992</v>
      </c>
      <c r="B267" t="s">
        <v>1780</v>
      </c>
      <c r="C267" s="3">
        <v>255</v>
      </c>
      <c r="D267" t="s">
        <v>1732</v>
      </c>
      <c r="E267" t="s">
        <v>2104</v>
      </c>
      <c r="F267" t="s">
        <v>1734</v>
      </c>
      <c r="G267" t="s">
        <v>1856</v>
      </c>
      <c r="H267" t="s">
        <v>2036</v>
      </c>
      <c r="I267" t="s">
        <v>992</v>
      </c>
      <c r="K267" s="3"/>
    </row>
    <row r="268" spans="1:11" x14ac:dyDescent="0.25">
      <c r="A268" t="s">
        <v>1604</v>
      </c>
      <c r="B268" t="s">
        <v>1742</v>
      </c>
      <c r="C268" s="3">
        <v>257</v>
      </c>
      <c r="D268" t="s">
        <v>1732</v>
      </c>
      <c r="E268" t="s">
        <v>2105</v>
      </c>
      <c r="F268" t="s">
        <v>1734</v>
      </c>
      <c r="K268" s="3"/>
    </row>
    <row r="269" spans="1:11" x14ac:dyDescent="0.25">
      <c r="A269" t="s">
        <v>1055</v>
      </c>
      <c r="B269" t="s">
        <v>1742</v>
      </c>
      <c r="C269" s="3">
        <v>257</v>
      </c>
      <c r="D269" t="s">
        <v>1732</v>
      </c>
      <c r="E269" t="s">
        <v>2106</v>
      </c>
      <c r="F269" t="s">
        <v>1734</v>
      </c>
      <c r="G269" t="s">
        <v>1784</v>
      </c>
      <c r="H269" t="s">
        <v>1844</v>
      </c>
      <c r="K269" s="3"/>
    </row>
    <row r="270" spans="1:11" x14ac:dyDescent="0.25">
      <c r="A270" t="s">
        <v>1424</v>
      </c>
      <c r="B270" t="s">
        <v>1742</v>
      </c>
      <c r="C270" s="3">
        <v>256</v>
      </c>
      <c r="D270" t="s">
        <v>1732</v>
      </c>
      <c r="E270" t="s">
        <v>2107</v>
      </c>
      <c r="F270" t="s">
        <v>1734</v>
      </c>
      <c r="K270" s="3"/>
    </row>
    <row r="271" spans="1:11" x14ac:dyDescent="0.25">
      <c r="A271" t="s">
        <v>1365</v>
      </c>
      <c r="B271" t="s">
        <v>1742</v>
      </c>
      <c r="C271" s="3">
        <v>255</v>
      </c>
      <c r="D271" t="s">
        <v>1732</v>
      </c>
      <c r="E271" t="s">
        <v>2108</v>
      </c>
      <c r="F271" t="s">
        <v>1734</v>
      </c>
      <c r="G271" t="s">
        <v>1752</v>
      </c>
      <c r="H271" t="s">
        <v>1753</v>
      </c>
      <c r="K271" s="3"/>
    </row>
    <row r="272" spans="1:11" x14ac:dyDescent="0.25">
      <c r="A272" t="s">
        <v>1695</v>
      </c>
      <c r="B272" t="s">
        <v>1754</v>
      </c>
      <c r="C272" s="3">
        <v>261</v>
      </c>
      <c r="D272" t="s">
        <v>1732</v>
      </c>
      <c r="E272" t="s">
        <v>2109</v>
      </c>
      <c r="F272" t="s">
        <v>1734</v>
      </c>
      <c r="G272" t="s">
        <v>2110</v>
      </c>
      <c r="H272" t="s">
        <v>2111</v>
      </c>
      <c r="K272" s="3"/>
    </row>
    <row r="273" spans="1:11" x14ac:dyDescent="0.25">
      <c r="A273" t="s">
        <v>1528</v>
      </c>
      <c r="B273" t="s">
        <v>1742</v>
      </c>
      <c r="C273" s="3">
        <v>251</v>
      </c>
      <c r="D273" t="s">
        <v>1732</v>
      </c>
      <c r="E273" t="s">
        <v>2112</v>
      </c>
      <c r="F273" t="s">
        <v>1734</v>
      </c>
      <c r="G273" t="s">
        <v>1738</v>
      </c>
      <c r="H273" t="s">
        <v>2113</v>
      </c>
      <c r="K273" s="3"/>
    </row>
    <row r="274" spans="1:11" x14ac:dyDescent="0.25">
      <c r="A274" t="s">
        <v>1160</v>
      </c>
      <c r="B274" t="s">
        <v>1754</v>
      </c>
      <c r="C274" s="3">
        <v>260</v>
      </c>
      <c r="D274" t="s">
        <v>1732</v>
      </c>
      <c r="E274" t="s">
        <v>2114</v>
      </c>
      <c r="F274" t="s">
        <v>1734</v>
      </c>
      <c r="G274" t="s">
        <v>1738</v>
      </c>
      <c r="H274" t="s">
        <v>1739</v>
      </c>
      <c r="K274" s="3"/>
    </row>
    <row r="275" spans="1:11" x14ac:dyDescent="0.25">
      <c r="A275" t="s">
        <v>1712</v>
      </c>
      <c r="B275" t="s">
        <v>1742</v>
      </c>
      <c r="C275" s="3">
        <v>262</v>
      </c>
      <c r="D275" t="s">
        <v>1732</v>
      </c>
      <c r="E275" t="s">
        <v>1745</v>
      </c>
      <c r="F275" t="s">
        <v>1734</v>
      </c>
      <c r="G275" t="s">
        <v>1746</v>
      </c>
      <c r="H275" t="s">
        <v>1747</v>
      </c>
      <c r="K275" s="3"/>
    </row>
    <row r="276" spans="1:11" x14ac:dyDescent="0.25">
      <c r="A276" t="s">
        <v>1412</v>
      </c>
      <c r="B276" t="s">
        <v>1742</v>
      </c>
      <c r="C276" s="3">
        <v>253</v>
      </c>
      <c r="D276" t="s">
        <v>1732</v>
      </c>
      <c r="E276" t="s">
        <v>2115</v>
      </c>
      <c r="F276" t="s">
        <v>1734</v>
      </c>
      <c r="G276" t="s">
        <v>1856</v>
      </c>
      <c r="H276" t="s">
        <v>2036</v>
      </c>
      <c r="K276" s="3"/>
    </row>
    <row r="277" spans="1:11" x14ac:dyDescent="0.25">
      <c r="A277" t="s">
        <v>1618</v>
      </c>
      <c r="B277" t="s">
        <v>1754</v>
      </c>
      <c r="C277" s="3">
        <v>268</v>
      </c>
      <c r="D277" t="s">
        <v>1732</v>
      </c>
      <c r="E277" t="s">
        <v>2116</v>
      </c>
      <c r="F277" t="s">
        <v>1734</v>
      </c>
      <c r="G277" t="s">
        <v>1746</v>
      </c>
      <c r="H277" t="s">
        <v>2117</v>
      </c>
      <c r="K277" s="3"/>
    </row>
    <row r="278" spans="1:11" x14ac:dyDescent="0.25">
      <c r="A278" t="s">
        <v>1325</v>
      </c>
      <c r="B278" t="s">
        <v>1754</v>
      </c>
      <c r="C278" s="3">
        <v>266</v>
      </c>
      <c r="D278" t="s">
        <v>1732</v>
      </c>
      <c r="E278" t="s">
        <v>2118</v>
      </c>
      <c r="F278" t="s">
        <v>1734</v>
      </c>
      <c r="G278" t="s">
        <v>1963</v>
      </c>
      <c r="H278" t="s">
        <v>2119</v>
      </c>
      <c r="K278" s="3"/>
    </row>
    <row r="279" spans="1:11" x14ac:dyDescent="0.25">
      <c r="A279" t="s">
        <v>1308</v>
      </c>
      <c r="B279" t="s">
        <v>1742</v>
      </c>
      <c r="C279" s="3">
        <v>257</v>
      </c>
      <c r="D279" t="s">
        <v>1732</v>
      </c>
      <c r="E279" t="s">
        <v>2120</v>
      </c>
      <c r="F279" t="s">
        <v>1734</v>
      </c>
      <c r="K279" s="3"/>
    </row>
    <row r="280" spans="1:11" x14ac:dyDescent="0.25">
      <c r="A280" t="s">
        <v>1714</v>
      </c>
      <c r="B280" t="s">
        <v>2121</v>
      </c>
      <c r="C280" s="3">
        <v>153</v>
      </c>
      <c r="D280" t="s">
        <v>1732</v>
      </c>
      <c r="E280" t="s">
        <v>2122</v>
      </c>
      <c r="F280" t="s">
        <v>1734</v>
      </c>
      <c r="G280" t="s">
        <v>1951</v>
      </c>
      <c r="H280" t="s">
        <v>1952</v>
      </c>
      <c r="K280" s="3"/>
    </row>
    <row r="281" spans="1:11" x14ac:dyDescent="0.25">
      <c r="A281" t="s">
        <v>1478</v>
      </c>
      <c r="B281" t="s">
        <v>1780</v>
      </c>
      <c r="C281" s="3">
        <v>255</v>
      </c>
      <c r="D281" t="s">
        <v>1732</v>
      </c>
      <c r="E281" t="s">
        <v>2123</v>
      </c>
      <c r="F281" t="s">
        <v>1734</v>
      </c>
      <c r="G281" t="s">
        <v>1977</v>
      </c>
      <c r="K281" s="3"/>
    </row>
    <row r="282" spans="1:11" x14ac:dyDescent="0.25">
      <c r="A282" t="s">
        <v>1279</v>
      </c>
      <c r="B282" t="s">
        <v>1754</v>
      </c>
      <c r="C282" s="3">
        <v>259</v>
      </c>
      <c r="D282" t="s">
        <v>1732</v>
      </c>
      <c r="E282" t="s">
        <v>2124</v>
      </c>
      <c r="F282" t="s">
        <v>1734</v>
      </c>
      <c r="G282" t="s">
        <v>1872</v>
      </c>
      <c r="H282" t="s">
        <v>2017</v>
      </c>
      <c r="K282" s="3"/>
    </row>
    <row r="283" spans="1:11" x14ac:dyDescent="0.25">
      <c r="A283" t="s">
        <v>1061</v>
      </c>
      <c r="B283" t="s">
        <v>1742</v>
      </c>
      <c r="C283" s="3">
        <v>257</v>
      </c>
      <c r="D283" t="s">
        <v>1732</v>
      </c>
      <c r="E283" t="s">
        <v>2125</v>
      </c>
      <c r="F283" t="s">
        <v>1734</v>
      </c>
      <c r="G283" t="s">
        <v>1784</v>
      </c>
      <c r="H283" t="s">
        <v>1785</v>
      </c>
      <c r="K283" s="3"/>
    </row>
    <row r="284" spans="1:11" x14ac:dyDescent="0.25">
      <c r="A284" t="s">
        <v>1526</v>
      </c>
      <c r="B284" t="s">
        <v>1754</v>
      </c>
      <c r="C284" s="3">
        <v>260</v>
      </c>
      <c r="D284" t="s">
        <v>1732</v>
      </c>
      <c r="E284" t="s">
        <v>2126</v>
      </c>
      <c r="F284" t="s">
        <v>1734</v>
      </c>
      <c r="G284" t="s">
        <v>1738</v>
      </c>
      <c r="H284" t="s">
        <v>1854</v>
      </c>
      <c r="K284" s="3"/>
    </row>
    <row r="285" spans="1:11" x14ac:dyDescent="0.25">
      <c r="A285" t="s">
        <v>1179</v>
      </c>
      <c r="B285" t="s">
        <v>1742</v>
      </c>
      <c r="C285" s="3">
        <v>253</v>
      </c>
      <c r="D285" t="s">
        <v>1732</v>
      </c>
      <c r="E285" t="s">
        <v>2127</v>
      </c>
      <c r="F285" t="s">
        <v>1734</v>
      </c>
      <c r="G285" t="s">
        <v>1859</v>
      </c>
      <c r="H285" t="s">
        <v>1860</v>
      </c>
      <c r="K285" s="3"/>
    </row>
    <row r="286" spans="1:11" x14ac:dyDescent="0.25">
      <c r="A286" t="s">
        <v>1265</v>
      </c>
      <c r="B286" t="s">
        <v>1754</v>
      </c>
      <c r="C286" s="3">
        <v>259</v>
      </c>
      <c r="D286" t="s">
        <v>1732</v>
      </c>
      <c r="E286" t="s">
        <v>2128</v>
      </c>
      <c r="F286" t="s">
        <v>1734</v>
      </c>
      <c r="G286" t="s">
        <v>1784</v>
      </c>
      <c r="H286" t="s">
        <v>1785</v>
      </c>
      <c r="K286" s="3"/>
    </row>
    <row r="287" spans="1:11" x14ac:dyDescent="0.25">
      <c r="A287" t="s">
        <v>1131</v>
      </c>
      <c r="B287" t="s">
        <v>2129</v>
      </c>
      <c r="C287" s="3">
        <v>260</v>
      </c>
      <c r="D287" t="s">
        <v>1732</v>
      </c>
      <c r="E287" t="s">
        <v>2130</v>
      </c>
      <c r="F287" t="s">
        <v>1734</v>
      </c>
      <c r="G287" t="s">
        <v>1738</v>
      </c>
      <c r="H287" t="s">
        <v>1739</v>
      </c>
      <c r="K287" s="3"/>
    </row>
    <row r="288" spans="1:11" x14ac:dyDescent="0.25">
      <c r="A288" t="s">
        <v>1247</v>
      </c>
      <c r="B288" t="s">
        <v>1754</v>
      </c>
      <c r="C288" s="3">
        <v>253</v>
      </c>
      <c r="D288" t="s">
        <v>1732</v>
      </c>
      <c r="E288" t="s">
        <v>2131</v>
      </c>
      <c r="F288" t="s">
        <v>1734</v>
      </c>
      <c r="G288" t="s">
        <v>1738</v>
      </c>
      <c r="H288" t="s">
        <v>2132</v>
      </c>
      <c r="K288" s="3"/>
    </row>
    <row r="289" spans="1:11" x14ac:dyDescent="0.25">
      <c r="A289" t="s">
        <v>1262</v>
      </c>
      <c r="B289" t="s">
        <v>1742</v>
      </c>
      <c r="C289" s="3">
        <v>259</v>
      </c>
      <c r="D289" t="s">
        <v>1732</v>
      </c>
      <c r="E289" t="s">
        <v>2133</v>
      </c>
      <c r="F289" t="s">
        <v>1734</v>
      </c>
      <c r="G289" t="s">
        <v>1784</v>
      </c>
      <c r="H289" t="s">
        <v>1785</v>
      </c>
      <c r="K289" s="3"/>
    </row>
    <row r="290" spans="1:11" x14ac:dyDescent="0.25">
      <c r="A290" t="s">
        <v>1584</v>
      </c>
      <c r="B290" t="s">
        <v>1754</v>
      </c>
      <c r="C290" s="3">
        <v>275</v>
      </c>
      <c r="D290" t="s">
        <v>1732</v>
      </c>
      <c r="E290" t="s">
        <v>2134</v>
      </c>
      <c r="F290" t="s">
        <v>1734</v>
      </c>
      <c r="G290" t="s">
        <v>1862</v>
      </c>
      <c r="H290" t="s">
        <v>1863</v>
      </c>
      <c r="K290" s="3"/>
    </row>
    <row r="291" spans="1:11" x14ac:dyDescent="0.25">
      <c r="A291" t="s">
        <v>993</v>
      </c>
      <c r="B291" t="s">
        <v>1754</v>
      </c>
      <c r="C291" s="3">
        <v>254</v>
      </c>
      <c r="D291" t="s">
        <v>1732</v>
      </c>
      <c r="E291" t="s">
        <v>2135</v>
      </c>
      <c r="F291" t="s">
        <v>1734</v>
      </c>
      <c r="G291" t="s">
        <v>1738</v>
      </c>
      <c r="H291" t="s">
        <v>1739</v>
      </c>
      <c r="I291" t="s">
        <v>993</v>
      </c>
      <c r="K291" s="3"/>
    </row>
    <row r="292" spans="1:11" x14ac:dyDescent="0.25">
      <c r="A292" t="s">
        <v>1331</v>
      </c>
      <c r="B292" t="s">
        <v>1742</v>
      </c>
      <c r="C292" s="3">
        <v>252</v>
      </c>
      <c r="D292" t="s">
        <v>1732</v>
      </c>
      <c r="E292" t="s">
        <v>2136</v>
      </c>
      <c r="F292" t="s">
        <v>1734</v>
      </c>
      <c r="G292" t="s">
        <v>1859</v>
      </c>
      <c r="H292" t="s">
        <v>1877</v>
      </c>
      <c r="K292" s="3"/>
    </row>
    <row r="293" spans="1:11" x14ac:dyDescent="0.25">
      <c r="A293" t="s">
        <v>1516</v>
      </c>
      <c r="B293" t="s">
        <v>1742</v>
      </c>
      <c r="C293" s="3">
        <v>254</v>
      </c>
      <c r="D293" t="s">
        <v>1732</v>
      </c>
      <c r="E293" t="s">
        <v>2137</v>
      </c>
      <c r="F293" t="s">
        <v>1734</v>
      </c>
      <c r="K293" s="3"/>
    </row>
    <row r="294" spans="1:11" x14ac:dyDescent="0.25">
      <c r="A294" t="s">
        <v>1638</v>
      </c>
      <c r="B294" t="s">
        <v>1742</v>
      </c>
      <c r="C294" s="3">
        <v>268</v>
      </c>
      <c r="D294" t="s">
        <v>1732</v>
      </c>
      <c r="E294" t="s">
        <v>2138</v>
      </c>
      <c r="F294" t="s">
        <v>1734</v>
      </c>
      <c r="G294" t="s">
        <v>1746</v>
      </c>
      <c r="H294" t="s">
        <v>2117</v>
      </c>
      <c r="K294" s="3"/>
    </row>
    <row r="295" spans="1:11" x14ac:dyDescent="0.25">
      <c r="A295" t="s">
        <v>1318</v>
      </c>
      <c r="B295" t="s">
        <v>1742</v>
      </c>
      <c r="C295" s="3">
        <v>254</v>
      </c>
      <c r="D295" t="s">
        <v>1732</v>
      </c>
      <c r="E295" t="s">
        <v>2139</v>
      </c>
      <c r="F295" t="s">
        <v>1734</v>
      </c>
      <c r="G295" t="s">
        <v>1856</v>
      </c>
      <c r="H295" t="s">
        <v>1901</v>
      </c>
      <c r="K295" s="3"/>
    </row>
    <row r="296" spans="1:11" x14ac:dyDescent="0.25">
      <c r="A296" t="s">
        <v>1678</v>
      </c>
      <c r="B296" t="s">
        <v>1742</v>
      </c>
      <c r="C296" s="3">
        <v>251</v>
      </c>
      <c r="D296" t="s">
        <v>1732</v>
      </c>
      <c r="E296" t="s">
        <v>2140</v>
      </c>
      <c r="F296" t="s">
        <v>1734</v>
      </c>
      <c r="G296" t="s">
        <v>1816</v>
      </c>
      <c r="H296" t="s">
        <v>2141</v>
      </c>
      <c r="K296" s="3"/>
    </row>
    <row r="297" spans="1:11" x14ac:dyDescent="0.25">
      <c r="A297" t="s">
        <v>1224</v>
      </c>
      <c r="B297" t="s">
        <v>1757</v>
      </c>
      <c r="C297" s="3">
        <v>259</v>
      </c>
      <c r="D297" t="s">
        <v>1732</v>
      </c>
      <c r="E297" t="s">
        <v>2142</v>
      </c>
      <c r="F297" t="s">
        <v>1734</v>
      </c>
      <c r="G297" t="s">
        <v>1784</v>
      </c>
      <c r="H297" t="s">
        <v>1785</v>
      </c>
      <c r="K297" s="3"/>
    </row>
    <row r="298" spans="1:11" x14ac:dyDescent="0.25">
      <c r="A298" t="s">
        <v>1375</v>
      </c>
      <c r="B298" t="s">
        <v>1742</v>
      </c>
      <c r="C298" s="3">
        <v>256</v>
      </c>
      <c r="D298" t="s">
        <v>1732</v>
      </c>
      <c r="E298" t="s">
        <v>2143</v>
      </c>
      <c r="F298" t="s">
        <v>1734</v>
      </c>
      <c r="G298" t="s">
        <v>1856</v>
      </c>
      <c r="H298" t="s">
        <v>2036</v>
      </c>
      <c r="K298" s="3"/>
    </row>
    <row r="299" spans="1:11" x14ac:dyDescent="0.25">
      <c r="A299" t="s">
        <v>994</v>
      </c>
      <c r="B299" t="s">
        <v>1780</v>
      </c>
      <c r="C299" s="3">
        <v>256</v>
      </c>
      <c r="D299" t="s">
        <v>1732</v>
      </c>
      <c r="E299" t="s">
        <v>2144</v>
      </c>
      <c r="F299" t="s">
        <v>1734</v>
      </c>
      <c r="G299" t="s">
        <v>1746</v>
      </c>
      <c r="H299" t="s">
        <v>2052</v>
      </c>
      <c r="I299" t="s">
        <v>994</v>
      </c>
      <c r="K299" s="3"/>
    </row>
    <row r="300" spans="1:11" x14ac:dyDescent="0.25">
      <c r="A300" t="s">
        <v>995</v>
      </c>
      <c r="B300" t="s">
        <v>1742</v>
      </c>
      <c r="C300" s="3">
        <v>254</v>
      </c>
      <c r="D300" t="s">
        <v>1732</v>
      </c>
      <c r="E300" t="s">
        <v>2145</v>
      </c>
      <c r="F300" t="s">
        <v>1734</v>
      </c>
      <c r="G300" t="s">
        <v>1859</v>
      </c>
      <c r="H300" t="s">
        <v>1860</v>
      </c>
      <c r="I300" t="s">
        <v>995</v>
      </c>
      <c r="K300" s="3"/>
    </row>
    <row r="301" spans="1:11" x14ac:dyDescent="0.25">
      <c r="A301" t="s">
        <v>1256</v>
      </c>
      <c r="B301" t="s">
        <v>1754</v>
      </c>
      <c r="C301" s="3">
        <v>259</v>
      </c>
      <c r="D301" t="s">
        <v>1732</v>
      </c>
      <c r="E301" t="s">
        <v>2146</v>
      </c>
      <c r="F301" t="s">
        <v>1734</v>
      </c>
      <c r="G301" t="s">
        <v>1784</v>
      </c>
      <c r="H301" t="s">
        <v>1785</v>
      </c>
      <c r="K301" s="3"/>
    </row>
    <row r="302" spans="1:11" x14ac:dyDescent="0.25">
      <c r="A302" t="s">
        <v>1652</v>
      </c>
      <c r="B302" t="s">
        <v>1742</v>
      </c>
      <c r="C302" s="3">
        <v>269</v>
      </c>
      <c r="D302" t="s">
        <v>1732</v>
      </c>
      <c r="E302" t="s">
        <v>2147</v>
      </c>
      <c r="F302" t="s">
        <v>1734</v>
      </c>
      <c r="G302" t="s">
        <v>1746</v>
      </c>
      <c r="H302" t="s">
        <v>2117</v>
      </c>
      <c r="K302" s="3"/>
    </row>
    <row r="303" spans="1:11" x14ac:dyDescent="0.25">
      <c r="A303" t="s">
        <v>1212</v>
      </c>
      <c r="B303" t="s">
        <v>1754</v>
      </c>
      <c r="C303" s="3">
        <v>259</v>
      </c>
      <c r="D303" t="s">
        <v>1732</v>
      </c>
      <c r="E303" t="s">
        <v>2148</v>
      </c>
      <c r="F303" t="s">
        <v>1734</v>
      </c>
      <c r="G303" t="s">
        <v>1784</v>
      </c>
      <c r="H303" t="s">
        <v>1785</v>
      </c>
      <c r="K303" s="3"/>
    </row>
    <row r="304" spans="1:11" x14ac:dyDescent="0.25">
      <c r="A304" t="s">
        <v>1381</v>
      </c>
      <c r="B304" t="s">
        <v>1742</v>
      </c>
      <c r="C304" s="3">
        <v>257</v>
      </c>
      <c r="D304" t="s">
        <v>1732</v>
      </c>
      <c r="E304" t="s">
        <v>2149</v>
      </c>
      <c r="F304" t="s">
        <v>1734</v>
      </c>
      <c r="G304" t="s">
        <v>1856</v>
      </c>
      <c r="H304" t="s">
        <v>2036</v>
      </c>
      <c r="K304" s="3"/>
    </row>
    <row r="305" spans="1:11" x14ac:dyDescent="0.25">
      <c r="A305" t="s">
        <v>1617</v>
      </c>
      <c r="B305" t="s">
        <v>1742</v>
      </c>
      <c r="C305" s="3">
        <v>274</v>
      </c>
      <c r="D305" t="s">
        <v>1732</v>
      </c>
      <c r="E305" t="s">
        <v>2150</v>
      </c>
      <c r="F305" t="s">
        <v>1734</v>
      </c>
      <c r="G305" t="s">
        <v>1746</v>
      </c>
      <c r="H305" t="s">
        <v>1747</v>
      </c>
      <c r="K305" s="3"/>
    </row>
    <row r="306" spans="1:11" x14ac:dyDescent="0.25">
      <c r="A306" t="s">
        <v>1670</v>
      </c>
      <c r="B306" t="s">
        <v>1767</v>
      </c>
      <c r="C306" s="3">
        <v>284</v>
      </c>
      <c r="D306" t="s">
        <v>1732</v>
      </c>
      <c r="E306" t="s">
        <v>2151</v>
      </c>
      <c r="F306" t="s">
        <v>1734</v>
      </c>
      <c r="G306" t="s">
        <v>2073</v>
      </c>
      <c r="H306" t="s">
        <v>2152</v>
      </c>
      <c r="K306" s="3"/>
    </row>
    <row r="307" spans="1:11" x14ac:dyDescent="0.25">
      <c r="A307" t="s">
        <v>996</v>
      </c>
      <c r="B307" t="s">
        <v>1767</v>
      </c>
      <c r="C307" s="3">
        <v>254</v>
      </c>
      <c r="D307" t="s">
        <v>1732</v>
      </c>
      <c r="E307" t="s">
        <v>2153</v>
      </c>
      <c r="F307" t="s">
        <v>1734</v>
      </c>
      <c r="G307" t="s">
        <v>1856</v>
      </c>
      <c r="H307" t="s">
        <v>1901</v>
      </c>
      <c r="I307" t="s">
        <v>996</v>
      </c>
      <c r="K307" s="3"/>
    </row>
    <row r="308" spans="1:11" x14ac:dyDescent="0.25">
      <c r="A308" t="s">
        <v>1418</v>
      </c>
      <c r="B308" t="s">
        <v>1754</v>
      </c>
      <c r="C308" s="3">
        <v>278</v>
      </c>
      <c r="D308" t="s">
        <v>1732</v>
      </c>
      <c r="E308" t="s">
        <v>2154</v>
      </c>
      <c r="F308" t="s">
        <v>1734</v>
      </c>
      <c r="G308" t="s">
        <v>1735</v>
      </c>
      <c r="H308" t="s">
        <v>2155</v>
      </c>
      <c r="K308" s="3"/>
    </row>
    <row r="309" spans="1:11" x14ac:dyDescent="0.25">
      <c r="A309" t="s">
        <v>1549</v>
      </c>
      <c r="B309" t="s">
        <v>1742</v>
      </c>
      <c r="C309" s="3">
        <v>254</v>
      </c>
      <c r="D309" t="s">
        <v>1732</v>
      </c>
      <c r="E309" t="s">
        <v>2156</v>
      </c>
      <c r="F309" t="s">
        <v>1734</v>
      </c>
      <c r="G309" t="s">
        <v>1830</v>
      </c>
      <c r="H309" t="s">
        <v>2157</v>
      </c>
      <c r="K309" s="3"/>
    </row>
    <row r="310" spans="1:11" x14ac:dyDescent="0.25">
      <c r="A310" t="s">
        <v>1337</v>
      </c>
      <c r="B310" t="s">
        <v>1754</v>
      </c>
      <c r="C310" s="3">
        <v>261</v>
      </c>
      <c r="D310" t="s">
        <v>1732</v>
      </c>
      <c r="E310" t="s">
        <v>2158</v>
      </c>
      <c r="F310" t="s">
        <v>1734</v>
      </c>
      <c r="G310" t="s">
        <v>1738</v>
      </c>
      <c r="H310" t="s">
        <v>1756</v>
      </c>
      <c r="K310" s="3"/>
    </row>
    <row r="311" spans="1:11" x14ac:dyDescent="0.25">
      <c r="A311" t="s">
        <v>1105</v>
      </c>
      <c r="B311" t="s">
        <v>1742</v>
      </c>
      <c r="C311" s="3">
        <v>258</v>
      </c>
      <c r="D311" t="s">
        <v>1732</v>
      </c>
      <c r="E311" t="s">
        <v>2159</v>
      </c>
      <c r="F311" t="s">
        <v>1734</v>
      </c>
      <c r="G311" t="s">
        <v>1784</v>
      </c>
      <c r="H311" t="s">
        <v>1785</v>
      </c>
      <c r="K311" s="3"/>
    </row>
    <row r="312" spans="1:11" x14ac:dyDescent="0.25">
      <c r="A312" t="s">
        <v>1118</v>
      </c>
      <c r="B312" t="s">
        <v>1780</v>
      </c>
      <c r="C312" s="3">
        <v>256</v>
      </c>
      <c r="D312" t="s">
        <v>1732</v>
      </c>
      <c r="E312" t="s">
        <v>2160</v>
      </c>
      <c r="F312" t="s">
        <v>1734</v>
      </c>
      <c r="G312" t="s">
        <v>1738</v>
      </c>
      <c r="H312" t="s">
        <v>2161</v>
      </c>
      <c r="K312" s="3"/>
    </row>
    <row r="313" spans="1:11" x14ac:dyDescent="0.25">
      <c r="A313" t="s">
        <v>1414</v>
      </c>
      <c r="B313" t="s">
        <v>2162</v>
      </c>
      <c r="C313" s="3">
        <v>255</v>
      </c>
      <c r="D313" t="s">
        <v>1732</v>
      </c>
      <c r="E313" t="s">
        <v>2163</v>
      </c>
      <c r="F313" t="s">
        <v>1734</v>
      </c>
      <c r="G313" t="s">
        <v>1762</v>
      </c>
      <c r="H313" t="s">
        <v>1828</v>
      </c>
      <c r="K313" s="3"/>
    </row>
    <row r="314" spans="1:11" x14ac:dyDescent="0.25">
      <c r="A314" t="s">
        <v>1222</v>
      </c>
      <c r="B314" t="s">
        <v>1742</v>
      </c>
      <c r="C314" s="3">
        <v>259</v>
      </c>
      <c r="D314" t="s">
        <v>1732</v>
      </c>
      <c r="E314" t="s">
        <v>2148</v>
      </c>
      <c r="F314" t="s">
        <v>1734</v>
      </c>
      <c r="G314" t="s">
        <v>1784</v>
      </c>
      <c r="H314" t="s">
        <v>1785</v>
      </c>
      <c r="K314" s="3"/>
    </row>
    <row r="315" spans="1:11" x14ac:dyDescent="0.25">
      <c r="A315" t="s">
        <v>1361</v>
      </c>
      <c r="B315" t="s">
        <v>1754</v>
      </c>
      <c r="C315" s="3">
        <v>255</v>
      </c>
      <c r="D315" t="s">
        <v>1732</v>
      </c>
      <c r="E315" t="s">
        <v>2164</v>
      </c>
      <c r="F315" t="s">
        <v>1734</v>
      </c>
      <c r="G315" t="s">
        <v>1762</v>
      </c>
      <c r="H315" t="s">
        <v>1763</v>
      </c>
      <c r="K315" s="3"/>
    </row>
    <row r="316" spans="1:11" x14ac:dyDescent="0.25">
      <c r="A316" t="s">
        <v>1201</v>
      </c>
      <c r="B316" t="s">
        <v>1742</v>
      </c>
      <c r="C316" s="3">
        <v>259</v>
      </c>
      <c r="D316" t="s">
        <v>1732</v>
      </c>
      <c r="E316" t="s">
        <v>2076</v>
      </c>
      <c r="F316" t="s">
        <v>1734</v>
      </c>
      <c r="G316" t="s">
        <v>1784</v>
      </c>
      <c r="H316" t="s">
        <v>1785</v>
      </c>
      <c r="K316" s="3"/>
    </row>
    <row r="317" spans="1:11" x14ac:dyDescent="0.25">
      <c r="A317" t="s">
        <v>1454</v>
      </c>
      <c r="B317" t="s">
        <v>1754</v>
      </c>
      <c r="C317" s="3">
        <v>263</v>
      </c>
      <c r="D317" t="s">
        <v>1732</v>
      </c>
      <c r="E317" t="s">
        <v>2165</v>
      </c>
      <c r="F317" t="s">
        <v>1734</v>
      </c>
      <c r="G317" t="s">
        <v>1784</v>
      </c>
      <c r="H317" t="s">
        <v>1785</v>
      </c>
      <c r="K317" s="3"/>
    </row>
    <row r="318" spans="1:11" x14ac:dyDescent="0.25">
      <c r="A318" t="s">
        <v>1667</v>
      </c>
      <c r="B318" t="s">
        <v>1742</v>
      </c>
      <c r="C318" s="3">
        <v>254</v>
      </c>
      <c r="D318" t="s">
        <v>1732</v>
      </c>
      <c r="E318" t="s">
        <v>1792</v>
      </c>
      <c r="F318" t="s">
        <v>1734</v>
      </c>
      <c r="K318" s="3"/>
    </row>
    <row r="319" spans="1:11" x14ac:dyDescent="0.25">
      <c r="A319" t="s">
        <v>1426</v>
      </c>
      <c r="B319" t="s">
        <v>1742</v>
      </c>
      <c r="C319" s="3">
        <v>265</v>
      </c>
      <c r="D319" t="s">
        <v>1732</v>
      </c>
      <c r="E319" t="s">
        <v>2166</v>
      </c>
      <c r="F319" t="s">
        <v>1734</v>
      </c>
      <c r="G319" t="s">
        <v>1947</v>
      </c>
      <c r="H319" t="s">
        <v>2167</v>
      </c>
      <c r="K319" s="3"/>
    </row>
    <row r="320" spans="1:11" x14ac:dyDescent="0.25">
      <c r="A320" t="s">
        <v>1386</v>
      </c>
      <c r="B320" t="s">
        <v>1742</v>
      </c>
      <c r="C320" s="3">
        <v>256</v>
      </c>
      <c r="D320" t="s">
        <v>1732</v>
      </c>
      <c r="E320" t="s">
        <v>2168</v>
      </c>
      <c r="F320" t="s">
        <v>1734</v>
      </c>
      <c r="G320" t="s">
        <v>1856</v>
      </c>
      <c r="H320" t="s">
        <v>2036</v>
      </c>
      <c r="K320" s="3"/>
    </row>
    <row r="321" spans="1:11" x14ac:dyDescent="0.25">
      <c r="A321" t="s">
        <v>1579</v>
      </c>
      <c r="B321" t="s">
        <v>1742</v>
      </c>
      <c r="C321" s="3">
        <v>254</v>
      </c>
      <c r="D321" t="s">
        <v>1732</v>
      </c>
      <c r="E321" t="s">
        <v>2169</v>
      </c>
      <c r="F321" t="s">
        <v>1734</v>
      </c>
      <c r="G321" t="s">
        <v>2170</v>
      </c>
      <c r="H321" t="s">
        <v>2171</v>
      </c>
      <c r="K321" s="3"/>
    </row>
    <row r="322" spans="1:11" x14ac:dyDescent="0.25">
      <c r="A322" t="s">
        <v>1396</v>
      </c>
      <c r="B322" t="s">
        <v>1742</v>
      </c>
      <c r="C322" s="3">
        <v>253</v>
      </c>
      <c r="D322" t="s">
        <v>1732</v>
      </c>
      <c r="E322" t="s">
        <v>2172</v>
      </c>
      <c r="F322" t="s">
        <v>1734</v>
      </c>
      <c r="H322" t="s">
        <v>1837</v>
      </c>
      <c r="K322" s="3"/>
    </row>
    <row r="323" spans="1:11" x14ac:dyDescent="0.25">
      <c r="A323" t="s">
        <v>1230</v>
      </c>
      <c r="B323" t="s">
        <v>2173</v>
      </c>
      <c r="C323" s="3">
        <v>259</v>
      </c>
      <c r="D323" t="s">
        <v>1732</v>
      </c>
      <c r="E323" t="s">
        <v>2174</v>
      </c>
      <c r="F323" t="s">
        <v>1734</v>
      </c>
      <c r="G323" t="s">
        <v>1738</v>
      </c>
      <c r="H323" t="s">
        <v>1922</v>
      </c>
      <c r="K323" s="3"/>
    </row>
    <row r="324" spans="1:11" x14ac:dyDescent="0.25">
      <c r="A324" t="s">
        <v>1704</v>
      </c>
      <c r="B324" t="s">
        <v>1742</v>
      </c>
      <c r="C324" s="3">
        <v>259</v>
      </c>
      <c r="D324" t="s">
        <v>1732</v>
      </c>
      <c r="E324" t="s">
        <v>2175</v>
      </c>
      <c r="F324" t="s">
        <v>1734</v>
      </c>
      <c r="G324" t="s">
        <v>2110</v>
      </c>
      <c r="H324" t="s">
        <v>2111</v>
      </c>
      <c r="K324" s="3"/>
    </row>
    <row r="325" spans="1:11" x14ac:dyDescent="0.25">
      <c r="A325" t="s">
        <v>997</v>
      </c>
      <c r="B325" t="s">
        <v>1754</v>
      </c>
      <c r="C325" s="3">
        <v>257</v>
      </c>
      <c r="D325" t="s">
        <v>1732</v>
      </c>
      <c r="E325" t="s">
        <v>2176</v>
      </c>
      <c r="F325" t="s">
        <v>1734</v>
      </c>
      <c r="G325" t="s">
        <v>1784</v>
      </c>
      <c r="H325" t="s">
        <v>1844</v>
      </c>
      <c r="I325" t="s">
        <v>997</v>
      </c>
      <c r="K325" s="3"/>
    </row>
    <row r="326" spans="1:11" x14ac:dyDescent="0.25">
      <c r="A326" t="s">
        <v>1078</v>
      </c>
      <c r="B326" t="s">
        <v>1742</v>
      </c>
      <c r="C326" s="3">
        <v>254</v>
      </c>
      <c r="D326" t="s">
        <v>1732</v>
      </c>
      <c r="E326" t="s">
        <v>2177</v>
      </c>
      <c r="F326" t="s">
        <v>1734</v>
      </c>
      <c r="G326" t="s">
        <v>1859</v>
      </c>
      <c r="H326" t="s">
        <v>1860</v>
      </c>
      <c r="K326" s="3"/>
    </row>
    <row r="327" spans="1:11" x14ac:dyDescent="0.25">
      <c r="A327" t="s">
        <v>1242</v>
      </c>
      <c r="B327" t="s">
        <v>1757</v>
      </c>
      <c r="C327" s="3">
        <v>255</v>
      </c>
      <c r="D327" t="s">
        <v>1732</v>
      </c>
      <c r="E327" t="s">
        <v>2178</v>
      </c>
      <c r="F327" t="s">
        <v>1734</v>
      </c>
      <c r="G327" t="s">
        <v>1762</v>
      </c>
      <c r="H327" t="s">
        <v>1828</v>
      </c>
      <c r="K327" s="3"/>
    </row>
    <row r="328" spans="1:11" x14ac:dyDescent="0.25">
      <c r="A328" t="s">
        <v>1402</v>
      </c>
      <c r="B328" t="s">
        <v>1742</v>
      </c>
      <c r="C328" s="3">
        <v>258</v>
      </c>
      <c r="D328" t="s">
        <v>1732</v>
      </c>
      <c r="E328" t="s">
        <v>2179</v>
      </c>
      <c r="F328" t="s">
        <v>1734</v>
      </c>
      <c r="H328" t="s">
        <v>2180</v>
      </c>
      <c r="K328" s="3"/>
    </row>
    <row r="329" spans="1:11" x14ac:dyDescent="0.25">
      <c r="A329" t="s">
        <v>1662</v>
      </c>
      <c r="B329" t="s">
        <v>1767</v>
      </c>
      <c r="C329" s="3">
        <v>258</v>
      </c>
      <c r="D329" t="s">
        <v>1732</v>
      </c>
      <c r="E329" t="s">
        <v>2181</v>
      </c>
      <c r="F329" t="s">
        <v>1734</v>
      </c>
      <c r="G329" t="s">
        <v>2073</v>
      </c>
      <c r="H329" t="s">
        <v>2182</v>
      </c>
      <c r="K329" s="3"/>
    </row>
    <row r="330" spans="1:11" x14ac:dyDescent="0.25">
      <c r="A330" t="s">
        <v>1590</v>
      </c>
      <c r="B330" t="s">
        <v>1754</v>
      </c>
      <c r="C330" s="3">
        <v>258</v>
      </c>
      <c r="D330" t="s">
        <v>1732</v>
      </c>
      <c r="E330" t="s">
        <v>2183</v>
      </c>
      <c r="F330" t="s">
        <v>1734</v>
      </c>
      <c r="G330" t="s">
        <v>2073</v>
      </c>
      <c r="H330" t="s">
        <v>2184</v>
      </c>
      <c r="K330" s="3"/>
    </row>
    <row r="331" spans="1:11" x14ac:dyDescent="0.25">
      <c r="A331" t="s">
        <v>1378</v>
      </c>
      <c r="B331" t="s">
        <v>1847</v>
      </c>
      <c r="C331" s="3">
        <v>259</v>
      </c>
      <c r="D331" t="s">
        <v>1732</v>
      </c>
      <c r="E331" t="s">
        <v>2185</v>
      </c>
      <c r="F331" t="s">
        <v>1734</v>
      </c>
      <c r="G331" t="s">
        <v>1816</v>
      </c>
      <c r="H331" t="s">
        <v>1888</v>
      </c>
      <c r="K331" s="3"/>
    </row>
    <row r="332" spans="1:11" x14ac:dyDescent="0.25">
      <c r="A332" t="s">
        <v>1271</v>
      </c>
      <c r="B332" t="s">
        <v>1742</v>
      </c>
      <c r="C332" s="3">
        <v>257</v>
      </c>
      <c r="D332" t="s">
        <v>1732</v>
      </c>
      <c r="E332" t="s">
        <v>2186</v>
      </c>
      <c r="F332" t="s">
        <v>1734</v>
      </c>
      <c r="K332" s="3"/>
    </row>
    <row r="333" spans="1:11" x14ac:dyDescent="0.25">
      <c r="A333" t="s">
        <v>1626</v>
      </c>
      <c r="B333" t="s">
        <v>1742</v>
      </c>
      <c r="C333" s="3">
        <v>258</v>
      </c>
      <c r="D333" t="s">
        <v>1732</v>
      </c>
      <c r="E333" t="s">
        <v>2187</v>
      </c>
      <c r="F333" t="s">
        <v>1734</v>
      </c>
      <c r="G333" t="s">
        <v>2073</v>
      </c>
      <c r="H333" t="s">
        <v>2188</v>
      </c>
      <c r="K333" s="3"/>
    </row>
    <row r="334" spans="1:11" x14ac:dyDescent="0.25">
      <c r="A334" t="s">
        <v>1233</v>
      </c>
      <c r="B334" t="s">
        <v>1754</v>
      </c>
      <c r="C334" s="3">
        <v>254</v>
      </c>
      <c r="D334" t="s">
        <v>1732</v>
      </c>
      <c r="E334" t="s">
        <v>2189</v>
      </c>
      <c r="F334" t="s">
        <v>1734</v>
      </c>
      <c r="G334" t="s">
        <v>1762</v>
      </c>
      <c r="H334" t="s">
        <v>1828</v>
      </c>
      <c r="K334" s="3"/>
    </row>
    <row r="335" spans="1:11" x14ac:dyDescent="0.25">
      <c r="A335" t="s">
        <v>1368</v>
      </c>
      <c r="B335" t="s">
        <v>1754</v>
      </c>
      <c r="C335" s="3">
        <v>255</v>
      </c>
      <c r="D335" t="s">
        <v>1732</v>
      </c>
      <c r="E335" t="s">
        <v>2190</v>
      </c>
      <c r="F335" t="s">
        <v>1734</v>
      </c>
      <c r="G335" t="s">
        <v>1830</v>
      </c>
      <c r="H335" t="s">
        <v>1961</v>
      </c>
      <c r="K335" s="3"/>
    </row>
    <row r="336" spans="1:11" x14ac:dyDescent="0.25">
      <c r="A336" t="s">
        <v>1597</v>
      </c>
      <c r="B336" t="s">
        <v>1754</v>
      </c>
      <c r="C336" s="3">
        <v>255</v>
      </c>
      <c r="D336" t="s">
        <v>1732</v>
      </c>
      <c r="E336" t="s">
        <v>2191</v>
      </c>
      <c r="F336" t="s">
        <v>1734</v>
      </c>
      <c r="G336" t="s">
        <v>1807</v>
      </c>
      <c r="H336" t="s">
        <v>2192</v>
      </c>
      <c r="K336" s="3"/>
    </row>
    <row r="337" spans="1:11" x14ac:dyDescent="0.25">
      <c r="A337" t="s">
        <v>998</v>
      </c>
      <c r="B337" t="s">
        <v>1742</v>
      </c>
      <c r="C337" s="3">
        <v>257</v>
      </c>
      <c r="D337" t="s">
        <v>1732</v>
      </c>
      <c r="E337" t="s">
        <v>2193</v>
      </c>
      <c r="F337" t="s">
        <v>1734</v>
      </c>
      <c r="G337" t="s">
        <v>1856</v>
      </c>
      <c r="H337" t="s">
        <v>1857</v>
      </c>
      <c r="I337" t="s">
        <v>998</v>
      </c>
      <c r="K337" s="3"/>
    </row>
    <row r="338" spans="1:11" x14ac:dyDescent="0.25">
      <c r="A338" t="s">
        <v>999</v>
      </c>
      <c r="B338" t="s">
        <v>1742</v>
      </c>
      <c r="C338" s="3">
        <v>259</v>
      </c>
      <c r="D338" t="s">
        <v>1732</v>
      </c>
      <c r="E338" t="s">
        <v>2194</v>
      </c>
      <c r="F338" t="s">
        <v>1734</v>
      </c>
      <c r="G338" t="s">
        <v>1784</v>
      </c>
      <c r="H338" t="s">
        <v>1785</v>
      </c>
      <c r="I338" t="s">
        <v>999</v>
      </c>
      <c r="K338" s="3"/>
    </row>
    <row r="339" spans="1:11" x14ac:dyDescent="0.25">
      <c r="A339" t="s">
        <v>1352</v>
      </c>
      <c r="B339" t="s">
        <v>1780</v>
      </c>
      <c r="C339" s="3">
        <v>254</v>
      </c>
      <c r="D339" t="s">
        <v>1732</v>
      </c>
      <c r="E339" t="s">
        <v>2195</v>
      </c>
      <c r="F339" t="s">
        <v>1734</v>
      </c>
      <c r="G339" t="s">
        <v>1872</v>
      </c>
      <c r="H339" t="s">
        <v>2017</v>
      </c>
      <c r="K339" s="3"/>
    </row>
    <row r="340" spans="1:11" x14ac:dyDescent="0.25">
      <c r="A340" t="s">
        <v>1455</v>
      </c>
      <c r="B340" t="s">
        <v>1754</v>
      </c>
      <c r="C340" s="3">
        <v>258</v>
      </c>
      <c r="D340" t="s">
        <v>1732</v>
      </c>
      <c r="E340" t="s">
        <v>2196</v>
      </c>
      <c r="F340" t="s">
        <v>1734</v>
      </c>
      <c r="G340" t="s">
        <v>1738</v>
      </c>
      <c r="H340" t="s">
        <v>1739</v>
      </c>
      <c r="K340" s="3"/>
    </row>
    <row r="341" spans="1:11" x14ac:dyDescent="0.25">
      <c r="A341" t="s">
        <v>1227</v>
      </c>
      <c r="B341" t="s">
        <v>1767</v>
      </c>
      <c r="C341" s="3">
        <v>251</v>
      </c>
      <c r="D341" t="s">
        <v>1732</v>
      </c>
      <c r="E341" t="s">
        <v>2197</v>
      </c>
      <c r="F341" t="s">
        <v>1734</v>
      </c>
      <c r="G341" t="s">
        <v>1859</v>
      </c>
      <c r="H341" t="s">
        <v>1914</v>
      </c>
      <c r="K341" s="3"/>
    </row>
    <row r="342" spans="1:11" x14ac:dyDescent="0.25">
      <c r="A342" t="s">
        <v>1554</v>
      </c>
      <c r="B342" t="s">
        <v>1767</v>
      </c>
      <c r="C342" s="3">
        <v>234</v>
      </c>
      <c r="D342" t="s">
        <v>1732</v>
      </c>
      <c r="E342" t="s">
        <v>2198</v>
      </c>
      <c r="F342" t="s">
        <v>1734</v>
      </c>
      <c r="G342" t="s">
        <v>1856</v>
      </c>
      <c r="H342" t="s">
        <v>1901</v>
      </c>
      <c r="K342" s="3"/>
    </row>
    <row r="343" spans="1:11" x14ac:dyDescent="0.25">
      <c r="A343" t="s">
        <v>1248</v>
      </c>
      <c r="B343" t="s">
        <v>1742</v>
      </c>
      <c r="C343" s="3">
        <v>252</v>
      </c>
      <c r="D343" t="s">
        <v>1732</v>
      </c>
      <c r="E343" t="s">
        <v>2199</v>
      </c>
      <c r="F343" t="s">
        <v>1734</v>
      </c>
      <c r="H343" t="s">
        <v>1837</v>
      </c>
      <c r="K343" s="3"/>
    </row>
    <row r="344" spans="1:11" x14ac:dyDescent="0.25">
      <c r="A344" t="s">
        <v>1387</v>
      </c>
      <c r="B344" t="s">
        <v>1742</v>
      </c>
      <c r="C344" s="3">
        <v>256</v>
      </c>
      <c r="D344" t="s">
        <v>1732</v>
      </c>
      <c r="E344" t="s">
        <v>2200</v>
      </c>
      <c r="F344" t="s">
        <v>1734</v>
      </c>
      <c r="K344" s="3"/>
    </row>
    <row r="345" spans="1:11" x14ac:dyDescent="0.25">
      <c r="A345" t="s">
        <v>1607</v>
      </c>
      <c r="B345" t="s">
        <v>1742</v>
      </c>
      <c r="C345" s="3">
        <v>260</v>
      </c>
      <c r="D345" t="s">
        <v>1732</v>
      </c>
      <c r="E345" t="s">
        <v>2201</v>
      </c>
      <c r="F345" t="s">
        <v>1734</v>
      </c>
      <c r="K345" s="3"/>
    </row>
    <row r="346" spans="1:11" x14ac:dyDescent="0.25">
      <c r="A346" t="s">
        <v>1373</v>
      </c>
      <c r="B346" t="s">
        <v>1757</v>
      </c>
      <c r="C346" s="3">
        <v>252</v>
      </c>
      <c r="D346" t="s">
        <v>1732</v>
      </c>
      <c r="E346" t="s">
        <v>2202</v>
      </c>
      <c r="F346" t="s">
        <v>1734</v>
      </c>
      <c r="K346" s="3"/>
    </row>
    <row r="347" spans="1:11" x14ac:dyDescent="0.25">
      <c r="A347" t="s">
        <v>1322</v>
      </c>
      <c r="B347" t="s">
        <v>1742</v>
      </c>
      <c r="C347" s="3">
        <v>258</v>
      </c>
      <c r="D347" t="s">
        <v>1732</v>
      </c>
      <c r="E347" t="s">
        <v>2203</v>
      </c>
      <c r="F347" t="s">
        <v>1734</v>
      </c>
      <c r="G347" t="s">
        <v>1856</v>
      </c>
      <c r="H347" t="s">
        <v>1901</v>
      </c>
      <c r="K347" s="3"/>
    </row>
    <row r="348" spans="1:11" x14ac:dyDescent="0.25">
      <c r="A348" t="s">
        <v>1491</v>
      </c>
      <c r="B348" t="s">
        <v>1742</v>
      </c>
      <c r="C348" s="3">
        <v>259</v>
      </c>
      <c r="D348" t="s">
        <v>1732</v>
      </c>
      <c r="E348" t="s">
        <v>2204</v>
      </c>
      <c r="F348" t="s">
        <v>1734</v>
      </c>
      <c r="G348" t="s">
        <v>1738</v>
      </c>
      <c r="H348" t="s">
        <v>2070</v>
      </c>
      <c r="K348" s="3"/>
    </row>
    <row r="349" spans="1:11" x14ac:dyDescent="0.25">
      <c r="A349" t="s">
        <v>1200</v>
      </c>
      <c r="B349" t="s">
        <v>1754</v>
      </c>
      <c r="C349" s="3">
        <v>259</v>
      </c>
      <c r="D349" t="s">
        <v>1732</v>
      </c>
      <c r="E349" t="s">
        <v>2205</v>
      </c>
      <c r="F349" t="s">
        <v>1734</v>
      </c>
      <c r="G349" t="s">
        <v>1738</v>
      </c>
      <c r="H349" t="s">
        <v>1739</v>
      </c>
      <c r="K349" s="3"/>
    </row>
    <row r="350" spans="1:11" x14ac:dyDescent="0.25">
      <c r="A350" t="s">
        <v>1138</v>
      </c>
      <c r="B350" t="s">
        <v>1754</v>
      </c>
      <c r="C350" s="3">
        <v>259</v>
      </c>
      <c r="D350" t="s">
        <v>1732</v>
      </c>
      <c r="E350" t="s">
        <v>2206</v>
      </c>
      <c r="F350" t="s">
        <v>1734</v>
      </c>
      <c r="G350" t="s">
        <v>1738</v>
      </c>
      <c r="H350" t="s">
        <v>1802</v>
      </c>
      <c r="K350" s="3"/>
    </row>
    <row r="351" spans="1:11" x14ac:dyDescent="0.25">
      <c r="A351" t="s">
        <v>1339</v>
      </c>
      <c r="B351" t="s">
        <v>1757</v>
      </c>
      <c r="C351" s="3">
        <v>260</v>
      </c>
      <c r="D351" t="s">
        <v>1732</v>
      </c>
      <c r="E351" t="s">
        <v>2207</v>
      </c>
      <c r="F351" t="s">
        <v>1734</v>
      </c>
      <c r="H351" t="s">
        <v>1744</v>
      </c>
      <c r="K351" s="3"/>
    </row>
    <row r="352" spans="1:11" x14ac:dyDescent="0.25">
      <c r="A352" t="s">
        <v>1104</v>
      </c>
      <c r="B352" t="s">
        <v>1754</v>
      </c>
      <c r="C352" s="3">
        <v>257</v>
      </c>
      <c r="D352" t="s">
        <v>1732</v>
      </c>
      <c r="E352" t="s">
        <v>2208</v>
      </c>
      <c r="F352" t="s">
        <v>1734</v>
      </c>
      <c r="G352" t="s">
        <v>1856</v>
      </c>
      <c r="H352" t="s">
        <v>1857</v>
      </c>
      <c r="K352" s="3"/>
    </row>
    <row r="353" spans="1:11" x14ac:dyDescent="0.25">
      <c r="A353" t="s">
        <v>1560</v>
      </c>
      <c r="B353" t="s">
        <v>1754</v>
      </c>
      <c r="C353" s="3">
        <v>260</v>
      </c>
      <c r="D353" t="s">
        <v>1732</v>
      </c>
      <c r="E353" t="s">
        <v>2209</v>
      </c>
      <c r="F353" t="s">
        <v>1734</v>
      </c>
      <c r="G353" t="s">
        <v>1816</v>
      </c>
      <c r="H353" t="s">
        <v>2210</v>
      </c>
      <c r="K353" s="3"/>
    </row>
    <row r="354" spans="1:11" x14ac:dyDescent="0.25">
      <c r="A354" t="s">
        <v>1592</v>
      </c>
      <c r="B354" t="s">
        <v>1754</v>
      </c>
      <c r="C354" s="3">
        <v>251</v>
      </c>
      <c r="D354" t="s">
        <v>1732</v>
      </c>
      <c r="E354" t="s">
        <v>2211</v>
      </c>
      <c r="F354" t="s">
        <v>1734</v>
      </c>
      <c r="G354" t="s">
        <v>1738</v>
      </c>
      <c r="H354" t="s">
        <v>2212</v>
      </c>
      <c r="K354" s="3"/>
    </row>
    <row r="355" spans="1:11" x14ac:dyDescent="0.25">
      <c r="A355" t="s">
        <v>1676</v>
      </c>
      <c r="B355" t="s">
        <v>1767</v>
      </c>
      <c r="C355" s="3">
        <v>258</v>
      </c>
      <c r="D355" t="s">
        <v>1732</v>
      </c>
      <c r="E355" t="s">
        <v>2213</v>
      </c>
      <c r="F355" t="s">
        <v>1734</v>
      </c>
      <c r="G355" t="s">
        <v>1856</v>
      </c>
      <c r="H355" t="s">
        <v>2214</v>
      </c>
      <c r="K355" s="3"/>
    </row>
    <row r="356" spans="1:11" x14ac:dyDescent="0.25">
      <c r="A356" t="s">
        <v>1362</v>
      </c>
      <c r="B356" t="s">
        <v>1742</v>
      </c>
      <c r="C356" s="3">
        <v>255</v>
      </c>
      <c r="D356" t="s">
        <v>1732</v>
      </c>
      <c r="E356" t="s">
        <v>2215</v>
      </c>
      <c r="F356" t="s">
        <v>1734</v>
      </c>
      <c r="G356" t="s">
        <v>1856</v>
      </c>
      <c r="H356" t="s">
        <v>2036</v>
      </c>
      <c r="K356" s="3"/>
    </row>
    <row r="357" spans="1:11" x14ac:dyDescent="0.25">
      <c r="A357" t="s">
        <v>1323</v>
      </c>
      <c r="B357" t="s">
        <v>1742</v>
      </c>
      <c r="C357" s="3">
        <v>252</v>
      </c>
      <c r="D357" t="s">
        <v>1732</v>
      </c>
      <c r="E357" t="s">
        <v>2216</v>
      </c>
      <c r="F357" t="s">
        <v>1734</v>
      </c>
      <c r="G357" t="s">
        <v>1856</v>
      </c>
      <c r="H357" t="s">
        <v>2036</v>
      </c>
      <c r="K357" s="3"/>
    </row>
    <row r="358" spans="1:11" x14ac:dyDescent="0.25">
      <c r="A358" t="s">
        <v>1447</v>
      </c>
      <c r="B358" t="s">
        <v>1742</v>
      </c>
      <c r="C358" s="3">
        <v>253</v>
      </c>
      <c r="D358" t="s">
        <v>1732</v>
      </c>
      <c r="E358" t="s">
        <v>2217</v>
      </c>
      <c r="F358" t="s">
        <v>1734</v>
      </c>
      <c r="G358" t="s">
        <v>1859</v>
      </c>
      <c r="H358" t="s">
        <v>1980</v>
      </c>
      <c r="I358" s="4"/>
      <c r="K358" s="3"/>
    </row>
    <row r="359" spans="1:11" x14ac:dyDescent="0.25">
      <c r="A359" t="s">
        <v>1205</v>
      </c>
      <c r="B359" t="s">
        <v>1742</v>
      </c>
      <c r="C359" s="3">
        <v>256</v>
      </c>
      <c r="D359" t="s">
        <v>1732</v>
      </c>
      <c r="E359" t="s">
        <v>2216</v>
      </c>
      <c r="F359" t="s">
        <v>1734</v>
      </c>
      <c r="G359" t="s">
        <v>1856</v>
      </c>
      <c r="H359" t="s">
        <v>2036</v>
      </c>
      <c r="K359" s="3"/>
    </row>
    <row r="360" spans="1:11" x14ac:dyDescent="0.25">
      <c r="A360" t="s">
        <v>1500</v>
      </c>
      <c r="B360" t="s">
        <v>1742</v>
      </c>
      <c r="C360" s="3">
        <v>242</v>
      </c>
      <c r="D360" t="s">
        <v>1732</v>
      </c>
      <c r="E360" t="s">
        <v>2216</v>
      </c>
      <c r="F360" t="s">
        <v>1734</v>
      </c>
      <c r="G360" t="s">
        <v>1856</v>
      </c>
      <c r="H360" t="s">
        <v>2036</v>
      </c>
      <c r="K360" s="3"/>
    </row>
    <row r="361" spans="1:11" x14ac:dyDescent="0.25">
      <c r="A361" t="s">
        <v>1316</v>
      </c>
      <c r="B361" t="s">
        <v>1742</v>
      </c>
      <c r="C361" s="3">
        <v>258</v>
      </c>
      <c r="D361" t="s">
        <v>1732</v>
      </c>
      <c r="E361" t="s">
        <v>2218</v>
      </c>
      <c r="F361" t="s">
        <v>1734</v>
      </c>
      <c r="G361" t="s">
        <v>1856</v>
      </c>
      <c r="H361" t="s">
        <v>1901</v>
      </c>
      <c r="K361" s="3"/>
    </row>
    <row r="362" spans="1:11" x14ac:dyDescent="0.25">
      <c r="A362" t="s">
        <v>1290</v>
      </c>
      <c r="B362" t="s">
        <v>1754</v>
      </c>
      <c r="C362" s="3">
        <v>254</v>
      </c>
      <c r="D362" t="s">
        <v>1732</v>
      </c>
      <c r="E362" t="s">
        <v>2219</v>
      </c>
      <c r="F362" t="s">
        <v>1734</v>
      </c>
      <c r="G362" t="s">
        <v>1856</v>
      </c>
      <c r="H362" t="s">
        <v>1901</v>
      </c>
      <c r="K362" s="3"/>
    </row>
    <row r="363" spans="1:11" x14ac:dyDescent="0.25">
      <c r="A363" t="s">
        <v>1307</v>
      </c>
      <c r="B363" t="s">
        <v>1742</v>
      </c>
      <c r="C363" s="3">
        <v>259</v>
      </c>
      <c r="D363" t="s">
        <v>1732</v>
      </c>
      <c r="E363" t="s">
        <v>2220</v>
      </c>
      <c r="F363" t="s">
        <v>1734</v>
      </c>
      <c r="G363" t="s">
        <v>1872</v>
      </c>
      <c r="H363" t="s">
        <v>2017</v>
      </c>
      <c r="K363" s="3"/>
    </row>
    <row r="364" spans="1:11" x14ac:dyDescent="0.25">
      <c r="A364" t="s">
        <v>1355</v>
      </c>
      <c r="B364" t="s">
        <v>1767</v>
      </c>
      <c r="C364" s="3">
        <v>258</v>
      </c>
      <c r="D364" t="s">
        <v>1732</v>
      </c>
      <c r="E364" t="s">
        <v>2221</v>
      </c>
      <c r="F364" t="s">
        <v>1734</v>
      </c>
      <c r="G364" t="s">
        <v>1762</v>
      </c>
      <c r="H364" t="s">
        <v>1775</v>
      </c>
      <c r="K364" s="3"/>
    </row>
    <row r="365" spans="1:11" x14ac:dyDescent="0.25">
      <c r="A365" t="s">
        <v>1024</v>
      </c>
      <c r="B365" t="s">
        <v>1754</v>
      </c>
      <c r="C365" s="3">
        <v>257</v>
      </c>
      <c r="D365" t="s">
        <v>1732</v>
      </c>
      <c r="E365" t="s">
        <v>2222</v>
      </c>
      <c r="F365" t="s">
        <v>1734</v>
      </c>
      <c r="G365" t="s">
        <v>1738</v>
      </c>
      <c r="H365" t="s">
        <v>1892</v>
      </c>
      <c r="K365" s="3"/>
    </row>
    <row r="366" spans="1:11" x14ac:dyDescent="0.25">
      <c r="A366" t="s">
        <v>1027</v>
      </c>
      <c r="B366" t="s">
        <v>1754</v>
      </c>
      <c r="C366" s="3">
        <v>256</v>
      </c>
      <c r="D366" t="s">
        <v>1732</v>
      </c>
      <c r="E366" t="s">
        <v>2223</v>
      </c>
      <c r="F366" t="s">
        <v>1734</v>
      </c>
      <c r="G366" t="s">
        <v>1738</v>
      </c>
      <c r="H366" t="s">
        <v>2224</v>
      </c>
      <c r="K366" s="3"/>
    </row>
    <row r="367" spans="1:11" x14ac:dyDescent="0.25">
      <c r="A367" t="s">
        <v>1406</v>
      </c>
      <c r="B367" t="s">
        <v>1742</v>
      </c>
      <c r="C367" s="3">
        <v>255</v>
      </c>
      <c r="D367" t="s">
        <v>1732</v>
      </c>
      <c r="E367" t="s">
        <v>2225</v>
      </c>
      <c r="F367" t="s">
        <v>1734</v>
      </c>
      <c r="G367" t="s">
        <v>1856</v>
      </c>
      <c r="H367" t="s">
        <v>1901</v>
      </c>
      <c r="K367" s="3"/>
    </row>
    <row r="368" spans="1:11" x14ac:dyDescent="0.25">
      <c r="A368" t="s">
        <v>1696</v>
      </c>
      <c r="B368" t="s">
        <v>1742</v>
      </c>
      <c r="C368" s="3">
        <v>260</v>
      </c>
      <c r="D368" t="s">
        <v>1732</v>
      </c>
      <c r="E368" t="s">
        <v>2226</v>
      </c>
      <c r="F368" t="s">
        <v>1734</v>
      </c>
      <c r="G368" t="s">
        <v>1872</v>
      </c>
      <c r="H368" t="s">
        <v>2227</v>
      </c>
      <c r="K368" s="3"/>
    </row>
    <row r="369" spans="1:11" x14ac:dyDescent="0.25">
      <c r="A369" t="s">
        <v>1270</v>
      </c>
      <c r="B369" t="s">
        <v>1754</v>
      </c>
      <c r="C369" s="3">
        <v>255</v>
      </c>
      <c r="D369" t="s">
        <v>1732</v>
      </c>
      <c r="E369" t="s">
        <v>2228</v>
      </c>
      <c r="F369" t="s">
        <v>1734</v>
      </c>
      <c r="G369" t="s">
        <v>1762</v>
      </c>
      <c r="H369" t="s">
        <v>1828</v>
      </c>
      <c r="K369" s="3"/>
    </row>
    <row r="370" spans="1:11" x14ac:dyDescent="0.25">
      <c r="A370" t="s">
        <v>1127</v>
      </c>
      <c r="B370" t="s">
        <v>1754</v>
      </c>
      <c r="C370" s="3">
        <v>259</v>
      </c>
      <c r="D370" t="s">
        <v>1732</v>
      </c>
      <c r="E370" t="s">
        <v>2229</v>
      </c>
      <c r="F370" t="s">
        <v>1734</v>
      </c>
      <c r="G370" t="s">
        <v>1738</v>
      </c>
      <c r="H370" t="s">
        <v>2230</v>
      </c>
      <c r="K370" s="3"/>
    </row>
    <row r="371" spans="1:11" x14ac:dyDescent="0.25">
      <c r="A371" t="s">
        <v>1019</v>
      </c>
      <c r="B371" t="s">
        <v>2231</v>
      </c>
      <c r="C371" s="3">
        <v>257</v>
      </c>
      <c r="D371" t="s">
        <v>1732</v>
      </c>
      <c r="E371" t="s">
        <v>2232</v>
      </c>
      <c r="F371" t="s">
        <v>1734</v>
      </c>
      <c r="G371" t="s">
        <v>1738</v>
      </c>
      <c r="H371" t="s">
        <v>1892</v>
      </c>
      <c r="K371" s="3"/>
    </row>
    <row r="372" spans="1:11" x14ac:dyDescent="0.25">
      <c r="A372" t="s">
        <v>1616</v>
      </c>
      <c r="B372" t="s">
        <v>1742</v>
      </c>
      <c r="C372" s="3">
        <v>262</v>
      </c>
      <c r="D372" t="s">
        <v>1732</v>
      </c>
      <c r="E372" t="s">
        <v>2233</v>
      </c>
      <c r="F372" t="s">
        <v>1734</v>
      </c>
      <c r="K372" s="3"/>
    </row>
    <row r="373" spans="1:11" x14ac:dyDescent="0.25">
      <c r="A373" t="s">
        <v>1063</v>
      </c>
      <c r="B373" t="s">
        <v>1754</v>
      </c>
      <c r="C373" s="3">
        <v>257</v>
      </c>
      <c r="D373" t="s">
        <v>1732</v>
      </c>
      <c r="E373" t="s">
        <v>2234</v>
      </c>
      <c r="F373" t="s">
        <v>1734</v>
      </c>
      <c r="G373" t="s">
        <v>1784</v>
      </c>
      <c r="H373" t="s">
        <v>1844</v>
      </c>
      <c r="K373" s="3"/>
    </row>
    <row r="374" spans="1:11" x14ac:dyDescent="0.25">
      <c r="A374" t="s">
        <v>1164</v>
      </c>
      <c r="B374" t="s">
        <v>1780</v>
      </c>
      <c r="C374" s="3">
        <v>254</v>
      </c>
      <c r="D374" t="s">
        <v>1732</v>
      </c>
      <c r="E374" t="s">
        <v>2235</v>
      </c>
      <c r="F374" t="s">
        <v>1734</v>
      </c>
      <c r="G374" t="s">
        <v>1738</v>
      </c>
      <c r="H374" t="s">
        <v>1879</v>
      </c>
      <c r="K374" s="3"/>
    </row>
    <row r="375" spans="1:11" x14ac:dyDescent="0.25">
      <c r="A375" t="s">
        <v>1559</v>
      </c>
      <c r="B375" t="s">
        <v>1757</v>
      </c>
      <c r="C375" s="3">
        <v>274</v>
      </c>
      <c r="D375" t="s">
        <v>1732</v>
      </c>
      <c r="E375" t="s">
        <v>2236</v>
      </c>
      <c r="F375" t="s">
        <v>1734</v>
      </c>
      <c r="G375" t="s">
        <v>1862</v>
      </c>
      <c r="H375" t="s">
        <v>1863</v>
      </c>
      <c r="K375" s="3"/>
    </row>
    <row r="376" spans="1:11" x14ac:dyDescent="0.25">
      <c r="A376" t="s">
        <v>1647</v>
      </c>
      <c r="B376" t="s">
        <v>1742</v>
      </c>
      <c r="C376" s="3">
        <v>269</v>
      </c>
      <c r="D376" t="s">
        <v>1732</v>
      </c>
      <c r="E376" t="s">
        <v>2237</v>
      </c>
      <c r="F376" t="s">
        <v>1734</v>
      </c>
      <c r="G376" t="s">
        <v>1746</v>
      </c>
      <c r="H376" t="s">
        <v>2117</v>
      </c>
      <c r="K376" s="3"/>
    </row>
    <row r="377" spans="1:11" x14ac:dyDescent="0.25">
      <c r="A377" t="s">
        <v>1217</v>
      </c>
      <c r="B377" t="s">
        <v>1742</v>
      </c>
      <c r="C377" s="3">
        <v>251</v>
      </c>
      <c r="D377" t="s">
        <v>1732</v>
      </c>
      <c r="E377" t="s">
        <v>2238</v>
      </c>
      <c r="F377" t="s">
        <v>1734</v>
      </c>
      <c r="G377" t="s">
        <v>1859</v>
      </c>
      <c r="H377" t="s">
        <v>1910</v>
      </c>
      <c r="K377" s="3"/>
    </row>
    <row r="378" spans="1:11" x14ac:dyDescent="0.25">
      <c r="A378" t="s">
        <v>1429</v>
      </c>
      <c r="B378" t="s">
        <v>1754</v>
      </c>
      <c r="C378" s="3">
        <v>259</v>
      </c>
      <c r="D378" t="s">
        <v>1732</v>
      </c>
      <c r="E378" t="s">
        <v>2027</v>
      </c>
      <c r="F378" t="s">
        <v>1734</v>
      </c>
      <c r="G378" t="s">
        <v>1738</v>
      </c>
      <c r="H378" t="s">
        <v>2007</v>
      </c>
      <c r="K378" s="3"/>
    </row>
    <row r="379" spans="1:11" x14ac:dyDescent="0.25">
      <c r="A379" t="s">
        <v>1000</v>
      </c>
      <c r="B379" t="s">
        <v>1742</v>
      </c>
      <c r="C379" s="3">
        <v>254</v>
      </c>
      <c r="D379" t="s">
        <v>1732</v>
      </c>
      <c r="E379" t="s">
        <v>2239</v>
      </c>
      <c r="F379" t="s">
        <v>1734</v>
      </c>
      <c r="G379" t="s">
        <v>1859</v>
      </c>
      <c r="H379" t="s">
        <v>1980</v>
      </c>
      <c r="I379" t="s">
        <v>1000</v>
      </c>
      <c r="K379" s="3"/>
    </row>
    <row r="380" spans="1:11" x14ac:dyDescent="0.25">
      <c r="A380" t="s">
        <v>1343</v>
      </c>
      <c r="B380" t="s">
        <v>2240</v>
      </c>
      <c r="C380" s="3">
        <v>254</v>
      </c>
      <c r="D380" t="s">
        <v>1732</v>
      </c>
      <c r="E380" t="s">
        <v>2241</v>
      </c>
      <c r="F380" t="s">
        <v>1734</v>
      </c>
      <c r="G380" t="s">
        <v>1762</v>
      </c>
      <c r="H380" t="s">
        <v>1828</v>
      </c>
      <c r="K380" s="3"/>
    </row>
    <row r="381" spans="1:11" x14ac:dyDescent="0.25">
      <c r="A381" t="s">
        <v>1576</v>
      </c>
      <c r="B381" t="s">
        <v>1754</v>
      </c>
      <c r="C381" s="3">
        <v>262</v>
      </c>
      <c r="D381" t="s">
        <v>1732</v>
      </c>
      <c r="E381" t="s">
        <v>2242</v>
      </c>
      <c r="F381" t="s">
        <v>1734</v>
      </c>
      <c r="H381" t="s">
        <v>2243</v>
      </c>
      <c r="K381" s="3"/>
    </row>
    <row r="382" spans="1:11" x14ac:dyDescent="0.25">
      <c r="A382" t="s">
        <v>1430</v>
      </c>
      <c r="B382" t="s">
        <v>2162</v>
      </c>
      <c r="C382" s="3">
        <v>255</v>
      </c>
      <c r="D382" t="s">
        <v>1732</v>
      </c>
      <c r="E382" t="s">
        <v>2244</v>
      </c>
      <c r="F382" t="s">
        <v>1734</v>
      </c>
      <c r="G382" t="s">
        <v>1762</v>
      </c>
      <c r="H382" t="s">
        <v>1828</v>
      </c>
      <c r="K382" s="3"/>
    </row>
    <row r="383" spans="1:11" x14ac:dyDescent="0.25">
      <c r="A383" t="s">
        <v>1001</v>
      </c>
      <c r="B383" t="s">
        <v>1754</v>
      </c>
      <c r="C383" s="3">
        <v>259</v>
      </c>
      <c r="D383" t="s">
        <v>1732</v>
      </c>
      <c r="E383" t="s">
        <v>2245</v>
      </c>
      <c r="F383" t="s">
        <v>1734</v>
      </c>
      <c r="G383" t="s">
        <v>1738</v>
      </c>
      <c r="H383" t="s">
        <v>1854</v>
      </c>
      <c r="I383" t="s">
        <v>1001</v>
      </c>
      <c r="K383" s="3"/>
    </row>
    <row r="384" spans="1:11" x14ac:dyDescent="0.25">
      <c r="A384" t="s">
        <v>1480</v>
      </c>
      <c r="B384" t="s">
        <v>1754</v>
      </c>
      <c r="C384" s="3">
        <v>252</v>
      </c>
      <c r="D384" t="s">
        <v>1732</v>
      </c>
      <c r="E384" t="s">
        <v>2246</v>
      </c>
      <c r="F384" t="s">
        <v>1734</v>
      </c>
      <c r="G384" t="s">
        <v>1738</v>
      </c>
      <c r="H384" t="s">
        <v>1782</v>
      </c>
      <c r="K384" s="3"/>
    </row>
    <row r="385" spans="1:11" x14ac:dyDescent="0.25">
      <c r="A385" t="s">
        <v>1332</v>
      </c>
      <c r="B385" t="s">
        <v>1754</v>
      </c>
      <c r="C385" s="3">
        <v>260</v>
      </c>
      <c r="D385" t="s">
        <v>1732</v>
      </c>
      <c r="E385" t="s">
        <v>2247</v>
      </c>
      <c r="F385" t="s">
        <v>1734</v>
      </c>
      <c r="G385" t="s">
        <v>1738</v>
      </c>
      <c r="H385" t="s">
        <v>1782</v>
      </c>
      <c r="K385" s="3"/>
    </row>
    <row r="386" spans="1:11" x14ac:dyDescent="0.25">
      <c r="A386" t="s">
        <v>1522</v>
      </c>
      <c r="B386" t="s">
        <v>2173</v>
      </c>
      <c r="C386" s="3">
        <v>254</v>
      </c>
      <c r="D386" t="s">
        <v>1732</v>
      </c>
      <c r="E386" t="s">
        <v>2248</v>
      </c>
      <c r="F386" t="s">
        <v>1734</v>
      </c>
      <c r="G386" t="s">
        <v>2170</v>
      </c>
      <c r="H386" t="s">
        <v>2171</v>
      </c>
      <c r="K386" s="3"/>
    </row>
    <row r="387" spans="1:11" x14ac:dyDescent="0.25">
      <c r="A387" t="s">
        <v>1506</v>
      </c>
      <c r="B387" t="s">
        <v>1754</v>
      </c>
      <c r="C387" s="3">
        <v>253</v>
      </c>
      <c r="D387" t="s">
        <v>1732</v>
      </c>
      <c r="E387" t="s">
        <v>2249</v>
      </c>
      <c r="F387" t="s">
        <v>1734</v>
      </c>
      <c r="G387" t="s">
        <v>1977</v>
      </c>
      <c r="H387" t="s">
        <v>1991</v>
      </c>
      <c r="K387" s="3"/>
    </row>
    <row r="388" spans="1:11" x14ac:dyDescent="0.25">
      <c r="A388" t="s">
        <v>1195</v>
      </c>
      <c r="B388" t="s">
        <v>1754</v>
      </c>
      <c r="C388" s="3">
        <v>255</v>
      </c>
      <c r="D388" t="s">
        <v>1732</v>
      </c>
      <c r="E388" t="s">
        <v>2250</v>
      </c>
      <c r="F388" t="s">
        <v>1734</v>
      </c>
      <c r="G388" t="s">
        <v>1762</v>
      </c>
      <c r="H388" t="s">
        <v>1828</v>
      </c>
      <c r="K388" s="3"/>
    </row>
    <row r="389" spans="1:11" x14ac:dyDescent="0.25">
      <c r="A389" t="s">
        <v>1443</v>
      </c>
      <c r="B389" t="s">
        <v>1742</v>
      </c>
      <c r="C389" s="3">
        <v>256</v>
      </c>
      <c r="D389" t="s">
        <v>1732</v>
      </c>
      <c r="E389" t="s">
        <v>2251</v>
      </c>
      <c r="F389" t="s">
        <v>1734</v>
      </c>
      <c r="K389" s="3"/>
    </row>
    <row r="390" spans="1:11" x14ac:dyDescent="0.25">
      <c r="A390" t="s">
        <v>1558</v>
      </c>
      <c r="B390" t="s">
        <v>1742</v>
      </c>
      <c r="C390" s="3">
        <v>259</v>
      </c>
      <c r="D390" t="s">
        <v>1732</v>
      </c>
      <c r="E390" t="s">
        <v>2252</v>
      </c>
      <c r="F390" t="s">
        <v>1734</v>
      </c>
      <c r="G390" t="s">
        <v>1735</v>
      </c>
      <c r="H390" t="s">
        <v>2253</v>
      </c>
      <c r="K390" s="3"/>
    </row>
    <row r="391" spans="1:11" x14ac:dyDescent="0.25">
      <c r="A391" t="s">
        <v>1542</v>
      </c>
      <c r="B391" t="s">
        <v>1754</v>
      </c>
      <c r="C391" s="3">
        <v>258</v>
      </c>
      <c r="D391" t="s">
        <v>1732</v>
      </c>
      <c r="E391" t="s">
        <v>2254</v>
      </c>
      <c r="F391" t="s">
        <v>1734</v>
      </c>
      <c r="G391" t="s">
        <v>1830</v>
      </c>
      <c r="H391" t="s">
        <v>2255</v>
      </c>
      <c r="K391" s="3"/>
    </row>
    <row r="392" spans="1:11" x14ac:dyDescent="0.25">
      <c r="A392" t="s">
        <v>1209</v>
      </c>
      <c r="B392" t="s">
        <v>1742</v>
      </c>
      <c r="C392" s="3">
        <v>257</v>
      </c>
      <c r="D392" t="s">
        <v>1732</v>
      </c>
      <c r="E392" t="s">
        <v>2256</v>
      </c>
      <c r="F392" t="s">
        <v>1734</v>
      </c>
      <c r="G392" t="s">
        <v>1738</v>
      </c>
      <c r="H392" t="s">
        <v>1788</v>
      </c>
      <c r="K392" s="3"/>
    </row>
    <row r="393" spans="1:11" x14ac:dyDescent="0.25">
      <c r="A393" t="s">
        <v>1497</v>
      </c>
      <c r="B393" t="s">
        <v>1754</v>
      </c>
      <c r="C393" s="3">
        <v>259</v>
      </c>
      <c r="D393" t="s">
        <v>1732</v>
      </c>
      <c r="E393" t="s">
        <v>2257</v>
      </c>
      <c r="F393" t="s">
        <v>1734</v>
      </c>
      <c r="G393" t="s">
        <v>1830</v>
      </c>
      <c r="H393" t="s">
        <v>2258</v>
      </c>
      <c r="K393" s="3"/>
    </row>
    <row r="394" spans="1:11" x14ac:dyDescent="0.25">
      <c r="A394" t="s">
        <v>1599</v>
      </c>
      <c r="B394" t="s">
        <v>1742</v>
      </c>
      <c r="C394" s="3">
        <v>263</v>
      </c>
      <c r="D394" t="s">
        <v>1732</v>
      </c>
      <c r="E394" t="s">
        <v>2259</v>
      </c>
      <c r="F394" t="s">
        <v>2260</v>
      </c>
      <c r="G394" t="s">
        <v>2261</v>
      </c>
      <c r="H394" t="s">
        <v>2262</v>
      </c>
      <c r="K394" s="3"/>
    </row>
    <row r="395" spans="1:11" x14ac:dyDescent="0.25">
      <c r="A395" t="s">
        <v>1371</v>
      </c>
      <c r="B395" t="s">
        <v>1757</v>
      </c>
      <c r="C395" s="3">
        <v>252</v>
      </c>
      <c r="D395" t="s">
        <v>1732</v>
      </c>
      <c r="E395" t="s">
        <v>2263</v>
      </c>
      <c r="F395" t="s">
        <v>1734</v>
      </c>
      <c r="K395" s="3"/>
    </row>
    <row r="396" spans="1:11" x14ac:dyDescent="0.25">
      <c r="A396" t="s">
        <v>1664</v>
      </c>
      <c r="B396" t="s">
        <v>1767</v>
      </c>
      <c r="C396" s="3">
        <v>254</v>
      </c>
      <c r="D396" t="s">
        <v>1732</v>
      </c>
      <c r="E396" t="s">
        <v>2264</v>
      </c>
      <c r="F396" t="s">
        <v>1734</v>
      </c>
      <c r="K396" s="3"/>
    </row>
    <row r="397" spans="1:11" x14ac:dyDescent="0.25">
      <c r="A397" t="s">
        <v>1707</v>
      </c>
      <c r="B397" t="s">
        <v>2240</v>
      </c>
      <c r="C397" s="3">
        <v>257</v>
      </c>
      <c r="D397" t="s">
        <v>1732</v>
      </c>
      <c r="E397" t="s">
        <v>2265</v>
      </c>
      <c r="F397" t="s">
        <v>1734</v>
      </c>
      <c r="G397" t="s">
        <v>2110</v>
      </c>
      <c r="H397" t="s">
        <v>2111</v>
      </c>
      <c r="K397" s="3"/>
    </row>
    <row r="398" spans="1:11" x14ac:dyDescent="0.25">
      <c r="A398" t="s">
        <v>1327</v>
      </c>
      <c r="B398" t="s">
        <v>1757</v>
      </c>
      <c r="C398" s="3">
        <v>257</v>
      </c>
      <c r="D398" t="s">
        <v>1732</v>
      </c>
      <c r="E398" t="s">
        <v>2266</v>
      </c>
      <c r="F398" t="s">
        <v>1734</v>
      </c>
      <c r="G398" t="s">
        <v>1784</v>
      </c>
      <c r="H398" t="s">
        <v>1785</v>
      </c>
      <c r="K398" s="3"/>
    </row>
    <row r="399" spans="1:11" x14ac:dyDescent="0.25">
      <c r="A399" t="s">
        <v>1002</v>
      </c>
      <c r="B399" t="s">
        <v>1754</v>
      </c>
      <c r="C399" s="3">
        <v>259</v>
      </c>
      <c r="D399" t="s">
        <v>1732</v>
      </c>
      <c r="E399" t="s">
        <v>2267</v>
      </c>
      <c r="F399" t="s">
        <v>1734</v>
      </c>
      <c r="G399" t="s">
        <v>1738</v>
      </c>
      <c r="H399" t="s">
        <v>1854</v>
      </c>
      <c r="I399" t="s">
        <v>1002</v>
      </c>
      <c r="K399" s="3"/>
    </row>
    <row r="400" spans="1:11" x14ac:dyDescent="0.25">
      <c r="A400" t="s">
        <v>1359</v>
      </c>
      <c r="B400" t="s">
        <v>1754</v>
      </c>
      <c r="C400" s="3">
        <v>258</v>
      </c>
      <c r="D400" t="s">
        <v>1732</v>
      </c>
      <c r="E400" t="s">
        <v>2268</v>
      </c>
      <c r="F400" t="s">
        <v>1734</v>
      </c>
      <c r="G400" t="s">
        <v>1738</v>
      </c>
      <c r="H400" t="s">
        <v>2269</v>
      </c>
      <c r="K400" s="3"/>
    </row>
    <row r="401" spans="1:11" x14ac:dyDescent="0.25">
      <c r="A401" t="s">
        <v>1033</v>
      </c>
      <c r="B401" t="s">
        <v>1780</v>
      </c>
      <c r="C401" s="3">
        <v>257</v>
      </c>
      <c r="D401" t="s">
        <v>1732</v>
      </c>
      <c r="E401" t="s">
        <v>2270</v>
      </c>
      <c r="F401" t="s">
        <v>1734</v>
      </c>
      <c r="G401" t="s">
        <v>1738</v>
      </c>
      <c r="H401" t="s">
        <v>2271</v>
      </c>
      <c r="K401" s="3"/>
    </row>
    <row r="402" spans="1:11" x14ac:dyDescent="0.25">
      <c r="A402" t="s">
        <v>1408</v>
      </c>
      <c r="B402" t="s">
        <v>1742</v>
      </c>
      <c r="C402" s="3">
        <v>250</v>
      </c>
      <c r="D402" t="s">
        <v>1732</v>
      </c>
      <c r="E402" t="s">
        <v>2272</v>
      </c>
      <c r="F402" t="s">
        <v>1734</v>
      </c>
      <c r="G402" t="s">
        <v>1746</v>
      </c>
      <c r="H402" t="s">
        <v>1747</v>
      </c>
      <c r="K402" s="3"/>
    </row>
    <row r="403" spans="1:11" x14ac:dyDescent="0.25">
      <c r="A403" t="s">
        <v>1161</v>
      </c>
      <c r="B403" t="s">
        <v>1754</v>
      </c>
      <c r="C403" s="3">
        <v>260</v>
      </c>
      <c r="D403" t="s">
        <v>1732</v>
      </c>
      <c r="E403" t="s">
        <v>2273</v>
      </c>
      <c r="F403" t="s">
        <v>1734</v>
      </c>
      <c r="G403" t="s">
        <v>1738</v>
      </c>
      <c r="H403" t="s">
        <v>1739</v>
      </c>
      <c r="K403" s="3"/>
    </row>
    <row r="404" spans="1:11" x14ac:dyDescent="0.25">
      <c r="A404" t="s">
        <v>1699</v>
      </c>
      <c r="B404" t="s">
        <v>1742</v>
      </c>
      <c r="C404" s="3">
        <v>263</v>
      </c>
      <c r="D404" t="s">
        <v>1732</v>
      </c>
      <c r="E404" t="s">
        <v>2274</v>
      </c>
      <c r="K404" s="3"/>
    </row>
    <row r="405" spans="1:11" x14ac:dyDescent="0.25">
      <c r="A405" t="s">
        <v>1671</v>
      </c>
      <c r="B405" t="s">
        <v>1767</v>
      </c>
      <c r="C405" s="3">
        <v>258</v>
      </c>
      <c r="D405" t="s">
        <v>1732</v>
      </c>
      <c r="E405" t="s">
        <v>2275</v>
      </c>
      <c r="F405" t="s">
        <v>1734</v>
      </c>
      <c r="K405" s="3"/>
    </row>
    <row r="406" spans="1:11" x14ac:dyDescent="0.25">
      <c r="A406" t="s">
        <v>1624</v>
      </c>
      <c r="B406" t="s">
        <v>1742</v>
      </c>
      <c r="C406" s="3">
        <v>269</v>
      </c>
      <c r="D406" t="s">
        <v>1732</v>
      </c>
      <c r="E406" t="s">
        <v>2276</v>
      </c>
      <c r="F406" t="s">
        <v>1734</v>
      </c>
      <c r="K406" s="3"/>
    </row>
    <row r="407" spans="1:11" x14ac:dyDescent="0.25">
      <c r="A407" t="s">
        <v>1172</v>
      </c>
      <c r="B407" t="s">
        <v>1754</v>
      </c>
      <c r="C407" s="3">
        <v>257</v>
      </c>
      <c r="D407" t="s">
        <v>1732</v>
      </c>
      <c r="E407" t="s">
        <v>2277</v>
      </c>
      <c r="F407" t="s">
        <v>1734</v>
      </c>
      <c r="G407" t="s">
        <v>1738</v>
      </c>
      <c r="H407" t="s">
        <v>1778</v>
      </c>
      <c r="K407" s="3"/>
    </row>
    <row r="408" spans="1:11" x14ac:dyDescent="0.25">
      <c r="A408" t="s">
        <v>1583</v>
      </c>
      <c r="B408" t="s">
        <v>2173</v>
      </c>
      <c r="C408" s="3">
        <v>258</v>
      </c>
      <c r="D408" t="s">
        <v>1732</v>
      </c>
      <c r="E408" t="s">
        <v>2278</v>
      </c>
      <c r="F408" t="s">
        <v>1734</v>
      </c>
      <c r="G408" t="s">
        <v>1830</v>
      </c>
      <c r="H408" t="s">
        <v>2279</v>
      </c>
      <c r="K408" s="3"/>
    </row>
    <row r="409" spans="1:11" x14ac:dyDescent="0.25">
      <c r="A409" t="s">
        <v>1669</v>
      </c>
      <c r="B409" t="s">
        <v>1754</v>
      </c>
      <c r="C409" s="3">
        <v>284</v>
      </c>
      <c r="D409" t="s">
        <v>1732</v>
      </c>
      <c r="E409" t="s">
        <v>2280</v>
      </c>
      <c r="F409" t="s">
        <v>1734</v>
      </c>
      <c r="G409" t="s">
        <v>2073</v>
      </c>
      <c r="H409" t="s">
        <v>2152</v>
      </c>
      <c r="K409" s="3"/>
    </row>
    <row r="410" spans="1:11" x14ac:dyDescent="0.25">
      <c r="A410" t="s">
        <v>1097</v>
      </c>
      <c r="B410" t="s">
        <v>1742</v>
      </c>
      <c r="C410" s="3">
        <v>257</v>
      </c>
      <c r="D410" t="s">
        <v>1732</v>
      </c>
      <c r="E410" t="s">
        <v>2281</v>
      </c>
      <c r="F410" t="s">
        <v>1734</v>
      </c>
      <c r="G410" t="s">
        <v>1784</v>
      </c>
      <c r="H410" t="s">
        <v>1785</v>
      </c>
      <c r="K410" s="3"/>
    </row>
    <row r="411" spans="1:11" x14ac:dyDescent="0.25">
      <c r="A411" t="s">
        <v>1411</v>
      </c>
      <c r="B411" t="s">
        <v>1754</v>
      </c>
      <c r="C411" s="3">
        <v>257</v>
      </c>
      <c r="D411" t="s">
        <v>1732</v>
      </c>
      <c r="E411" t="s">
        <v>2282</v>
      </c>
      <c r="F411" t="s">
        <v>1734</v>
      </c>
      <c r="G411" t="s">
        <v>1856</v>
      </c>
      <c r="H411" t="s">
        <v>1901</v>
      </c>
      <c r="K411" s="3"/>
    </row>
    <row r="412" spans="1:11" x14ac:dyDescent="0.25">
      <c r="A412" t="s">
        <v>1296</v>
      </c>
      <c r="B412" t="s">
        <v>1757</v>
      </c>
      <c r="C412" s="3">
        <v>256</v>
      </c>
      <c r="D412" t="s">
        <v>1732</v>
      </c>
      <c r="E412" t="s">
        <v>2043</v>
      </c>
      <c r="F412" t="s">
        <v>1734</v>
      </c>
      <c r="G412" t="s">
        <v>1762</v>
      </c>
      <c r="H412" t="s">
        <v>1828</v>
      </c>
      <c r="K412" s="3"/>
    </row>
    <row r="413" spans="1:11" x14ac:dyDescent="0.25">
      <c r="A413" t="s">
        <v>1577</v>
      </c>
      <c r="B413" t="s">
        <v>1742</v>
      </c>
      <c r="C413" s="3">
        <v>270</v>
      </c>
      <c r="D413" t="s">
        <v>1732</v>
      </c>
      <c r="E413" t="s">
        <v>2283</v>
      </c>
      <c r="F413" t="s">
        <v>1734</v>
      </c>
      <c r="G413" t="s">
        <v>1746</v>
      </c>
      <c r="H413" t="s">
        <v>1747</v>
      </c>
      <c r="K413" s="3"/>
    </row>
    <row r="414" spans="1:11" x14ac:dyDescent="0.25">
      <c r="A414" t="s">
        <v>2284</v>
      </c>
      <c r="B414" t="s">
        <v>1742</v>
      </c>
      <c r="C414" s="3">
        <v>255</v>
      </c>
      <c r="D414" t="s">
        <v>1732</v>
      </c>
      <c r="E414" t="s">
        <v>2043</v>
      </c>
      <c r="F414" t="s">
        <v>1734</v>
      </c>
      <c r="G414" t="s">
        <v>1762</v>
      </c>
      <c r="H414" t="s">
        <v>1828</v>
      </c>
      <c r="K414" s="3"/>
    </row>
    <row r="415" spans="1:11" x14ac:dyDescent="0.25">
      <c r="A415" t="s">
        <v>1472</v>
      </c>
      <c r="B415" t="s">
        <v>1825</v>
      </c>
      <c r="C415" s="3">
        <v>255</v>
      </c>
      <c r="D415" t="s">
        <v>1732</v>
      </c>
      <c r="E415" t="s">
        <v>2285</v>
      </c>
      <c r="F415" t="s">
        <v>1734</v>
      </c>
      <c r="H415" t="s">
        <v>1996</v>
      </c>
      <c r="K415" s="3"/>
    </row>
    <row r="416" spans="1:11" x14ac:dyDescent="0.25">
      <c r="A416" t="s">
        <v>1635</v>
      </c>
      <c r="B416" t="s">
        <v>1742</v>
      </c>
      <c r="C416" s="3">
        <v>258</v>
      </c>
      <c r="D416" t="s">
        <v>1732</v>
      </c>
      <c r="E416" t="s">
        <v>2286</v>
      </c>
      <c r="F416" t="s">
        <v>1734</v>
      </c>
      <c r="G416" t="s">
        <v>2073</v>
      </c>
      <c r="H416" t="s">
        <v>2188</v>
      </c>
      <c r="K416" s="3"/>
    </row>
    <row r="417" spans="1:11" x14ac:dyDescent="0.25">
      <c r="A417" t="s">
        <v>1225</v>
      </c>
      <c r="B417" t="s">
        <v>1754</v>
      </c>
      <c r="C417" s="3">
        <v>262</v>
      </c>
      <c r="D417" t="s">
        <v>1732</v>
      </c>
      <c r="E417" t="s">
        <v>2287</v>
      </c>
      <c r="F417" t="s">
        <v>1734</v>
      </c>
      <c r="G417" t="s">
        <v>1738</v>
      </c>
      <c r="H417" t="s">
        <v>2288</v>
      </c>
      <c r="K417" s="3"/>
    </row>
    <row r="418" spans="1:11" x14ac:dyDescent="0.25">
      <c r="A418" t="s">
        <v>1660</v>
      </c>
      <c r="B418" t="s">
        <v>1742</v>
      </c>
      <c r="C418" s="3">
        <v>258</v>
      </c>
      <c r="D418" t="s">
        <v>1732</v>
      </c>
      <c r="E418" t="s">
        <v>2080</v>
      </c>
      <c r="F418" t="s">
        <v>1734</v>
      </c>
      <c r="K418" s="3"/>
    </row>
    <row r="419" spans="1:11" x14ac:dyDescent="0.25">
      <c r="A419" t="s">
        <v>1029</v>
      </c>
      <c r="B419" t="s">
        <v>2231</v>
      </c>
      <c r="C419" s="3">
        <v>255</v>
      </c>
      <c r="D419" t="s">
        <v>1732</v>
      </c>
      <c r="E419" t="s">
        <v>2289</v>
      </c>
      <c r="F419" t="s">
        <v>1734</v>
      </c>
      <c r="G419" t="s">
        <v>1738</v>
      </c>
      <c r="H419" t="s">
        <v>2290</v>
      </c>
      <c r="K419" s="3"/>
    </row>
    <row r="420" spans="1:11" x14ac:dyDescent="0.25">
      <c r="A420" t="s">
        <v>1658</v>
      </c>
      <c r="B420" t="s">
        <v>1742</v>
      </c>
      <c r="C420" s="3">
        <v>258</v>
      </c>
      <c r="D420" t="s">
        <v>1732</v>
      </c>
      <c r="E420" t="s">
        <v>2080</v>
      </c>
      <c r="F420" t="s">
        <v>1734</v>
      </c>
      <c r="K420" s="3"/>
    </row>
    <row r="421" spans="1:11" x14ac:dyDescent="0.25">
      <c r="A421" t="s">
        <v>1250</v>
      </c>
      <c r="B421" t="s">
        <v>1754</v>
      </c>
      <c r="C421" s="3">
        <v>255</v>
      </c>
      <c r="D421" t="s">
        <v>1732</v>
      </c>
      <c r="E421" t="s">
        <v>2291</v>
      </c>
      <c r="F421" t="s">
        <v>1734</v>
      </c>
      <c r="G421" t="s">
        <v>1762</v>
      </c>
      <c r="H421" t="s">
        <v>1828</v>
      </c>
      <c r="K421" s="3"/>
    </row>
    <row r="422" spans="1:11" x14ac:dyDescent="0.25">
      <c r="A422" t="s">
        <v>1199</v>
      </c>
      <c r="B422" t="s">
        <v>1742</v>
      </c>
      <c r="C422" s="3">
        <v>259</v>
      </c>
      <c r="D422" t="s">
        <v>1732</v>
      </c>
      <c r="E422" t="s">
        <v>2292</v>
      </c>
      <c r="F422" t="s">
        <v>1734</v>
      </c>
      <c r="G422" t="s">
        <v>1784</v>
      </c>
      <c r="H422" t="s">
        <v>1785</v>
      </c>
      <c r="K422" s="3"/>
    </row>
    <row r="423" spans="1:11" x14ac:dyDescent="0.25">
      <c r="A423" t="s">
        <v>1619</v>
      </c>
      <c r="B423" t="s">
        <v>1742</v>
      </c>
      <c r="C423" s="3">
        <v>268</v>
      </c>
      <c r="D423" t="s">
        <v>1732</v>
      </c>
      <c r="E423" t="s">
        <v>2293</v>
      </c>
      <c r="F423" t="s">
        <v>1734</v>
      </c>
      <c r="G423" t="s">
        <v>1746</v>
      </c>
      <c r="H423" t="s">
        <v>2117</v>
      </c>
      <c r="K423" s="3"/>
    </row>
    <row r="424" spans="1:11" x14ac:dyDescent="0.25">
      <c r="A424" t="s">
        <v>1413</v>
      </c>
      <c r="B424" t="s">
        <v>1742</v>
      </c>
      <c r="C424" s="3">
        <v>256</v>
      </c>
      <c r="D424" t="s">
        <v>1732</v>
      </c>
      <c r="E424" t="s">
        <v>2294</v>
      </c>
      <c r="F424" t="s">
        <v>1734</v>
      </c>
      <c r="K424" s="3"/>
    </row>
    <row r="425" spans="1:11" x14ac:dyDescent="0.25">
      <c r="A425" t="s">
        <v>1350</v>
      </c>
      <c r="B425" t="s">
        <v>1742</v>
      </c>
      <c r="C425" s="3">
        <v>258</v>
      </c>
      <c r="D425" t="s">
        <v>1732</v>
      </c>
      <c r="E425" t="s">
        <v>2295</v>
      </c>
      <c r="F425" t="s">
        <v>1734</v>
      </c>
      <c r="G425" t="s">
        <v>1856</v>
      </c>
      <c r="H425" t="s">
        <v>1901</v>
      </c>
      <c r="K425" s="3"/>
    </row>
    <row r="426" spans="1:11" x14ac:dyDescent="0.25">
      <c r="A426" t="s">
        <v>1305</v>
      </c>
      <c r="B426" t="s">
        <v>1754</v>
      </c>
      <c r="C426" s="3">
        <v>260</v>
      </c>
      <c r="D426" t="s">
        <v>1732</v>
      </c>
      <c r="E426" t="s">
        <v>2296</v>
      </c>
      <c r="F426" t="s">
        <v>1734</v>
      </c>
      <c r="G426" t="s">
        <v>1738</v>
      </c>
      <c r="H426" t="s">
        <v>2269</v>
      </c>
      <c r="K426" s="3"/>
    </row>
    <row r="427" spans="1:11" x14ac:dyDescent="0.25">
      <c r="A427" t="s">
        <v>1487</v>
      </c>
      <c r="B427" t="s">
        <v>1742</v>
      </c>
      <c r="C427" s="3">
        <v>259</v>
      </c>
      <c r="D427" t="s">
        <v>1732</v>
      </c>
      <c r="E427" t="s">
        <v>2297</v>
      </c>
      <c r="F427" t="s">
        <v>1734</v>
      </c>
      <c r="G427" t="s">
        <v>2073</v>
      </c>
      <c r="H427" t="s">
        <v>2298</v>
      </c>
      <c r="K427" s="3"/>
    </row>
    <row r="428" spans="1:11" x14ac:dyDescent="0.25">
      <c r="A428" t="s">
        <v>1254</v>
      </c>
      <c r="B428" t="s">
        <v>1754</v>
      </c>
      <c r="C428" s="3">
        <v>261</v>
      </c>
      <c r="D428" t="s">
        <v>1732</v>
      </c>
      <c r="E428" t="s">
        <v>2299</v>
      </c>
      <c r="F428" t="s">
        <v>1734</v>
      </c>
      <c r="G428" t="s">
        <v>1872</v>
      </c>
      <c r="H428" t="s">
        <v>2017</v>
      </c>
      <c r="K428" s="3"/>
    </row>
    <row r="429" spans="1:11" x14ac:dyDescent="0.25">
      <c r="A429" t="s">
        <v>1586</v>
      </c>
      <c r="B429" t="s">
        <v>1754</v>
      </c>
      <c r="C429" s="3">
        <v>273</v>
      </c>
      <c r="D429" t="s">
        <v>1732</v>
      </c>
      <c r="E429" t="s">
        <v>2300</v>
      </c>
      <c r="F429" t="s">
        <v>1734</v>
      </c>
      <c r="G429" t="s">
        <v>1807</v>
      </c>
      <c r="H429" t="s">
        <v>2301</v>
      </c>
      <c r="K429" s="3"/>
    </row>
    <row r="430" spans="1:11" x14ac:dyDescent="0.25">
      <c r="A430" t="s">
        <v>1614</v>
      </c>
      <c r="B430" t="s">
        <v>1742</v>
      </c>
      <c r="C430" s="3">
        <v>252</v>
      </c>
      <c r="D430" t="s">
        <v>1732</v>
      </c>
      <c r="E430" t="s">
        <v>1806</v>
      </c>
      <c r="F430" t="s">
        <v>1734</v>
      </c>
      <c r="G430" t="s">
        <v>1807</v>
      </c>
      <c r="K430" s="3"/>
    </row>
    <row r="431" spans="1:11" x14ac:dyDescent="0.25">
      <c r="A431" t="s">
        <v>1184</v>
      </c>
      <c r="B431" t="s">
        <v>1757</v>
      </c>
      <c r="C431" s="3">
        <v>258</v>
      </c>
      <c r="D431" t="s">
        <v>1732</v>
      </c>
      <c r="E431" t="s">
        <v>2302</v>
      </c>
      <c r="F431" t="s">
        <v>1734</v>
      </c>
      <c r="G431" t="s">
        <v>1784</v>
      </c>
      <c r="H431" t="s">
        <v>1785</v>
      </c>
      <c r="K431" s="3"/>
    </row>
    <row r="432" spans="1:11" x14ac:dyDescent="0.25">
      <c r="A432" t="s">
        <v>1489</v>
      </c>
      <c r="B432" t="s">
        <v>1767</v>
      </c>
      <c r="C432" s="3">
        <v>257</v>
      </c>
      <c r="D432" t="s">
        <v>1732</v>
      </c>
      <c r="E432" t="s">
        <v>2303</v>
      </c>
      <c r="F432" t="s">
        <v>1734</v>
      </c>
      <c r="G432" t="s">
        <v>1830</v>
      </c>
      <c r="H432" t="s">
        <v>2304</v>
      </c>
      <c r="K432" s="3"/>
    </row>
    <row r="433" spans="1:11" x14ac:dyDescent="0.25">
      <c r="A433" t="s">
        <v>1334</v>
      </c>
      <c r="B433" t="s">
        <v>1742</v>
      </c>
      <c r="C433" s="3">
        <v>260</v>
      </c>
      <c r="D433" t="s">
        <v>1732</v>
      </c>
      <c r="E433" t="s">
        <v>2305</v>
      </c>
      <c r="F433" t="s">
        <v>1734</v>
      </c>
      <c r="G433" t="s">
        <v>1738</v>
      </c>
      <c r="H433" t="s">
        <v>1778</v>
      </c>
      <c r="K433" s="3"/>
    </row>
    <row r="434" spans="1:11" x14ac:dyDescent="0.25">
      <c r="A434" t="s">
        <v>1687</v>
      </c>
      <c r="B434" t="s">
        <v>1742</v>
      </c>
      <c r="C434" s="3">
        <v>250</v>
      </c>
      <c r="D434" t="s">
        <v>1732</v>
      </c>
      <c r="E434" t="s">
        <v>1806</v>
      </c>
      <c r="F434" t="s">
        <v>1734</v>
      </c>
      <c r="G434" t="s">
        <v>1807</v>
      </c>
      <c r="K434" s="3"/>
    </row>
    <row r="435" spans="1:11" x14ac:dyDescent="0.25">
      <c r="A435" t="s">
        <v>1651</v>
      </c>
      <c r="B435" t="s">
        <v>2306</v>
      </c>
      <c r="C435" s="3">
        <v>251</v>
      </c>
      <c r="D435" t="s">
        <v>1732</v>
      </c>
      <c r="E435" t="s">
        <v>2307</v>
      </c>
      <c r="F435" t="s">
        <v>1734</v>
      </c>
      <c r="G435" t="s">
        <v>1816</v>
      </c>
      <c r="H435" t="s">
        <v>2141</v>
      </c>
      <c r="K435" s="3"/>
    </row>
    <row r="436" spans="1:11" x14ac:dyDescent="0.25">
      <c r="A436" t="s">
        <v>1069</v>
      </c>
      <c r="B436" t="s">
        <v>1754</v>
      </c>
      <c r="C436" s="3">
        <v>257</v>
      </c>
      <c r="D436" t="s">
        <v>1732</v>
      </c>
      <c r="E436" t="s">
        <v>2308</v>
      </c>
      <c r="F436" t="s">
        <v>1734</v>
      </c>
      <c r="G436" t="s">
        <v>1784</v>
      </c>
      <c r="H436" t="s">
        <v>1844</v>
      </c>
      <c r="K436" s="3"/>
    </row>
    <row r="437" spans="1:11" x14ac:dyDescent="0.25">
      <c r="A437" t="s">
        <v>1003</v>
      </c>
      <c r="B437" t="s">
        <v>1754</v>
      </c>
      <c r="C437" s="3">
        <v>260</v>
      </c>
      <c r="D437" t="s">
        <v>1732</v>
      </c>
      <c r="E437" t="s">
        <v>2309</v>
      </c>
      <c r="F437" t="s">
        <v>1734</v>
      </c>
      <c r="G437" t="s">
        <v>1738</v>
      </c>
      <c r="H437" t="s">
        <v>1854</v>
      </c>
      <c r="I437" t="s">
        <v>1003</v>
      </c>
      <c r="K437" s="3"/>
    </row>
    <row r="438" spans="1:11" x14ac:dyDescent="0.25">
      <c r="A438" t="s">
        <v>1095</v>
      </c>
      <c r="B438" t="s">
        <v>1754</v>
      </c>
      <c r="C438" s="3">
        <v>261</v>
      </c>
      <c r="D438" t="s">
        <v>1732</v>
      </c>
      <c r="E438" t="s">
        <v>2310</v>
      </c>
      <c r="F438" t="s">
        <v>1734</v>
      </c>
      <c r="G438" t="s">
        <v>1738</v>
      </c>
      <c r="H438" t="s">
        <v>1854</v>
      </c>
      <c r="K438" s="3"/>
    </row>
    <row r="439" spans="1:11" x14ac:dyDescent="0.25">
      <c r="A439" t="s">
        <v>1357</v>
      </c>
      <c r="B439" t="s">
        <v>1754</v>
      </c>
      <c r="C439" s="3">
        <v>255</v>
      </c>
      <c r="D439" t="s">
        <v>1732</v>
      </c>
      <c r="E439" t="s">
        <v>2311</v>
      </c>
      <c r="F439" t="s">
        <v>1734</v>
      </c>
      <c r="G439" t="s">
        <v>1762</v>
      </c>
      <c r="H439" t="s">
        <v>1828</v>
      </c>
      <c r="K439" s="3"/>
    </row>
    <row r="440" spans="1:11" x14ac:dyDescent="0.25">
      <c r="A440" t="s">
        <v>1507</v>
      </c>
      <c r="B440" t="s">
        <v>1780</v>
      </c>
      <c r="C440" s="3">
        <v>252</v>
      </c>
      <c r="D440" t="s">
        <v>1732</v>
      </c>
      <c r="E440" t="s">
        <v>2312</v>
      </c>
      <c r="F440" t="s">
        <v>1734</v>
      </c>
      <c r="G440" t="s">
        <v>1738</v>
      </c>
      <c r="H440" t="s">
        <v>2269</v>
      </c>
      <c r="K440" s="3"/>
    </row>
    <row r="441" spans="1:11" x14ac:dyDescent="0.25">
      <c r="A441" t="s">
        <v>1547</v>
      </c>
      <c r="B441" t="s">
        <v>1754</v>
      </c>
      <c r="C441" s="3">
        <v>276</v>
      </c>
      <c r="D441" t="s">
        <v>1732</v>
      </c>
      <c r="E441" t="s">
        <v>2313</v>
      </c>
      <c r="F441" t="s">
        <v>1734</v>
      </c>
      <c r="G441" t="s">
        <v>1862</v>
      </c>
      <c r="H441" t="s">
        <v>1863</v>
      </c>
      <c r="K441" s="3"/>
    </row>
    <row r="442" spans="1:11" x14ac:dyDescent="0.25">
      <c r="A442" t="s">
        <v>1226</v>
      </c>
      <c r="B442" t="s">
        <v>1754</v>
      </c>
      <c r="C442" s="3">
        <v>257</v>
      </c>
      <c r="D442" t="s">
        <v>1732</v>
      </c>
      <c r="E442" t="s">
        <v>2314</v>
      </c>
      <c r="F442" t="s">
        <v>1734</v>
      </c>
      <c r="G442" t="s">
        <v>1816</v>
      </c>
      <c r="H442" t="s">
        <v>2315</v>
      </c>
      <c r="K442" s="3"/>
    </row>
    <row r="443" spans="1:11" x14ac:dyDescent="0.25">
      <c r="A443" t="s">
        <v>1513</v>
      </c>
      <c r="B443" t="s">
        <v>1754</v>
      </c>
      <c r="C443" s="3">
        <v>252</v>
      </c>
      <c r="D443" t="s">
        <v>1732</v>
      </c>
      <c r="E443" t="s">
        <v>2316</v>
      </c>
      <c r="F443" t="s">
        <v>1734</v>
      </c>
      <c r="G443" t="s">
        <v>1738</v>
      </c>
      <c r="H443" t="s">
        <v>1782</v>
      </c>
      <c r="K443" s="3"/>
    </row>
    <row r="444" spans="1:11" x14ac:dyDescent="0.25">
      <c r="A444" t="s">
        <v>1139</v>
      </c>
      <c r="B444" t="s">
        <v>1742</v>
      </c>
      <c r="C444" s="3">
        <v>258</v>
      </c>
      <c r="D444" t="s">
        <v>1732</v>
      </c>
      <c r="E444" t="s">
        <v>2317</v>
      </c>
      <c r="F444" t="s">
        <v>1734</v>
      </c>
      <c r="G444" t="s">
        <v>1784</v>
      </c>
      <c r="H444" t="s">
        <v>1785</v>
      </c>
      <c r="K444" s="3"/>
    </row>
    <row r="445" spans="1:11" x14ac:dyDescent="0.25">
      <c r="A445" t="s">
        <v>1252</v>
      </c>
      <c r="B445" t="s">
        <v>1754</v>
      </c>
      <c r="C445" s="3">
        <v>259</v>
      </c>
      <c r="D445" t="s">
        <v>1732</v>
      </c>
      <c r="E445" t="s">
        <v>2318</v>
      </c>
      <c r="F445" t="s">
        <v>1734</v>
      </c>
      <c r="G445" t="s">
        <v>1872</v>
      </c>
      <c r="H445" t="s">
        <v>2017</v>
      </c>
      <c r="K445" s="3"/>
    </row>
    <row r="446" spans="1:11" x14ac:dyDescent="0.25">
      <c r="A446" t="s">
        <v>1021</v>
      </c>
      <c r="B446" t="s">
        <v>2173</v>
      </c>
      <c r="C446" s="3">
        <v>257</v>
      </c>
      <c r="D446" t="s">
        <v>1732</v>
      </c>
      <c r="E446" t="s">
        <v>2319</v>
      </c>
      <c r="F446" t="s">
        <v>1734</v>
      </c>
      <c r="G446" t="s">
        <v>1738</v>
      </c>
      <c r="H446" t="s">
        <v>1892</v>
      </c>
      <c r="K446" s="3"/>
    </row>
    <row r="447" spans="1:11" x14ac:dyDescent="0.25">
      <c r="A447" t="s">
        <v>1544</v>
      </c>
      <c r="B447" t="s">
        <v>1780</v>
      </c>
      <c r="C447" s="3">
        <v>265</v>
      </c>
      <c r="D447" t="s">
        <v>1732</v>
      </c>
      <c r="E447" t="s">
        <v>2320</v>
      </c>
      <c r="F447" t="s">
        <v>1734</v>
      </c>
      <c r="G447" t="s">
        <v>1947</v>
      </c>
      <c r="H447" t="s">
        <v>2167</v>
      </c>
      <c r="K447" s="3"/>
    </row>
    <row r="448" spans="1:11" x14ac:dyDescent="0.25">
      <c r="A448" t="s">
        <v>1620</v>
      </c>
      <c r="B448" t="s">
        <v>2321</v>
      </c>
      <c r="C448" s="3">
        <v>268</v>
      </c>
      <c r="D448" t="s">
        <v>1732</v>
      </c>
      <c r="E448" t="s">
        <v>2322</v>
      </c>
      <c r="F448" t="s">
        <v>1734</v>
      </c>
      <c r="G448" t="s">
        <v>1746</v>
      </c>
      <c r="H448" t="s">
        <v>2117</v>
      </c>
      <c r="K448" s="3"/>
    </row>
    <row r="449" spans="1:11" x14ac:dyDescent="0.25">
      <c r="A449" t="s">
        <v>1431</v>
      </c>
      <c r="B449" t="s">
        <v>1754</v>
      </c>
      <c r="C449" s="3">
        <v>250</v>
      </c>
      <c r="D449" t="s">
        <v>1732</v>
      </c>
      <c r="E449" t="s">
        <v>2323</v>
      </c>
      <c r="F449" t="s">
        <v>1734</v>
      </c>
      <c r="G449" t="s">
        <v>1738</v>
      </c>
      <c r="H449" t="s">
        <v>2324</v>
      </c>
      <c r="K449" s="3"/>
    </row>
    <row r="450" spans="1:11" x14ac:dyDescent="0.25">
      <c r="A450" t="s">
        <v>1088</v>
      </c>
      <c r="B450" t="s">
        <v>1742</v>
      </c>
      <c r="C450" s="3">
        <v>257</v>
      </c>
      <c r="D450" t="s">
        <v>1732</v>
      </c>
      <c r="E450" t="s">
        <v>2325</v>
      </c>
      <c r="F450" t="s">
        <v>1734</v>
      </c>
      <c r="G450" t="s">
        <v>1856</v>
      </c>
      <c r="H450" t="s">
        <v>1857</v>
      </c>
      <c r="K450" s="3"/>
    </row>
    <row r="451" spans="1:11" x14ac:dyDescent="0.25">
      <c r="A451" t="s">
        <v>1004</v>
      </c>
      <c r="B451" t="s">
        <v>1742</v>
      </c>
      <c r="C451" s="3">
        <v>256</v>
      </c>
      <c r="D451" t="s">
        <v>1732</v>
      </c>
      <c r="E451" t="s">
        <v>2326</v>
      </c>
      <c r="F451" t="s">
        <v>1734</v>
      </c>
      <c r="G451" t="s">
        <v>1859</v>
      </c>
      <c r="H451" t="s">
        <v>2327</v>
      </c>
      <c r="I451" t="s">
        <v>1004</v>
      </c>
      <c r="K451" s="3"/>
    </row>
    <row r="452" spans="1:11" x14ac:dyDescent="0.25">
      <c r="A452" t="s">
        <v>1449</v>
      </c>
      <c r="B452" t="s">
        <v>1757</v>
      </c>
      <c r="C452" s="3">
        <v>263</v>
      </c>
      <c r="D452" t="s">
        <v>1732</v>
      </c>
      <c r="E452" t="s">
        <v>2328</v>
      </c>
      <c r="F452" t="s">
        <v>1734</v>
      </c>
      <c r="G452" t="s">
        <v>1784</v>
      </c>
      <c r="H452" t="s">
        <v>1785</v>
      </c>
      <c r="K452" s="3"/>
    </row>
    <row r="453" spans="1:11" x14ac:dyDescent="0.25">
      <c r="A453" t="s">
        <v>1043</v>
      </c>
      <c r="B453" t="s">
        <v>1742</v>
      </c>
      <c r="C453" s="3">
        <v>255</v>
      </c>
      <c r="D453" t="s">
        <v>1732</v>
      </c>
      <c r="E453" t="s">
        <v>2329</v>
      </c>
      <c r="F453" t="s">
        <v>1734</v>
      </c>
      <c r="G453" t="s">
        <v>1738</v>
      </c>
      <c r="K453" s="3"/>
    </row>
    <row r="454" spans="1:11" x14ac:dyDescent="0.25">
      <c r="A454" t="s">
        <v>1502</v>
      </c>
      <c r="B454" t="s">
        <v>1742</v>
      </c>
      <c r="C454" s="3">
        <v>259</v>
      </c>
      <c r="D454" t="s">
        <v>1732</v>
      </c>
      <c r="E454" t="s">
        <v>2330</v>
      </c>
      <c r="F454" t="s">
        <v>1734</v>
      </c>
      <c r="G454" t="s">
        <v>2331</v>
      </c>
      <c r="H454" t="s">
        <v>2332</v>
      </c>
      <c r="K454" s="3"/>
    </row>
    <row r="455" spans="1:11" x14ac:dyDescent="0.25">
      <c r="A455" t="s">
        <v>1625</v>
      </c>
      <c r="B455" t="s">
        <v>1742</v>
      </c>
      <c r="C455" s="3">
        <v>254</v>
      </c>
      <c r="D455" t="s">
        <v>1732</v>
      </c>
      <c r="E455" t="s">
        <v>2333</v>
      </c>
      <c r="F455" t="s">
        <v>1734</v>
      </c>
      <c r="K455" s="3"/>
    </row>
    <row r="456" spans="1:11" x14ac:dyDescent="0.25">
      <c r="A456" t="s">
        <v>1125</v>
      </c>
      <c r="B456" t="s">
        <v>1757</v>
      </c>
      <c r="C456" s="3">
        <v>257</v>
      </c>
      <c r="D456" t="s">
        <v>1732</v>
      </c>
      <c r="E456" t="s">
        <v>2334</v>
      </c>
      <c r="F456" t="s">
        <v>1734</v>
      </c>
      <c r="G456" t="s">
        <v>1784</v>
      </c>
      <c r="H456" t="s">
        <v>1785</v>
      </c>
      <c r="K456" s="3"/>
    </row>
    <row r="457" spans="1:11" x14ac:dyDescent="0.25">
      <c r="A457" t="s">
        <v>1220</v>
      </c>
      <c r="B457" t="s">
        <v>1780</v>
      </c>
      <c r="C457" s="3">
        <v>256</v>
      </c>
      <c r="D457" t="s">
        <v>1732</v>
      </c>
      <c r="E457" t="s">
        <v>2335</v>
      </c>
      <c r="F457" t="s">
        <v>1734</v>
      </c>
      <c r="G457" t="s">
        <v>1738</v>
      </c>
      <c r="H457" t="s">
        <v>1943</v>
      </c>
      <c r="K457" s="3"/>
    </row>
    <row r="458" spans="1:11" x14ac:dyDescent="0.25">
      <c r="A458" t="s">
        <v>1130</v>
      </c>
      <c r="B458" t="s">
        <v>1754</v>
      </c>
      <c r="C458" s="3">
        <v>260</v>
      </c>
      <c r="D458" t="s">
        <v>1732</v>
      </c>
      <c r="E458" t="s">
        <v>2336</v>
      </c>
      <c r="F458" t="s">
        <v>1734</v>
      </c>
      <c r="G458" t="s">
        <v>1738</v>
      </c>
      <c r="H458" t="s">
        <v>1739</v>
      </c>
      <c r="K458" s="3"/>
    </row>
    <row r="459" spans="1:11" x14ac:dyDescent="0.25">
      <c r="A459" t="s">
        <v>1101</v>
      </c>
      <c r="B459" t="s">
        <v>1742</v>
      </c>
      <c r="C459" s="3">
        <v>254</v>
      </c>
      <c r="D459" t="s">
        <v>1732</v>
      </c>
      <c r="E459" t="s">
        <v>2337</v>
      </c>
      <c r="F459" t="s">
        <v>1734</v>
      </c>
      <c r="G459" t="s">
        <v>1859</v>
      </c>
      <c r="H459" t="s">
        <v>1860</v>
      </c>
      <c r="K459" s="3"/>
    </row>
    <row r="460" spans="1:11" x14ac:dyDescent="0.25">
      <c r="A460" t="s">
        <v>1167</v>
      </c>
      <c r="B460" t="s">
        <v>1754</v>
      </c>
      <c r="C460" s="3">
        <v>251</v>
      </c>
      <c r="D460" t="s">
        <v>1732</v>
      </c>
      <c r="E460" t="s">
        <v>2338</v>
      </c>
      <c r="F460" t="s">
        <v>1734</v>
      </c>
      <c r="H460" t="s">
        <v>2339</v>
      </c>
      <c r="K460" s="3"/>
    </row>
    <row r="461" spans="1:11" x14ac:dyDescent="0.25">
      <c r="A461" t="s">
        <v>1036</v>
      </c>
      <c r="B461" t="s">
        <v>1742</v>
      </c>
      <c r="C461" s="3">
        <v>260</v>
      </c>
      <c r="D461" t="s">
        <v>1732</v>
      </c>
      <c r="E461" t="s">
        <v>2340</v>
      </c>
      <c r="F461" t="s">
        <v>1734</v>
      </c>
      <c r="G461" t="s">
        <v>1738</v>
      </c>
      <c r="H461" t="s">
        <v>1854</v>
      </c>
      <c r="K461" s="3"/>
    </row>
    <row r="462" spans="1:11" x14ac:dyDescent="0.25">
      <c r="A462" t="s">
        <v>1703</v>
      </c>
      <c r="B462" t="s">
        <v>1742</v>
      </c>
      <c r="C462" s="3">
        <v>264</v>
      </c>
      <c r="D462" t="s">
        <v>1732</v>
      </c>
      <c r="E462" t="s">
        <v>2341</v>
      </c>
      <c r="F462" t="s">
        <v>1734</v>
      </c>
      <c r="G462" t="s">
        <v>2110</v>
      </c>
      <c r="H462" t="s">
        <v>2342</v>
      </c>
      <c r="K462" s="3"/>
    </row>
    <row r="463" spans="1:11" x14ac:dyDescent="0.25">
      <c r="A463" t="s">
        <v>1705</v>
      </c>
      <c r="B463" t="s">
        <v>1742</v>
      </c>
      <c r="C463" s="3">
        <v>264</v>
      </c>
      <c r="D463" t="s">
        <v>1732</v>
      </c>
      <c r="E463" t="s">
        <v>2343</v>
      </c>
      <c r="F463" t="s">
        <v>1734</v>
      </c>
      <c r="G463" t="s">
        <v>2110</v>
      </c>
      <c r="H463" t="s">
        <v>2111</v>
      </c>
      <c r="K463" s="3"/>
    </row>
    <row r="464" spans="1:11" x14ac:dyDescent="0.25">
      <c r="A464" t="s">
        <v>1264</v>
      </c>
      <c r="B464" t="s">
        <v>1754</v>
      </c>
      <c r="C464" s="3">
        <v>259</v>
      </c>
      <c r="D464" t="s">
        <v>1732</v>
      </c>
      <c r="E464" t="s">
        <v>2344</v>
      </c>
      <c r="F464" t="s">
        <v>1734</v>
      </c>
      <c r="G464" t="s">
        <v>1784</v>
      </c>
      <c r="H464" t="s">
        <v>1785</v>
      </c>
      <c r="K464" s="3"/>
    </row>
    <row r="465" spans="1:11" x14ac:dyDescent="0.25">
      <c r="A465" t="s">
        <v>1650</v>
      </c>
      <c r="B465" t="s">
        <v>1754</v>
      </c>
      <c r="C465" s="3">
        <v>268</v>
      </c>
      <c r="D465" t="s">
        <v>1732</v>
      </c>
      <c r="E465" t="s">
        <v>2345</v>
      </c>
      <c r="F465" t="s">
        <v>1734</v>
      </c>
      <c r="G465" t="s">
        <v>1746</v>
      </c>
      <c r="H465" t="s">
        <v>2117</v>
      </c>
      <c r="K465" s="3"/>
    </row>
    <row r="466" spans="1:11" x14ac:dyDescent="0.25">
      <c r="A466" t="s">
        <v>1126</v>
      </c>
      <c r="B466" t="s">
        <v>1757</v>
      </c>
      <c r="C466" s="3">
        <v>257</v>
      </c>
      <c r="D466" t="s">
        <v>1732</v>
      </c>
      <c r="E466" t="s">
        <v>2346</v>
      </c>
      <c r="F466" t="s">
        <v>1734</v>
      </c>
      <c r="G466" t="s">
        <v>1784</v>
      </c>
      <c r="H466" t="s">
        <v>1785</v>
      </c>
      <c r="K466" s="3"/>
    </row>
    <row r="467" spans="1:11" x14ac:dyDescent="0.25">
      <c r="A467" t="s">
        <v>1539</v>
      </c>
      <c r="B467" t="s">
        <v>1754</v>
      </c>
      <c r="C467" s="3">
        <v>251</v>
      </c>
      <c r="D467" t="s">
        <v>1732</v>
      </c>
      <c r="E467" t="s">
        <v>2347</v>
      </c>
      <c r="F467" t="s">
        <v>1734</v>
      </c>
      <c r="G467" t="s">
        <v>1738</v>
      </c>
      <c r="H467" t="s">
        <v>2348</v>
      </c>
      <c r="K467" s="3"/>
    </row>
    <row r="468" spans="1:11" x14ac:dyDescent="0.25">
      <c r="A468" t="s">
        <v>1420</v>
      </c>
      <c r="B468" t="s">
        <v>1754</v>
      </c>
      <c r="C468" s="3">
        <v>252</v>
      </c>
      <c r="D468" t="s">
        <v>1732</v>
      </c>
      <c r="E468" t="s">
        <v>1981</v>
      </c>
      <c r="F468" t="s">
        <v>1734</v>
      </c>
      <c r="H468" t="s">
        <v>1837</v>
      </c>
      <c r="K468" s="3"/>
    </row>
    <row r="469" spans="1:11" x14ac:dyDescent="0.25">
      <c r="A469" t="s">
        <v>1005</v>
      </c>
      <c r="B469" t="s">
        <v>2349</v>
      </c>
      <c r="C469" s="3">
        <v>255</v>
      </c>
      <c r="D469" t="s">
        <v>1732</v>
      </c>
      <c r="E469" t="s">
        <v>2350</v>
      </c>
      <c r="F469" t="s">
        <v>1734</v>
      </c>
      <c r="G469" t="s">
        <v>1738</v>
      </c>
      <c r="H469" t="s">
        <v>1833</v>
      </c>
      <c r="I469" t="s">
        <v>1005</v>
      </c>
      <c r="K469" s="3"/>
    </row>
    <row r="470" spans="1:11" x14ac:dyDescent="0.25">
      <c r="A470" t="s">
        <v>1326</v>
      </c>
      <c r="B470" t="s">
        <v>2351</v>
      </c>
      <c r="C470" s="3">
        <v>255</v>
      </c>
      <c r="D470" t="s">
        <v>1732</v>
      </c>
      <c r="E470" t="s">
        <v>2190</v>
      </c>
      <c r="F470" t="s">
        <v>1734</v>
      </c>
      <c r="G470" t="s">
        <v>1830</v>
      </c>
      <c r="H470" t="s">
        <v>1961</v>
      </c>
      <c r="K470" s="3"/>
    </row>
    <row r="471" spans="1:11" x14ac:dyDescent="0.25">
      <c r="A471" t="s">
        <v>1277</v>
      </c>
      <c r="B471" t="s">
        <v>1780</v>
      </c>
      <c r="C471" s="3">
        <v>260</v>
      </c>
      <c r="D471" t="s">
        <v>1732</v>
      </c>
      <c r="E471" t="s">
        <v>2352</v>
      </c>
      <c r="F471" t="s">
        <v>1734</v>
      </c>
      <c r="G471" t="s">
        <v>1784</v>
      </c>
      <c r="H471" t="s">
        <v>1785</v>
      </c>
      <c r="K471" s="3"/>
    </row>
    <row r="472" spans="1:11" x14ac:dyDescent="0.25">
      <c r="A472" t="s">
        <v>1032</v>
      </c>
      <c r="B472" t="s">
        <v>1742</v>
      </c>
      <c r="C472" s="3">
        <v>256</v>
      </c>
      <c r="D472" t="s">
        <v>1732</v>
      </c>
      <c r="E472" t="s">
        <v>2353</v>
      </c>
      <c r="F472" t="s">
        <v>1734</v>
      </c>
      <c r="G472" t="s">
        <v>1738</v>
      </c>
      <c r="K472" s="3"/>
    </row>
    <row r="473" spans="1:11" x14ac:dyDescent="0.25">
      <c r="A473" t="s">
        <v>1389</v>
      </c>
      <c r="B473" t="s">
        <v>1754</v>
      </c>
      <c r="C473" s="3">
        <v>255</v>
      </c>
      <c r="D473" t="s">
        <v>1732</v>
      </c>
      <c r="E473" t="s">
        <v>2354</v>
      </c>
      <c r="F473" t="s">
        <v>1734</v>
      </c>
      <c r="G473" t="s">
        <v>1830</v>
      </c>
      <c r="H473" t="s">
        <v>1961</v>
      </c>
      <c r="K473" s="3"/>
    </row>
    <row r="474" spans="1:11" x14ac:dyDescent="0.25">
      <c r="A474" t="s">
        <v>1015</v>
      </c>
      <c r="B474" t="s">
        <v>1754</v>
      </c>
      <c r="C474" s="3">
        <v>257</v>
      </c>
      <c r="D474" t="s">
        <v>1732</v>
      </c>
      <c r="E474" t="s">
        <v>1891</v>
      </c>
      <c r="F474" t="s">
        <v>1734</v>
      </c>
      <c r="G474" t="s">
        <v>1738</v>
      </c>
      <c r="H474" t="s">
        <v>1892</v>
      </c>
      <c r="K474" s="3"/>
    </row>
    <row r="475" spans="1:11" x14ac:dyDescent="0.25">
      <c r="A475" t="s">
        <v>1446</v>
      </c>
      <c r="B475" t="s">
        <v>1757</v>
      </c>
      <c r="C475" s="3">
        <v>263</v>
      </c>
      <c r="D475" t="s">
        <v>1732</v>
      </c>
      <c r="E475" t="s">
        <v>2355</v>
      </c>
      <c r="F475" t="s">
        <v>1734</v>
      </c>
      <c r="G475" t="s">
        <v>1784</v>
      </c>
      <c r="H475" t="s">
        <v>1785</v>
      </c>
      <c r="K475" s="3"/>
    </row>
    <row r="476" spans="1:11" x14ac:dyDescent="0.25">
      <c r="A476" t="s">
        <v>1190</v>
      </c>
      <c r="B476" t="s">
        <v>1742</v>
      </c>
      <c r="C476" s="3">
        <v>255</v>
      </c>
      <c r="D476" t="s">
        <v>1732</v>
      </c>
      <c r="E476" t="s">
        <v>2356</v>
      </c>
      <c r="F476" t="s">
        <v>1734</v>
      </c>
      <c r="G476" t="s">
        <v>1738</v>
      </c>
      <c r="H476" t="s">
        <v>1927</v>
      </c>
      <c r="K476" s="3"/>
    </row>
    <row r="477" spans="1:11" x14ac:dyDescent="0.25">
      <c r="A477" t="s">
        <v>1580</v>
      </c>
      <c r="B477" t="s">
        <v>1742</v>
      </c>
      <c r="C477" s="3">
        <v>254</v>
      </c>
      <c r="D477" t="s">
        <v>1732</v>
      </c>
      <c r="E477" t="s">
        <v>2357</v>
      </c>
      <c r="F477" t="s">
        <v>1734</v>
      </c>
      <c r="G477" t="s">
        <v>2170</v>
      </c>
      <c r="H477" t="s">
        <v>2171</v>
      </c>
      <c r="K477" s="3"/>
    </row>
    <row r="478" spans="1:11" x14ac:dyDescent="0.25">
      <c r="A478" t="s">
        <v>1351</v>
      </c>
      <c r="B478" t="s">
        <v>1742</v>
      </c>
      <c r="C478" s="3">
        <v>254</v>
      </c>
      <c r="D478" t="s">
        <v>1732</v>
      </c>
      <c r="E478" t="s">
        <v>2358</v>
      </c>
      <c r="F478" t="s">
        <v>1734</v>
      </c>
      <c r="G478" t="s">
        <v>1856</v>
      </c>
      <c r="H478" t="s">
        <v>1901</v>
      </c>
      <c r="K478" s="3"/>
    </row>
    <row r="479" spans="1:11" x14ac:dyDescent="0.25">
      <c r="A479" t="s">
        <v>1189</v>
      </c>
      <c r="B479" t="s">
        <v>1780</v>
      </c>
      <c r="C479" s="3">
        <v>258</v>
      </c>
      <c r="D479" t="s">
        <v>1732</v>
      </c>
      <c r="E479" t="s">
        <v>2359</v>
      </c>
      <c r="F479" t="s">
        <v>1734</v>
      </c>
      <c r="G479" t="s">
        <v>1738</v>
      </c>
      <c r="H479" t="s">
        <v>2360</v>
      </c>
      <c r="K479" s="3"/>
    </row>
    <row r="480" spans="1:11" x14ac:dyDescent="0.25">
      <c r="A480" t="s">
        <v>1194</v>
      </c>
      <c r="B480" t="s">
        <v>1742</v>
      </c>
      <c r="C480" s="3">
        <v>253</v>
      </c>
      <c r="D480" t="s">
        <v>1732</v>
      </c>
      <c r="E480" t="s">
        <v>2361</v>
      </c>
      <c r="F480" t="s">
        <v>1734</v>
      </c>
      <c r="G480" t="s">
        <v>1859</v>
      </c>
      <c r="H480" t="s">
        <v>1860</v>
      </c>
      <c r="K480" s="3"/>
    </row>
    <row r="481" spans="1:11" x14ac:dyDescent="0.25">
      <c r="A481" t="s">
        <v>1515</v>
      </c>
      <c r="B481" t="s">
        <v>1757</v>
      </c>
      <c r="C481" s="3">
        <v>255</v>
      </c>
      <c r="D481" t="s">
        <v>1732</v>
      </c>
      <c r="E481" t="s">
        <v>2362</v>
      </c>
      <c r="F481" t="s">
        <v>1734</v>
      </c>
      <c r="G481" t="s">
        <v>1735</v>
      </c>
      <c r="H481" t="s">
        <v>2363</v>
      </c>
      <c r="K481" s="3"/>
    </row>
    <row r="482" spans="1:11" x14ac:dyDescent="0.25">
      <c r="A482" t="s">
        <v>1492</v>
      </c>
      <c r="B482" t="s">
        <v>1742</v>
      </c>
      <c r="C482" s="3">
        <v>253</v>
      </c>
      <c r="D482" t="s">
        <v>1732</v>
      </c>
      <c r="E482" t="s">
        <v>2364</v>
      </c>
      <c r="F482" t="s">
        <v>1734</v>
      </c>
      <c r="G482" t="s">
        <v>1859</v>
      </c>
      <c r="H482" t="s">
        <v>1860</v>
      </c>
      <c r="K482" s="3"/>
    </row>
    <row r="483" spans="1:11" x14ac:dyDescent="0.25">
      <c r="A483" t="s">
        <v>1239</v>
      </c>
      <c r="B483" t="s">
        <v>1742</v>
      </c>
      <c r="C483" s="3">
        <v>255</v>
      </c>
      <c r="D483" t="s">
        <v>1732</v>
      </c>
      <c r="E483" t="s">
        <v>2365</v>
      </c>
      <c r="F483" t="s">
        <v>1734</v>
      </c>
      <c r="G483" t="s">
        <v>1816</v>
      </c>
      <c r="H483" t="s">
        <v>1888</v>
      </c>
      <c r="K483" s="3"/>
    </row>
    <row r="484" spans="1:11" x14ac:dyDescent="0.25">
      <c r="A484" t="s">
        <v>1110</v>
      </c>
      <c r="B484" t="s">
        <v>1742</v>
      </c>
      <c r="C484" s="3">
        <v>257</v>
      </c>
      <c r="D484" t="s">
        <v>1732</v>
      </c>
      <c r="E484" t="s">
        <v>2366</v>
      </c>
      <c r="F484" t="s">
        <v>1734</v>
      </c>
      <c r="G484" t="s">
        <v>1856</v>
      </c>
      <c r="H484" t="s">
        <v>2367</v>
      </c>
      <c r="K484" s="3"/>
    </row>
    <row r="485" spans="1:11" x14ac:dyDescent="0.25">
      <c r="A485" t="s">
        <v>1142</v>
      </c>
      <c r="B485" t="s">
        <v>1754</v>
      </c>
      <c r="C485" s="3">
        <v>256</v>
      </c>
      <c r="D485" t="s">
        <v>1732</v>
      </c>
      <c r="E485" t="s">
        <v>2368</v>
      </c>
      <c r="F485" t="s">
        <v>1734</v>
      </c>
      <c r="G485" t="s">
        <v>1746</v>
      </c>
      <c r="H485" t="s">
        <v>2052</v>
      </c>
      <c r="K485" s="3"/>
    </row>
    <row r="486" spans="1:11" x14ac:dyDescent="0.25">
      <c r="A486" t="s">
        <v>1450</v>
      </c>
      <c r="B486" t="s">
        <v>1742</v>
      </c>
      <c r="C486" s="3">
        <v>258</v>
      </c>
      <c r="D486" t="s">
        <v>1732</v>
      </c>
      <c r="E486" t="s">
        <v>2076</v>
      </c>
      <c r="F486" t="s">
        <v>1734</v>
      </c>
      <c r="G486" t="s">
        <v>1784</v>
      </c>
      <c r="H486" t="s">
        <v>1785</v>
      </c>
      <c r="K486" s="3"/>
    </row>
    <row r="487" spans="1:11" x14ac:dyDescent="0.25">
      <c r="A487" t="s">
        <v>1257</v>
      </c>
      <c r="B487" t="s">
        <v>1742</v>
      </c>
      <c r="C487" s="3">
        <v>259</v>
      </c>
      <c r="D487" t="s">
        <v>1732</v>
      </c>
      <c r="E487" t="s">
        <v>2076</v>
      </c>
      <c r="F487" t="s">
        <v>1734</v>
      </c>
      <c r="G487" t="s">
        <v>1784</v>
      </c>
      <c r="H487" t="s">
        <v>1785</v>
      </c>
      <c r="K487" s="3"/>
    </row>
    <row r="488" spans="1:11" x14ac:dyDescent="0.25">
      <c r="A488" t="s">
        <v>1273</v>
      </c>
      <c r="B488" t="s">
        <v>1757</v>
      </c>
      <c r="C488" s="3">
        <v>258</v>
      </c>
      <c r="D488" t="s">
        <v>1732</v>
      </c>
      <c r="E488" t="s">
        <v>2369</v>
      </c>
      <c r="F488" t="s">
        <v>1734</v>
      </c>
      <c r="G488" t="s">
        <v>1784</v>
      </c>
      <c r="H488" t="s">
        <v>1785</v>
      </c>
      <c r="K488" s="3"/>
    </row>
    <row r="489" spans="1:11" x14ac:dyDescent="0.25">
      <c r="A489" t="s">
        <v>1062</v>
      </c>
      <c r="B489" t="s">
        <v>1742</v>
      </c>
      <c r="C489" s="3">
        <v>257</v>
      </c>
      <c r="D489" t="s">
        <v>1732</v>
      </c>
      <c r="E489" t="s">
        <v>1998</v>
      </c>
      <c r="F489" t="s">
        <v>1734</v>
      </c>
      <c r="G489" t="s">
        <v>1784</v>
      </c>
      <c r="H489" t="s">
        <v>1844</v>
      </c>
      <c r="K489" s="3"/>
    </row>
    <row r="490" spans="1:11" x14ac:dyDescent="0.25">
      <c r="A490" t="s">
        <v>1071</v>
      </c>
      <c r="B490" t="s">
        <v>1742</v>
      </c>
      <c r="C490" s="3">
        <v>257</v>
      </c>
      <c r="D490" t="s">
        <v>1732</v>
      </c>
      <c r="E490" t="s">
        <v>1998</v>
      </c>
      <c r="F490" t="s">
        <v>1734</v>
      </c>
      <c r="G490" t="s">
        <v>1784</v>
      </c>
      <c r="H490" t="s">
        <v>1844</v>
      </c>
      <c r="K490" s="3"/>
    </row>
    <row r="491" spans="1:11" x14ac:dyDescent="0.25">
      <c r="A491" t="s">
        <v>1058</v>
      </c>
      <c r="B491" t="s">
        <v>1742</v>
      </c>
      <c r="C491" s="3">
        <v>257</v>
      </c>
      <c r="D491" t="s">
        <v>1732</v>
      </c>
      <c r="E491" t="s">
        <v>1998</v>
      </c>
      <c r="F491" t="s">
        <v>1734</v>
      </c>
      <c r="G491" t="s">
        <v>1784</v>
      </c>
      <c r="H491" t="s">
        <v>1844</v>
      </c>
      <c r="K491" s="3"/>
    </row>
    <row r="492" spans="1:11" x14ac:dyDescent="0.25">
      <c r="A492" t="s">
        <v>1710</v>
      </c>
      <c r="B492" t="s">
        <v>2121</v>
      </c>
      <c r="C492" s="3">
        <v>158</v>
      </c>
      <c r="D492" t="s">
        <v>1732</v>
      </c>
      <c r="E492" t="s">
        <v>2370</v>
      </c>
      <c r="F492" t="s">
        <v>1734</v>
      </c>
      <c r="G492" t="s">
        <v>1752</v>
      </c>
      <c r="H492" t="s">
        <v>2371</v>
      </c>
      <c r="K492" s="3"/>
    </row>
    <row r="493" spans="1:11" x14ac:dyDescent="0.25">
      <c r="A493" t="s">
        <v>1259</v>
      </c>
      <c r="B493" t="s">
        <v>1742</v>
      </c>
      <c r="C493" s="3">
        <v>258</v>
      </c>
      <c r="D493" t="s">
        <v>1732</v>
      </c>
      <c r="E493" t="s">
        <v>2372</v>
      </c>
      <c r="F493" t="s">
        <v>1734</v>
      </c>
      <c r="G493" t="s">
        <v>1816</v>
      </c>
      <c r="H493" t="s">
        <v>2373</v>
      </c>
      <c r="K493" s="3"/>
    </row>
    <row r="494" spans="1:11" x14ac:dyDescent="0.25">
      <c r="A494" t="s">
        <v>1286</v>
      </c>
      <c r="B494" t="s">
        <v>1757</v>
      </c>
      <c r="C494" s="3">
        <v>258</v>
      </c>
      <c r="D494" t="s">
        <v>1732</v>
      </c>
      <c r="E494" t="s">
        <v>2374</v>
      </c>
      <c r="F494" t="s">
        <v>1734</v>
      </c>
      <c r="G494" t="s">
        <v>1784</v>
      </c>
      <c r="H494" t="s">
        <v>1785</v>
      </c>
      <c r="K494" s="3"/>
    </row>
    <row r="495" spans="1:11" x14ac:dyDescent="0.25">
      <c r="A495" t="s">
        <v>1306</v>
      </c>
      <c r="B495" t="s">
        <v>1754</v>
      </c>
      <c r="C495" s="3">
        <v>259</v>
      </c>
      <c r="D495" t="s">
        <v>1732</v>
      </c>
      <c r="E495" t="s">
        <v>2375</v>
      </c>
      <c r="F495" t="s">
        <v>1734</v>
      </c>
      <c r="H495" t="s">
        <v>2376</v>
      </c>
      <c r="K495" s="3"/>
    </row>
    <row r="496" spans="1:11" x14ac:dyDescent="0.25">
      <c r="A496" t="s">
        <v>1501</v>
      </c>
      <c r="B496" t="s">
        <v>1742</v>
      </c>
      <c r="C496" s="3">
        <v>256</v>
      </c>
      <c r="D496" t="s">
        <v>1732</v>
      </c>
      <c r="E496" t="s">
        <v>2377</v>
      </c>
      <c r="F496" t="s">
        <v>1734</v>
      </c>
      <c r="G496" t="s">
        <v>1856</v>
      </c>
      <c r="H496" t="s">
        <v>2214</v>
      </c>
      <c r="K496" s="3"/>
    </row>
    <row r="497" spans="1:11" x14ac:dyDescent="0.25">
      <c r="A497" t="s">
        <v>1436</v>
      </c>
      <c r="B497" t="s">
        <v>1767</v>
      </c>
      <c r="C497" s="3">
        <v>255</v>
      </c>
      <c r="D497" t="s">
        <v>1732</v>
      </c>
      <c r="E497" t="s">
        <v>2378</v>
      </c>
      <c r="F497" t="s">
        <v>1734</v>
      </c>
      <c r="G497" t="s">
        <v>1856</v>
      </c>
      <c r="H497" t="s">
        <v>2036</v>
      </c>
      <c r="K497" s="3"/>
    </row>
    <row r="498" spans="1:11" x14ac:dyDescent="0.25">
      <c r="A498" t="s">
        <v>1496</v>
      </c>
      <c r="B498" t="s">
        <v>1742</v>
      </c>
      <c r="C498" s="3">
        <v>255</v>
      </c>
      <c r="D498" t="s">
        <v>1732</v>
      </c>
      <c r="E498" t="s">
        <v>2379</v>
      </c>
      <c r="F498" t="s">
        <v>1734</v>
      </c>
      <c r="G498" t="s">
        <v>1816</v>
      </c>
      <c r="H498" t="s">
        <v>1895</v>
      </c>
      <c r="K498" s="3"/>
    </row>
    <row r="499" spans="1:11" x14ac:dyDescent="0.25">
      <c r="A499" t="s">
        <v>1079</v>
      </c>
      <c r="B499" t="s">
        <v>1742</v>
      </c>
      <c r="C499" s="3">
        <v>254</v>
      </c>
      <c r="D499" t="s">
        <v>1732</v>
      </c>
      <c r="E499" t="s">
        <v>2380</v>
      </c>
      <c r="F499" t="s">
        <v>1734</v>
      </c>
      <c r="G499" t="s">
        <v>1859</v>
      </c>
      <c r="H499" t="s">
        <v>1860</v>
      </c>
      <c r="K499" s="3"/>
    </row>
    <row r="500" spans="1:11" x14ac:dyDescent="0.25">
      <c r="A500" t="s">
        <v>1415</v>
      </c>
      <c r="B500" t="s">
        <v>1754</v>
      </c>
      <c r="C500" s="3">
        <v>251</v>
      </c>
      <c r="D500" t="s">
        <v>1732</v>
      </c>
      <c r="E500" t="s">
        <v>2381</v>
      </c>
      <c r="F500" t="s">
        <v>1734</v>
      </c>
      <c r="H500" t="s">
        <v>2382</v>
      </c>
      <c r="K500" s="3"/>
    </row>
    <row r="501" spans="1:11" x14ac:dyDescent="0.25">
      <c r="A501" t="s">
        <v>1360</v>
      </c>
      <c r="B501" t="s">
        <v>1754</v>
      </c>
      <c r="C501" s="3">
        <v>258</v>
      </c>
      <c r="D501" t="s">
        <v>1732</v>
      </c>
      <c r="E501" t="s">
        <v>2383</v>
      </c>
      <c r="F501" t="s">
        <v>1734</v>
      </c>
      <c r="G501" t="s">
        <v>1738</v>
      </c>
      <c r="H501" t="s">
        <v>2384</v>
      </c>
      <c r="K501" s="3"/>
    </row>
    <row r="502" spans="1:11" x14ac:dyDescent="0.25">
      <c r="A502" t="s">
        <v>1315</v>
      </c>
      <c r="B502" t="s">
        <v>1754</v>
      </c>
      <c r="C502" s="3">
        <v>259</v>
      </c>
      <c r="D502" t="s">
        <v>1732</v>
      </c>
      <c r="E502" t="s">
        <v>2385</v>
      </c>
      <c r="F502" t="s">
        <v>1734</v>
      </c>
      <c r="G502" t="s">
        <v>1872</v>
      </c>
      <c r="H502" t="s">
        <v>2017</v>
      </c>
      <c r="K502" s="3"/>
    </row>
    <row r="503" spans="1:11" x14ac:dyDescent="0.25">
      <c r="A503" t="s">
        <v>1563</v>
      </c>
      <c r="B503" t="s">
        <v>1742</v>
      </c>
      <c r="C503" s="3">
        <v>254</v>
      </c>
      <c r="D503" t="s">
        <v>1732</v>
      </c>
      <c r="E503" t="s">
        <v>2386</v>
      </c>
      <c r="F503" t="s">
        <v>1734</v>
      </c>
      <c r="G503" t="s">
        <v>2170</v>
      </c>
      <c r="H503" t="s">
        <v>2171</v>
      </c>
      <c r="K503" s="3"/>
    </row>
    <row r="504" spans="1:11" x14ac:dyDescent="0.25">
      <c r="A504" t="s">
        <v>1158</v>
      </c>
      <c r="B504" t="s">
        <v>1754</v>
      </c>
      <c r="C504" s="3">
        <v>257</v>
      </c>
      <c r="D504" t="s">
        <v>1732</v>
      </c>
      <c r="E504" t="s">
        <v>2387</v>
      </c>
      <c r="F504" t="s">
        <v>1734</v>
      </c>
      <c r="G504" t="s">
        <v>1738</v>
      </c>
      <c r="H504" t="s">
        <v>1943</v>
      </c>
      <c r="K504" s="3"/>
    </row>
    <row r="505" spans="1:11" x14ac:dyDescent="0.25">
      <c r="A505" t="s">
        <v>1255</v>
      </c>
      <c r="B505" t="s">
        <v>1742</v>
      </c>
      <c r="C505" s="3">
        <v>259</v>
      </c>
      <c r="D505" t="s">
        <v>1732</v>
      </c>
      <c r="E505" t="s">
        <v>2388</v>
      </c>
      <c r="F505" t="s">
        <v>1734</v>
      </c>
      <c r="G505" t="s">
        <v>1784</v>
      </c>
      <c r="H505" t="s">
        <v>1785</v>
      </c>
      <c r="K505" s="3"/>
    </row>
    <row r="506" spans="1:11" x14ac:dyDescent="0.25">
      <c r="A506" t="s">
        <v>1317</v>
      </c>
      <c r="B506" t="s">
        <v>1780</v>
      </c>
      <c r="C506" s="3">
        <v>251</v>
      </c>
      <c r="D506" t="s">
        <v>1732</v>
      </c>
      <c r="E506" t="s">
        <v>2389</v>
      </c>
      <c r="F506" t="s">
        <v>1734</v>
      </c>
      <c r="H506" t="s">
        <v>2390</v>
      </c>
      <c r="K506" s="3"/>
    </row>
    <row r="507" spans="1:11" x14ac:dyDescent="0.25">
      <c r="A507" t="s">
        <v>1545</v>
      </c>
      <c r="B507" t="s">
        <v>1742</v>
      </c>
      <c r="C507" s="3">
        <v>269</v>
      </c>
      <c r="D507" t="s">
        <v>1732</v>
      </c>
      <c r="E507" t="s">
        <v>2391</v>
      </c>
      <c r="F507" t="s">
        <v>1734</v>
      </c>
      <c r="K507" s="3"/>
    </row>
    <row r="508" spans="1:11" x14ac:dyDescent="0.25">
      <c r="A508" t="s">
        <v>1084</v>
      </c>
      <c r="B508" t="s">
        <v>1742</v>
      </c>
      <c r="C508" s="3">
        <v>254</v>
      </c>
      <c r="D508" t="s">
        <v>1732</v>
      </c>
      <c r="E508" t="s">
        <v>2392</v>
      </c>
      <c r="F508" t="s">
        <v>1734</v>
      </c>
      <c r="G508" t="s">
        <v>1859</v>
      </c>
      <c r="H508" t="s">
        <v>1860</v>
      </c>
      <c r="K508" s="3"/>
    </row>
    <row r="509" spans="1:11" x14ac:dyDescent="0.25">
      <c r="A509" t="s">
        <v>1690</v>
      </c>
      <c r="B509" t="s">
        <v>1742</v>
      </c>
      <c r="C509" s="3">
        <v>257</v>
      </c>
      <c r="D509" t="s">
        <v>1732</v>
      </c>
      <c r="E509" t="s">
        <v>2393</v>
      </c>
      <c r="F509" t="s">
        <v>1734</v>
      </c>
      <c r="G509" t="s">
        <v>2073</v>
      </c>
      <c r="H509" t="s">
        <v>2394</v>
      </c>
      <c r="K509" s="3"/>
    </row>
    <row r="510" spans="1:11" x14ac:dyDescent="0.25">
      <c r="A510" t="s">
        <v>1369</v>
      </c>
      <c r="B510" t="s">
        <v>1742</v>
      </c>
      <c r="C510" s="3">
        <v>258</v>
      </c>
      <c r="D510" t="s">
        <v>1732</v>
      </c>
      <c r="E510" t="s">
        <v>2395</v>
      </c>
      <c r="F510" t="s">
        <v>1734</v>
      </c>
      <c r="K510" s="3"/>
    </row>
    <row r="511" spans="1:11" x14ac:dyDescent="0.25">
      <c r="A511" t="s">
        <v>1672</v>
      </c>
      <c r="B511" t="s">
        <v>1742</v>
      </c>
      <c r="C511" s="3">
        <v>257</v>
      </c>
      <c r="D511" t="s">
        <v>1732</v>
      </c>
      <c r="E511" t="s">
        <v>2396</v>
      </c>
      <c r="F511" t="s">
        <v>1734</v>
      </c>
      <c r="G511" t="s">
        <v>2073</v>
      </c>
      <c r="H511" t="s">
        <v>2152</v>
      </c>
      <c r="K511" s="3"/>
    </row>
    <row r="512" spans="1:11" x14ac:dyDescent="0.25">
      <c r="A512" t="s">
        <v>1016</v>
      </c>
      <c r="B512" t="s">
        <v>1780</v>
      </c>
      <c r="C512" s="3">
        <v>257</v>
      </c>
      <c r="D512" t="s">
        <v>1732</v>
      </c>
      <c r="E512" t="s">
        <v>2397</v>
      </c>
      <c r="F512" t="s">
        <v>1734</v>
      </c>
      <c r="G512" t="s">
        <v>1738</v>
      </c>
      <c r="H512" t="s">
        <v>1892</v>
      </c>
      <c r="K512" s="3"/>
    </row>
    <row r="513" spans="1:11" x14ac:dyDescent="0.25">
      <c r="A513" t="s">
        <v>1622</v>
      </c>
      <c r="B513" t="s">
        <v>1742</v>
      </c>
      <c r="C513" s="3">
        <v>254</v>
      </c>
      <c r="D513" t="s">
        <v>1732</v>
      </c>
      <c r="E513" t="s">
        <v>2398</v>
      </c>
      <c r="F513" t="s">
        <v>1734</v>
      </c>
      <c r="G513" t="s">
        <v>1977</v>
      </c>
      <c r="H513" t="s">
        <v>1978</v>
      </c>
      <c r="K513" s="3"/>
    </row>
    <row r="514" spans="1:11" x14ac:dyDescent="0.25">
      <c r="A514" t="s">
        <v>1048</v>
      </c>
      <c r="B514" t="s">
        <v>1757</v>
      </c>
      <c r="C514" s="3">
        <v>257</v>
      </c>
      <c r="D514" t="s">
        <v>1732</v>
      </c>
      <c r="E514" t="s">
        <v>2399</v>
      </c>
      <c r="F514" t="s">
        <v>1734</v>
      </c>
      <c r="G514" t="s">
        <v>1784</v>
      </c>
      <c r="H514" t="s">
        <v>1844</v>
      </c>
      <c r="K514" s="3"/>
    </row>
    <row r="515" spans="1:11" x14ac:dyDescent="0.25">
      <c r="A515" t="s">
        <v>1050</v>
      </c>
      <c r="B515" t="s">
        <v>1742</v>
      </c>
      <c r="C515" s="3">
        <v>257</v>
      </c>
      <c r="D515" t="s">
        <v>1732</v>
      </c>
      <c r="E515" t="s">
        <v>2399</v>
      </c>
      <c r="F515" t="s">
        <v>1734</v>
      </c>
      <c r="G515" t="s">
        <v>1784</v>
      </c>
      <c r="H515" t="s">
        <v>1844</v>
      </c>
      <c r="K515" s="3"/>
    </row>
    <row r="516" spans="1:11" x14ac:dyDescent="0.25">
      <c r="A516" t="s">
        <v>1102</v>
      </c>
      <c r="B516" t="s">
        <v>1754</v>
      </c>
      <c r="C516" s="3">
        <v>260</v>
      </c>
      <c r="D516" t="s">
        <v>1732</v>
      </c>
      <c r="E516" t="s">
        <v>2400</v>
      </c>
      <c r="F516" t="s">
        <v>1734</v>
      </c>
      <c r="G516" t="s">
        <v>1738</v>
      </c>
      <c r="H516" t="s">
        <v>1854</v>
      </c>
      <c r="K516" s="3"/>
    </row>
    <row r="517" spans="1:11" x14ac:dyDescent="0.25">
      <c r="A517" t="s">
        <v>1641</v>
      </c>
      <c r="B517" t="s">
        <v>1754</v>
      </c>
      <c r="C517" s="3">
        <v>273</v>
      </c>
      <c r="D517" t="s">
        <v>1732</v>
      </c>
      <c r="E517" t="s">
        <v>2401</v>
      </c>
      <c r="F517" t="s">
        <v>1734</v>
      </c>
      <c r="G517" t="s">
        <v>1862</v>
      </c>
      <c r="H517" t="s">
        <v>2402</v>
      </c>
      <c r="K517" s="3"/>
    </row>
    <row r="518" spans="1:11" x14ac:dyDescent="0.25">
      <c r="A518" t="s">
        <v>1444</v>
      </c>
      <c r="B518" t="s">
        <v>1742</v>
      </c>
      <c r="C518" s="3">
        <v>263</v>
      </c>
      <c r="D518" t="s">
        <v>1732</v>
      </c>
      <c r="E518" t="s">
        <v>2403</v>
      </c>
      <c r="F518" t="s">
        <v>1734</v>
      </c>
      <c r="G518" t="s">
        <v>1784</v>
      </c>
      <c r="H518" t="s">
        <v>1785</v>
      </c>
      <c r="K518" s="3"/>
    </row>
    <row r="519" spans="1:11" x14ac:dyDescent="0.25">
      <c r="A519" t="s">
        <v>1108</v>
      </c>
      <c r="B519" t="s">
        <v>1742</v>
      </c>
      <c r="C519" s="3">
        <v>258</v>
      </c>
      <c r="D519" t="s">
        <v>1732</v>
      </c>
      <c r="E519" t="s">
        <v>2404</v>
      </c>
      <c r="F519" t="s">
        <v>1734</v>
      </c>
      <c r="G519" t="s">
        <v>1784</v>
      </c>
      <c r="H519" t="s">
        <v>1785</v>
      </c>
      <c r="K519" s="3"/>
    </row>
    <row r="520" spans="1:11" x14ac:dyDescent="0.25">
      <c r="A520" t="s">
        <v>1692</v>
      </c>
      <c r="B520" t="s">
        <v>2121</v>
      </c>
      <c r="C520" s="3">
        <v>204</v>
      </c>
      <c r="D520" t="s">
        <v>1732</v>
      </c>
      <c r="E520" t="s">
        <v>2405</v>
      </c>
      <c r="F520" t="s">
        <v>1734</v>
      </c>
      <c r="K520" s="3"/>
    </row>
    <row r="521" spans="1:11" x14ac:dyDescent="0.25">
      <c r="A521" t="s">
        <v>1349</v>
      </c>
      <c r="B521" t="s">
        <v>1757</v>
      </c>
      <c r="C521" s="3">
        <v>253</v>
      </c>
      <c r="D521" t="s">
        <v>1732</v>
      </c>
      <c r="E521" t="s">
        <v>2406</v>
      </c>
      <c r="F521" t="s">
        <v>1734</v>
      </c>
      <c r="G521" t="s">
        <v>1735</v>
      </c>
      <c r="H521" t="s">
        <v>2407</v>
      </c>
      <c r="K521" s="3"/>
    </row>
    <row r="522" spans="1:11" x14ac:dyDescent="0.25">
      <c r="A522" t="s">
        <v>1474</v>
      </c>
      <c r="B522" t="s">
        <v>1742</v>
      </c>
      <c r="C522" s="3">
        <v>265</v>
      </c>
      <c r="D522" t="s">
        <v>1732</v>
      </c>
      <c r="E522" t="s">
        <v>2408</v>
      </c>
      <c r="F522" t="s">
        <v>1734</v>
      </c>
      <c r="G522" t="s">
        <v>1947</v>
      </c>
      <c r="H522" t="s">
        <v>2167</v>
      </c>
      <c r="K522" s="3"/>
    </row>
    <row r="523" spans="1:11" x14ac:dyDescent="0.25">
      <c r="A523" t="s">
        <v>1304</v>
      </c>
      <c r="B523" t="s">
        <v>1754</v>
      </c>
      <c r="C523" s="3">
        <v>258</v>
      </c>
      <c r="D523" t="s">
        <v>1732</v>
      </c>
      <c r="E523" t="s">
        <v>2409</v>
      </c>
      <c r="F523" t="s">
        <v>1734</v>
      </c>
      <c r="G523" t="s">
        <v>1784</v>
      </c>
      <c r="H523" t="s">
        <v>1785</v>
      </c>
      <c r="K523" s="3"/>
    </row>
    <row r="524" spans="1:11" x14ac:dyDescent="0.25">
      <c r="A524" t="s">
        <v>1185</v>
      </c>
      <c r="B524" t="s">
        <v>1742</v>
      </c>
      <c r="C524" s="3">
        <v>258</v>
      </c>
      <c r="D524" t="s">
        <v>1732</v>
      </c>
      <c r="E524" t="s">
        <v>2410</v>
      </c>
      <c r="F524" t="s">
        <v>1734</v>
      </c>
      <c r="G524" t="s">
        <v>1784</v>
      </c>
      <c r="H524" t="s">
        <v>1785</v>
      </c>
      <c r="K524" s="3"/>
    </row>
    <row r="525" spans="1:11" x14ac:dyDescent="0.25">
      <c r="A525" t="s">
        <v>1045</v>
      </c>
      <c r="B525" t="s">
        <v>1767</v>
      </c>
      <c r="C525" s="3">
        <v>257</v>
      </c>
      <c r="D525" t="s">
        <v>1732</v>
      </c>
      <c r="E525" t="s">
        <v>2411</v>
      </c>
      <c r="F525" t="s">
        <v>1734</v>
      </c>
      <c r="G525" t="s">
        <v>1738</v>
      </c>
      <c r="H525" t="s">
        <v>2412</v>
      </c>
      <c r="K525" s="3"/>
    </row>
    <row r="526" spans="1:11" x14ac:dyDescent="0.25">
      <c r="A526" t="s">
        <v>1613</v>
      </c>
      <c r="B526" t="s">
        <v>2173</v>
      </c>
      <c r="C526" s="3">
        <v>255</v>
      </c>
      <c r="D526" t="s">
        <v>1732</v>
      </c>
      <c r="E526" t="s">
        <v>2413</v>
      </c>
      <c r="F526" t="s">
        <v>1734</v>
      </c>
      <c r="G526" t="s">
        <v>1807</v>
      </c>
      <c r="H526" t="s">
        <v>2414</v>
      </c>
      <c r="K526" s="3"/>
    </row>
    <row r="527" spans="1:11" x14ac:dyDescent="0.25">
      <c r="A527" t="s">
        <v>1347</v>
      </c>
      <c r="B527" t="s">
        <v>1742</v>
      </c>
      <c r="C527" s="3">
        <v>255</v>
      </c>
      <c r="D527" t="s">
        <v>1732</v>
      </c>
      <c r="E527" t="s">
        <v>2415</v>
      </c>
      <c r="F527" t="s">
        <v>1734</v>
      </c>
      <c r="G527" t="s">
        <v>1856</v>
      </c>
      <c r="H527" t="s">
        <v>2036</v>
      </c>
      <c r="K527" s="3"/>
    </row>
    <row r="528" spans="1:11" x14ac:dyDescent="0.25">
      <c r="A528" t="s">
        <v>1235</v>
      </c>
      <c r="B528" t="s">
        <v>1742</v>
      </c>
      <c r="C528" s="3">
        <v>259</v>
      </c>
      <c r="D528" t="s">
        <v>1732</v>
      </c>
      <c r="E528" t="s">
        <v>2416</v>
      </c>
      <c r="F528" t="s">
        <v>1734</v>
      </c>
      <c r="G528" t="s">
        <v>1784</v>
      </c>
      <c r="H528" t="s">
        <v>1785</v>
      </c>
      <c r="K528" s="3"/>
    </row>
    <row r="529" spans="1:11" x14ac:dyDescent="0.25">
      <c r="A529" t="s">
        <v>1281</v>
      </c>
      <c r="B529" t="s">
        <v>1780</v>
      </c>
      <c r="C529" s="3">
        <v>256</v>
      </c>
      <c r="D529" t="s">
        <v>1732</v>
      </c>
      <c r="E529" t="s">
        <v>2417</v>
      </c>
      <c r="F529" t="s">
        <v>1734</v>
      </c>
      <c r="G529" t="s">
        <v>1865</v>
      </c>
      <c r="H529" t="s">
        <v>1866</v>
      </c>
      <c r="K529" s="3"/>
    </row>
    <row r="530" spans="1:11" x14ac:dyDescent="0.25">
      <c r="A530" t="s">
        <v>1642</v>
      </c>
      <c r="B530" t="s">
        <v>1742</v>
      </c>
      <c r="C530" s="3">
        <v>257</v>
      </c>
      <c r="D530" t="s">
        <v>1732</v>
      </c>
      <c r="E530" t="s">
        <v>2333</v>
      </c>
      <c r="F530" t="s">
        <v>1734</v>
      </c>
      <c r="K530" s="3"/>
    </row>
    <row r="531" spans="1:11" x14ac:dyDescent="0.25">
      <c r="A531" t="s">
        <v>1535</v>
      </c>
      <c r="B531" t="s">
        <v>1754</v>
      </c>
      <c r="C531" s="3">
        <v>261</v>
      </c>
      <c r="D531" t="s">
        <v>1732</v>
      </c>
      <c r="E531" t="s">
        <v>2418</v>
      </c>
      <c r="F531" t="s">
        <v>1734</v>
      </c>
      <c r="G531" t="s">
        <v>2073</v>
      </c>
      <c r="H531" t="s">
        <v>2419</v>
      </c>
      <c r="K531" s="3"/>
    </row>
    <row r="532" spans="1:11" x14ac:dyDescent="0.25">
      <c r="A532" t="s">
        <v>1176</v>
      </c>
      <c r="B532" t="s">
        <v>1742</v>
      </c>
      <c r="C532" s="3">
        <v>256</v>
      </c>
      <c r="D532" t="s">
        <v>1732</v>
      </c>
      <c r="E532" t="s">
        <v>2420</v>
      </c>
      <c r="F532" t="s">
        <v>1734</v>
      </c>
      <c r="G532" t="s">
        <v>1738</v>
      </c>
      <c r="H532" t="s">
        <v>1943</v>
      </c>
      <c r="K532" s="3"/>
    </row>
    <row r="533" spans="1:11" x14ac:dyDescent="0.25">
      <c r="A533" t="s">
        <v>1221</v>
      </c>
      <c r="B533" t="s">
        <v>1742</v>
      </c>
      <c r="C533" s="3">
        <v>253</v>
      </c>
      <c r="D533" t="s">
        <v>1732</v>
      </c>
      <c r="E533" t="s">
        <v>2421</v>
      </c>
      <c r="F533" t="s">
        <v>1734</v>
      </c>
      <c r="G533" t="s">
        <v>1859</v>
      </c>
      <c r="H533" t="s">
        <v>1860</v>
      </c>
      <c r="K533" s="3"/>
    </row>
    <row r="534" spans="1:11" x14ac:dyDescent="0.25">
      <c r="A534" t="s">
        <v>1536</v>
      </c>
      <c r="B534" t="s">
        <v>1742</v>
      </c>
      <c r="C534" s="3">
        <v>256</v>
      </c>
      <c r="D534" t="s">
        <v>1732</v>
      </c>
      <c r="E534" t="s">
        <v>2422</v>
      </c>
      <c r="F534" t="s">
        <v>1734</v>
      </c>
      <c r="G534" t="s">
        <v>1816</v>
      </c>
      <c r="H534" t="s">
        <v>2423</v>
      </c>
      <c r="K534" s="3"/>
    </row>
    <row r="535" spans="1:11" x14ac:dyDescent="0.25">
      <c r="A535" t="s">
        <v>1348</v>
      </c>
      <c r="B535" t="s">
        <v>1742</v>
      </c>
      <c r="C535" s="3">
        <v>256</v>
      </c>
      <c r="D535" t="s">
        <v>1732</v>
      </c>
      <c r="E535" t="s">
        <v>2424</v>
      </c>
      <c r="F535" t="s">
        <v>1734</v>
      </c>
      <c r="K535" s="3"/>
    </row>
    <row r="536" spans="1:11" x14ac:dyDescent="0.25">
      <c r="A536" t="s">
        <v>1588</v>
      </c>
      <c r="B536" t="s">
        <v>1780</v>
      </c>
      <c r="C536" s="3">
        <v>249</v>
      </c>
      <c r="D536" t="s">
        <v>1732</v>
      </c>
      <c r="E536" t="s">
        <v>2425</v>
      </c>
      <c r="F536" t="s">
        <v>1734</v>
      </c>
      <c r="G536" t="s">
        <v>1738</v>
      </c>
      <c r="K536" s="3"/>
    </row>
    <row r="537" spans="1:11" x14ac:dyDescent="0.25">
      <c r="A537" t="s">
        <v>1473</v>
      </c>
      <c r="B537" t="s">
        <v>2173</v>
      </c>
      <c r="C537" s="3">
        <v>260</v>
      </c>
      <c r="D537" t="s">
        <v>1732</v>
      </c>
      <c r="E537" t="s">
        <v>2426</v>
      </c>
      <c r="F537" t="s">
        <v>1734</v>
      </c>
      <c r="G537" t="s">
        <v>1830</v>
      </c>
      <c r="H537" t="s">
        <v>2427</v>
      </c>
      <c r="K537" s="3"/>
    </row>
    <row r="538" spans="1:11" x14ac:dyDescent="0.25">
      <c r="A538" t="s">
        <v>1183</v>
      </c>
      <c r="B538" t="s">
        <v>1780</v>
      </c>
      <c r="C538" s="3">
        <v>254</v>
      </c>
      <c r="D538" t="s">
        <v>1732</v>
      </c>
      <c r="E538" t="s">
        <v>2428</v>
      </c>
      <c r="F538" t="s">
        <v>1734</v>
      </c>
      <c r="G538" t="s">
        <v>1738</v>
      </c>
      <c r="H538" t="s">
        <v>1739</v>
      </c>
      <c r="K538" s="3"/>
    </row>
    <row r="539" spans="1:11" x14ac:dyDescent="0.25">
      <c r="A539" t="s">
        <v>1393</v>
      </c>
      <c r="B539" t="s">
        <v>1742</v>
      </c>
      <c r="C539" s="3">
        <v>259</v>
      </c>
      <c r="D539" t="s">
        <v>1732</v>
      </c>
      <c r="E539" t="s">
        <v>2429</v>
      </c>
      <c r="F539" t="s">
        <v>1734</v>
      </c>
      <c r="G539" t="s">
        <v>1872</v>
      </c>
      <c r="H539" t="s">
        <v>1873</v>
      </c>
      <c r="K539" s="3"/>
    </row>
    <row r="540" spans="1:11" x14ac:dyDescent="0.25">
      <c r="A540" t="s">
        <v>1075</v>
      </c>
      <c r="B540" t="s">
        <v>1742</v>
      </c>
      <c r="C540" s="3">
        <v>257</v>
      </c>
      <c r="D540" t="s">
        <v>1732</v>
      </c>
      <c r="E540" t="s">
        <v>2399</v>
      </c>
      <c r="F540" t="s">
        <v>1734</v>
      </c>
      <c r="G540" t="s">
        <v>1784</v>
      </c>
      <c r="H540" t="s">
        <v>1844</v>
      </c>
      <c r="K540" s="3"/>
    </row>
    <row r="541" spans="1:11" x14ac:dyDescent="0.25">
      <c r="A541" t="s">
        <v>1156</v>
      </c>
      <c r="B541" t="s">
        <v>1754</v>
      </c>
      <c r="C541" s="3">
        <v>261</v>
      </c>
      <c r="D541" t="s">
        <v>1732</v>
      </c>
      <c r="E541" t="s">
        <v>2430</v>
      </c>
      <c r="F541" t="s">
        <v>1734</v>
      </c>
      <c r="G541" t="s">
        <v>1816</v>
      </c>
      <c r="H541" t="s">
        <v>2431</v>
      </c>
      <c r="K541" s="3"/>
    </row>
    <row r="542" spans="1:11" x14ac:dyDescent="0.25">
      <c r="A542" t="s">
        <v>1706</v>
      </c>
      <c r="B542" t="s">
        <v>1742</v>
      </c>
      <c r="C542" s="3">
        <v>261</v>
      </c>
      <c r="D542" t="s">
        <v>1732</v>
      </c>
      <c r="E542" t="s">
        <v>2432</v>
      </c>
      <c r="F542" t="s">
        <v>1734</v>
      </c>
      <c r="G542" t="s">
        <v>2110</v>
      </c>
      <c r="H542" t="s">
        <v>2433</v>
      </c>
      <c r="K542" s="3"/>
    </row>
    <row r="543" spans="1:11" x14ac:dyDescent="0.25">
      <c r="A543" t="s">
        <v>1434</v>
      </c>
      <c r="B543" t="s">
        <v>1757</v>
      </c>
      <c r="C543" s="3">
        <v>254</v>
      </c>
      <c r="D543" t="s">
        <v>1732</v>
      </c>
      <c r="E543" t="s">
        <v>2434</v>
      </c>
      <c r="F543" t="s">
        <v>1734</v>
      </c>
      <c r="K543" s="3"/>
    </row>
    <row r="544" spans="1:11" x14ac:dyDescent="0.25">
      <c r="A544" t="s">
        <v>1046</v>
      </c>
      <c r="B544" t="s">
        <v>2173</v>
      </c>
      <c r="C544" s="3">
        <v>255</v>
      </c>
      <c r="D544" t="s">
        <v>1732</v>
      </c>
      <c r="E544" t="s">
        <v>2435</v>
      </c>
      <c r="F544" t="s">
        <v>1734</v>
      </c>
      <c r="G544" t="s">
        <v>1738</v>
      </c>
      <c r="K544" s="3"/>
    </row>
    <row r="545" spans="1:11" x14ac:dyDescent="0.25">
      <c r="A545" t="s">
        <v>1148</v>
      </c>
      <c r="B545" t="s">
        <v>1780</v>
      </c>
      <c r="C545" s="3">
        <v>256</v>
      </c>
      <c r="D545" t="s">
        <v>1732</v>
      </c>
      <c r="E545" t="s">
        <v>2436</v>
      </c>
      <c r="F545" t="s">
        <v>1734</v>
      </c>
      <c r="G545" t="s">
        <v>1738</v>
      </c>
      <c r="H545" t="s">
        <v>2437</v>
      </c>
      <c r="K545" s="3"/>
    </row>
    <row r="546" spans="1:11" x14ac:dyDescent="0.25">
      <c r="A546" t="s">
        <v>1385</v>
      </c>
      <c r="B546" t="s">
        <v>1742</v>
      </c>
      <c r="C546" s="3">
        <v>256</v>
      </c>
      <c r="D546" t="s">
        <v>1732</v>
      </c>
      <c r="E546" t="s">
        <v>2438</v>
      </c>
      <c r="F546" t="s">
        <v>1734</v>
      </c>
      <c r="G546" t="s">
        <v>1856</v>
      </c>
      <c r="H546" t="s">
        <v>2036</v>
      </c>
      <c r="K546" s="3"/>
    </row>
    <row r="547" spans="1:11" x14ac:dyDescent="0.25">
      <c r="A547" t="s">
        <v>1114</v>
      </c>
      <c r="B547" t="s">
        <v>1742</v>
      </c>
      <c r="C547" s="3">
        <v>257</v>
      </c>
      <c r="D547" t="s">
        <v>1732</v>
      </c>
      <c r="E547" t="s">
        <v>2439</v>
      </c>
      <c r="F547" t="s">
        <v>1734</v>
      </c>
      <c r="K547" s="3"/>
    </row>
    <row r="548" spans="1:11" x14ac:dyDescent="0.25">
      <c r="A548" t="s">
        <v>1439</v>
      </c>
      <c r="B548" t="s">
        <v>1754</v>
      </c>
      <c r="C548" s="3">
        <v>256</v>
      </c>
      <c r="D548" t="s">
        <v>1732</v>
      </c>
      <c r="E548" t="s">
        <v>2440</v>
      </c>
      <c r="F548" t="s">
        <v>1734</v>
      </c>
      <c r="G548" t="s">
        <v>1738</v>
      </c>
      <c r="H548" t="s">
        <v>2441</v>
      </c>
      <c r="K548" s="3"/>
    </row>
    <row r="549" spans="1:11" x14ac:dyDescent="0.25">
      <c r="A549" t="s">
        <v>1537</v>
      </c>
      <c r="B549" t="s">
        <v>1742</v>
      </c>
      <c r="C549" s="3">
        <v>252</v>
      </c>
      <c r="D549" t="s">
        <v>1732</v>
      </c>
      <c r="E549" t="s">
        <v>2442</v>
      </c>
      <c r="F549" t="s">
        <v>2443</v>
      </c>
      <c r="K549" s="3"/>
    </row>
    <row r="550" spans="1:11" x14ac:dyDescent="0.25">
      <c r="A550" t="s">
        <v>1342</v>
      </c>
      <c r="B550" t="s">
        <v>1742</v>
      </c>
      <c r="C550" s="3">
        <v>255</v>
      </c>
      <c r="D550" t="s">
        <v>1732</v>
      </c>
      <c r="E550" t="s">
        <v>2444</v>
      </c>
      <c r="F550" t="s">
        <v>1734</v>
      </c>
      <c r="G550" t="s">
        <v>1856</v>
      </c>
      <c r="H550" t="s">
        <v>2036</v>
      </c>
      <c r="K550" s="3"/>
    </row>
    <row r="551" spans="1:11" x14ac:dyDescent="0.25">
      <c r="A551" t="s">
        <v>1083</v>
      </c>
      <c r="B551" t="s">
        <v>1742</v>
      </c>
      <c r="C551" s="3">
        <v>254</v>
      </c>
      <c r="D551" t="s">
        <v>1732</v>
      </c>
      <c r="E551" t="s">
        <v>2445</v>
      </c>
      <c r="F551" t="s">
        <v>1734</v>
      </c>
      <c r="G551" t="s">
        <v>1859</v>
      </c>
      <c r="H551" t="s">
        <v>1860</v>
      </c>
      <c r="K551" s="3"/>
    </row>
    <row r="552" spans="1:11" x14ac:dyDescent="0.25">
      <c r="A552" t="s">
        <v>1028</v>
      </c>
      <c r="B552" t="s">
        <v>1742</v>
      </c>
      <c r="C552" s="3">
        <v>260</v>
      </c>
      <c r="D552" t="s">
        <v>1732</v>
      </c>
      <c r="E552" t="s">
        <v>1853</v>
      </c>
      <c r="F552" t="s">
        <v>1734</v>
      </c>
      <c r="G552" t="s">
        <v>1738</v>
      </c>
      <c r="H552" t="s">
        <v>1854</v>
      </c>
      <c r="K552" s="3"/>
    </row>
    <row r="553" spans="1:11" x14ac:dyDescent="0.25">
      <c r="A553" t="s">
        <v>1372</v>
      </c>
      <c r="B553" t="s">
        <v>1742</v>
      </c>
      <c r="C553" s="3">
        <v>256</v>
      </c>
      <c r="D553" t="s">
        <v>1732</v>
      </c>
      <c r="E553" t="s">
        <v>2446</v>
      </c>
      <c r="F553" t="s">
        <v>1734</v>
      </c>
      <c r="G553" t="s">
        <v>1865</v>
      </c>
      <c r="H553" t="s">
        <v>1866</v>
      </c>
      <c r="K553" s="3"/>
    </row>
    <row r="554" spans="1:11" x14ac:dyDescent="0.25">
      <c r="A554" t="s">
        <v>1275</v>
      </c>
      <c r="B554" t="s">
        <v>1754</v>
      </c>
      <c r="C554" s="3">
        <v>258</v>
      </c>
      <c r="D554" t="s">
        <v>1732</v>
      </c>
      <c r="E554" t="s">
        <v>2447</v>
      </c>
      <c r="F554" t="s">
        <v>1734</v>
      </c>
      <c r="G554" t="s">
        <v>1816</v>
      </c>
      <c r="H554" t="s">
        <v>2373</v>
      </c>
      <c r="K554" s="3"/>
    </row>
    <row r="555" spans="1:11" x14ac:dyDescent="0.25">
      <c r="A555" t="s">
        <v>1006</v>
      </c>
      <c r="B555" t="s">
        <v>1742</v>
      </c>
      <c r="C555" s="3">
        <v>258</v>
      </c>
      <c r="D555" t="s">
        <v>1732</v>
      </c>
      <c r="E555" t="s">
        <v>2448</v>
      </c>
      <c r="F555" t="s">
        <v>1734</v>
      </c>
      <c r="G555" t="s">
        <v>1762</v>
      </c>
      <c r="H555" t="s">
        <v>1775</v>
      </c>
      <c r="I555" t="s">
        <v>1006</v>
      </c>
      <c r="K555" s="3"/>
    </row>
    <row r="556" spans="1:11" x14ac:dyDescent="0.25">
      <c r="A556" t="s">
        <v>1422</v>
      </c>
      <c r="B556" t="s">
        <v>1742</v>
      </c>
      <c r="C556" s="3">
        <v>259</v>
      </c>
      <c r="D556" t="s">
        <v>1732</v>
      </c>
      <c r="E556" t="s">
        <v>2449</v>
      </c>
      <c r="F556" t="s">
        <v>1734</v>
      </c>
      <c r="G556" t="s">
        <v>1872</v>
      </c>
      <c r="H556" t="s">
        <v>2017</v>
      </c>
      <c r="K556" s="3"/>
    </row>
    <row r="557" spans="1:11" x14ac:dyDescent="0.25">
      <c r="A557" t="s">
        <v>1249</v>
      </c>
      <c r="B557" t="s">
        <v>1742</v>
      </c>
      <c r="C557" s="3">
        <v>259</v>
      </c>
      <c r="D557" t="s">
        <v>1732</v>
      </c>
      <c r="E557" t="s">
        <v>2450</v>
      </c>
      <c r="F557" t="s">
        <v>1734</v>
      </c>
      <c r="K557" s="3"/>
    </row>
    <row r="558" spans="1:11" x14ac:dyDescent="0.25">
      <c r="A558" t="s">
        <v>1134</v>
      </c>
      <c r="B558" t="s">
        <v>1742</v>
      </c>
      <c r="C558" s="3">
        <v>257</v>
      </c>
      <c r="D558" t="s">
        <v>1732</v>
      </c>
      <c r="E558" t="s">
        <v>2451</v>
      </c>
      <c r="F558" t="s">
        <v>1734</v>
      </c>
      <c r="G558" t="s">
        <v>1856</v>
      </c>
      <c r="H558" t="s">
        <v>2367</v>
      </c>
      <c r="K558" s="3"/>
    </row>
    <row r="559" spans="1:11" x14ac:dyDescent="0.25">
      <c r="A559" t="s">
        <v>1302</v>
      </c>
      <c r="B559" t="s">
        <v>1742</v>
      </c>
      <c r="C559" s="3">
        <v>257</v>
      </c>
      <c r="D559" t="s">
        <v>1732</v>
      </c>
      <c r="E559" t="s">
        <v>2451</v>
      </c>
      <c r="F559" t="s">
        <v>1734</v>
      </c>
      <c r="G559" t="s">
        <v>1856</v>
      </c>
      <c r="H559" t="s">
        <v>2367</v>
      </c>
      <c r="K559" s="3"/>
    </row>
    <row r="560" spans="1:11" x14ac:dyDescent="0.25">
      <c r="A560" t="s">
        <v>1066</v>
      </c>
      <c r="B560" t="s">
        <v>1754</v>
      </c>
      <c r="C560" s="3">
        <v>257</v>
      </c>
      <c r="D560" t="s">
        <v>1732</v>
      </c>
      <c r="E560" t="s">
        <v>2452</v>
      </c>
      <c r="F560" t="s">
        <v>1734</v>
      </c>
      <c r="G560" t="s">
        <v>1738</v>
      </c>
      <c r="H560" t="s">
        <v>2453</v>
      </c>
      <c r="K560" s="3"/>
    </row>
    <row r="561" spans="1:11" x14ac:dyDescent="0.25">
      <c r="A561" t="s">
        <v>1464</v>
      </c>
      <c r="B561" t="s">
        <v>1742</v>
      </c>
      <c r="C561" s="3">
        <v>253</v>
      </c>
      <c r="D561" t="s">
        <v>1732</v>
      </c>
      <c r="E561" t="s">
        <v>2454</v>
      </c>
      <c r="F561" t="s">
        <v>1734</v>
      </c>
      <c r="G561" t="s">
        <v>1859</v>
      </c>
      <c r="H561" t="s">
        <v>1860</v>
      </c>
      <c r="K561" s="3"/>
    </row>
    <row r="562" spans="1:11" x14ac:dyDescent="0.25">
      <c r="A562" t="s">
        <v>1572</v>
      </c>
      <c r="B562" t="s">
        <v>1742</v>
      </c>
      <c r="C562" s="3">
        <v>263</v>
      </c>
      <c r="D562" t="s">
        <v>1732</v>
      </c>
      <c r="E562" t="s">
        <v>2455</v>
      </c>
      <c r="F562" t="s">
        <v>1734</v>
      </c>
      <c r="K562" s="3"/>
    </row>
    <row r="563" spans="1:11" x14ac:dyDescent="0.25">
      <c r="A563" t="s">
        <v>1601</v>
      </c>
      <c r="B563" t="s">
        <v>1754</v>
      </c>
      <c r="C563" s="3">
        <v>254</v>
      </c>
      <c r="D563" t="s">
        <v>1732</v>
      </c>
      <c r="E563" t="s">
        <v>2456</v>
      </c>
      <c r="F563" t="s">
        <v>1734</v>
      </c>
      <c r="G563" t="s">
        <v>1963</v>
      </c>
      <c r="H563" t="s">
        <v>2457</v>
      </c>
      <c r="K563" s="3"/>
    </row>
    <row r="564" spans="1:11" x14ac:dyDescent="0.25">
      <c r="A564" t="s">
        <v>1521</v>
      </c>
      <c r="B564" t="s">
        <v>1742</v>
      </c>
      <c r="C564" s="3">
        <v>259</v>
      </c>
      <c r="D564" t="s">
        <v>1732</v>
      </c>
      <c r="E564" t="s">
        <v>2458</v>
      </c>
      <c r="F564" t="s">
        <v>1734</v>
      </c>
      <c r="G564" t="s">
        <v>1735</v>
      </c>
      <c r="H564" t="s">
        <v>1986</v>
      </c>
      <c r="K564" s="3"/>
    </row>
    <row r="565" spans="1:11" x14ac:dyDescent="0.25">
      <c r="A565" t="s">
        <v>1531</v>
      </c>
      <c r="B565" t="s">
        <v>1780</v>
      </c>
      <c r="C565" s="3">
        <v>259</v>
      </c>
      <c r="D565" t="s">
        <v>1732</v>
      </c>
      <c r="E565" t="s">
        <v>2458</v>
      </c>
      <c r="F565" t="s">
        <v>1734</v>
      </c>
      <c r="G565" t="s">
        <v>1735</v>
      </c>
      <c r="H565" t="s">
        <v>1986</v>
      </c>
      <c r="K565" s="3"/>
    </row>
    <row r="566" spans="1:11" x14ac:dyDescent="0.25">
      <c r="A566" t="s">
        <v>1208</v>
      </c>
      <c r="B566" t="s">
        <v>1742</v>
      </c>
      <c r="C566" s="3">
        <v>259</v>
      </c>
      <c r="D566" t="s">
        <v>1732</v>
      </c>
      <c r="E566" t="s">
        <v>2459</v>
      </c>
      <c r="F566" t="s">
        <v>1734</v>
      </c>
      <c r="G566" t="s">
        <v>1784</v>
      </c>
      <c r="H566" t="s">
        <v>1785</v>
      </c>
      <c r="K566" s="3"/>
    </row>
    <row r="567" spans="1:11" x14ac:dyDescent="0.25">
      <c r="A567" t="s">
        <v>1523</v>
      </c>
      <c r="B567" t="s">
        <v>1754</v>
      </c>
      <c r="C567" s="3">
        <v>251</v>
      </c>
      <c r="D567" t="s">
        <v>1732</v>
      </c>
      <c r="E567" t="s">
        <v>2460</v>
      </c>
      <c r="F567" t="s">
        <v>1734</v>
      </c>
      <c r="G567" t="s">
        <v>1738</v>
      </c>
      <c r="H567" t="s">
        <v>1943</v>
      </c>
      <c r="K567" s="3"/>
    </row>
    <row r="568" spans="1:11" x14ac:dyDescent="0.25">
      <c r="A568" t="s">
        <v>1284</v>
      </c>
      <c r="B568" t="s">
        <v>1767</v>
      </c>
      <c r="C568" s="3">
        <v>259</v>
      </c>
      <c r="D568" t="s">
        <v>1732</v>
      </c>
      <c r="E568" t="s">
        <v>2461</v>
      </c>
      <c r="F568" t="s">
        <v>1734</v>
      </c>
      <c r="G568" t="s">
        <v>1762</v>
      </c>
      <c r="H568" t="s">
        <v>1775</v>
      </c>
      <c r="K568" s="3"/>
    </row>
    <row r="569" spans="1:11" x14ac:dyDescent="0.25">
      <c r="A569" t="s">
        <v>1644</v>
      </c>
      <c r="B569" t="s">
        <v>1742</v>
      </c>
      <c r="C569" s="3">
        <v>260</v>
      </c>
      <c r="D569" t="s">
        <v>1732</v>
      </c>
      <c r="E569" t="s">
        <v>2462</v>
      </c>
      <c r="F569" t="s">
        <v>1734</v>
      </c>
      <c r="G569" t="s">
        <v>1735</v>
      </c>
      <c r="H569" t="s">
        <v>1736</v>
      </c>
      <c r="K569" s="3"/>
    </row>
    <row r="570" spans="1:11" x14ac:dyDescent="0.25">
      <c r="A570" t="s">
        <v>1498</v>
      </c>
      <c r="B570" t="s">
        <v>1754</v>
      </c>
      <c r="C570" s="3">
        <v>261</v>
      </c>
      <c r="D570" t="s">
        <v>1732</v>
      </c>
      <c r="E570" t="s">
        <v>2463</v>
      </c>
      <c r="F570" t="s">
        <v>1734</v>
      </c>
      <c r="G570" t="s">
        <v>1784</v>
      </c>
      <c r="H570" t="s">
        <v>1785</v>
      </c>
      <c r="K570" s="3"/>
    </row>
    <row r="571" spans="1:11" x14ac:dyDescent="0.25">
      <c r="A571" t="s">
        <v>1053</v>
      </c>
      <c r="B571" t="s">
        <v>1757</v>
      </c>
      <c r="C571" s="3">
        <v>257</v>
      </c>
      <c r="D571" t="s">
        <v>1732</v>
      </c>
      <c r="E571" t="s">
        <v>2464</v>
      </c>
      <c r="F571" t="s">
        <v>1734</v>
      </c>
      <c r="G571" t="s">
        <v>1784</v>
      </c>
      <c r="H571" t="s">
        <v>1785</v>
      </c>
      <c r="K571" s="3"/>
    </row>
    <row r="572" spans="1:11" x14ac:dyDescent="0.25">
      <c r="A572" t="s">
        <v>1495</v>
      </c>
      <c r="B572" t="s">
        <v>1767</v>
      </c>
      <c r="C572" s="3">
        <v>255</v>
      </c>
      <c r="D572" t="s">
        <v>1732</v>
      </c>
      <c r="E572" t="s">
        <v>2465</v>
      </c>
      <c r="F572" t="s">
        <v>1734</v>
      </c>
      <c r="G572" t="s">
        <v>1951</v>
      </c>
      <c r="K572" s="3"/>
    </row>
    <row r="573" spans="1:11" x14ac:dyDescent="0.25">
      <c r="A573" t="s">
        <v>1364</v>
      </c>
      <c r="B573" t="s">
        <v>1754</v>
      </c>
      <c r="C573" s="3">
        <v>267</v>
      </c>
      <c r="D573" t="s">
        <v>1732</v>
      </c>
      <c r="E573" t="s">
        <v>2466</v>
      </c>
      <c r="F573" t="s">
        <v>1734</v>
      </c>
      <c r="G573" t="s">
        <v>1738</v>
      </c>
      <c r="H573" t="s">
        <v>2467</v>
      </c>
      <c r="K573" s="3"/>
    </row>
    <row r="574" spans="1:11" x14ac:dyDescent="0.25">
      <c r="A574" t="s">
        <v>1251</v>
      </c>
      <c r="B574" t="s">
        <v>1742</v>
      </c>
      <c r="C574" s="3">
        <v>256</v>
      </c>
      <c r="D574" t="s">
        <v>1732</v>
      </c>
      <c r="E574" t="s">
        <v>2075</v>
      </c>
      <c r="F574" t="s">
        <v>1734</v>
      </c>
      <c r="G574" t="s">
        <v>1859</v>
      </c>
      <c r="K574" s="3"/>
    </row>
    <row r="575" spans="1:11" x14ac:dyDescent="0.25">
      <c r="A575" t="s">
        <v>1219</v>
      </c>
      <c r="B575" t="s">
        <v>1742</v>
      </c>
      <c r="C575" s="3">
        <v>257</v>
      </c>
      <c r="D575" t="s">
        <v>1732</v>
      </c>
      <c r="E575" t="s">
        <v>2075</v>
      </c>
      <c r="F575" t="s">
        <v>1734</v>
      </c>
      <c r="G575" t="s">
        <v>1859</v>
      </c>
      <c r="K575" s="3"/>
    </row>
    <row r="576" spans="1:11" x14ac:dyDescent="0.25">
      <c r="A576" t="s">
        <v>1666</v>
      </c>
      <c r="B576" t="s">
        <v>1742</v>
      </c>
      <c r="C576" s="3">
        <v>254</v>
      </c>
      <c r="D576" t="s">
        <v>1732</v>
      </c>
      <c r="E576" t="s">
        <v>2468</v>
      </c>
      <c r="F576" t="s">
        <v>1734</v>
      </c>
      <c r="K576" s="3"/>
    </row>
    <row r="577" spans="1:11" x14ac:dyDescent="0.25">
      <c r="A577" t="s">
        <v>1596</v>
      </c>
      <c r="B577" t="s">
        <v>2469</v>
      </c>
      <c r="C577" s="3">
        <v>257</v>
      </c>
      <c r="D577" t="s">
        <v>1732</v>
      </c>
      <c r="E577" t="s">
        <v>2470</v>
      </c>
      <c r="F577" t="s">
        <v>1734</v>
      </c>
      <c r="G577" t="s">
        <v>1816</v>
      </c>
      <c r="H577" t="s">
        <v>1839</v>
      </c>
      <c r="K577" s="3"/>
    </row>
    <row r="578" spans="1:11" x14ac:dyDescent="0.25">
      <c r="A578" t="s">
        <v>1709</v>
      </c>
      <c r="B578" t="s">
        <v>2121</v>
      </c>
      <c r="C578" s="3">
        <v>173</v>
      </c>
      <c r="D578" t="s">
        <v>1732</v>
      </c>
      <c r="E578" t="s">
        <v>2471</v>
      </c>
      <c r="F578" t="s">
        <v>1734</v>
      </c>
      <c r="K578" s="3"/>
    </row>
    <row r="579" spans="1:11" x14ac:dyDescent="0.25">
      <c r="A579" t="s">
        <v>1702</v>
      </c>
      <c r="B579" t="s">
        <v>2121</v>
      </c>
      <c r="C579" s="3">
        <v>208</v>
      </c>
      <c r="D579" t="s">
        <v>1732</v>
      </c>
      <c r="E579" t="s">
        <v>2471</v>
      </c>
      <c r="F579" t="s">
        <v>1734</v>
      </c>
      <c r="K579" s="3"/>
    </row>
    <row r="580" spans="1:11" x14ac:dyDescent="0.25">
      <c r="A580" t="s">
        <v>1303</v>
      </c>
      <c r="B580" t="s">
        <v>1742</v>
      </c>
      <c r="C580" s="3">
        <v>259</v>
      </c>
      <c r="D580" t="s">
        <v>1732</v>
      </c>
      <c r="E580" t="s">
        <v>2472</v>
      </c>
      <c r="F580" t="s">
        <v>1734</v>
      </c>
      <c r="G580" t="s">
        <v>1872</v>
      </c>
      <c r="H580" t="s">
        <v>1873</v>
      </c>
      <c r="K580" s="3"/>
    </row>
    <row r="581" spans="1:11" x14ac:dyDescent="0.25">
      <c r="A581" t="s">
        <v>1213</v>
      </c>
      <c r="B581" t="s">
        <v>1742</v>
      </c>
      <c r="C581" s="3">
        <v>254</v>
      </c>
      <c r="D581" t="s">
        <v>1732</v>
      </c>
      <c r="E581" t="s">
        <v>2199</v>
      </c>
      <c r="F581" t="s">
        <v>1734</v>
      </c>
      <c r="H581" t="s">
        <v>1837</v>
      </c>
      <c r="K581" s="3"/>
    </row>
    <row r="582" spans="1:11" x14ac:dyDescent="0.25">
      <c r="A582" t="s">
        <v>1152</v>
      </c>
      <c r="B582" t="s">
        <v>1742</v>
      </c>
      <c r="C582" s="3">
        <v>261</v>
      </c>
      <c r="D582" t="s">
        <v>1732</v>
      </c>
      <c r="E582" t="s">
        <v>2473</v>
      </c>
      <c r="F582" t="s">
        <v>1734</v>
      </c>
      <c r="K582" s="3"/>
    </row>
    <row r="583" spans="1:11" x14ac:dyDescent="0.25">
      <c r="A583" t="s">
        <v>1552</v>
      </c>
      <c r="B583" t="s">
        <v>1754</v>
      </c>
      <c r="C583" s="3">
        <v>251</v>
      </c>
      <c r="D583" t="s">
        <v>1732</v>
      </c>
      <c r="E583" t="s">
        <v>1759</v>
      </c>
      <c r="F583" t="s">
        <v>1734</v>
      </c>
      <c r="G583" t="s">
        <v>1738</v>
      </c>
      <c r="H583" t="s">
        <v>1760</v>
      </c>
      <c r="K583" s="3"/>
    </row>
    <row r="584" spans="1:11" x14ac:dyDescent="0.25">
      <c r="A584" t="s">
        <v>1476</v>
      </c>
      <c r="B584" t="s">
        <v>1742</v>
      </c>
      <c r="C584" s="3">
        <v>263</v>
      </c>
      <c r="D584" t="s">
        <v>1732</v>
      </c>
      <c r="E584" t="s">
        <v>2474</v>
      </c>
      <c r="F584" t="s">
        <v>1734</v>
      </c>
      <c r="G584" t="s">
        <v>1784</v>
      </c>
      <c r="H584" t="s">
        <v>1785</v>
      </c>
      <c r="K584" s="3"/>
    </row>
    <row r="585" spans="1:11" x14ac:dyDescent="0.25">
      <c r="A585" t="s">
        <v>1297</v>
      </c>
      <c r="B585" t="s">
        <v>1780</v>
      </c>
      <c r="C585" s="3">
        <v>260</v>
      </c>
      <c r="D585" t="s">
        <v>1732</v>
      </c>
      <c r="E585" t="s">
        <v>2475</v>
      </c>
      <c r="F585" t="s">
        <v>1734</v>
      </c>
      <c r="G585" t="s">
        <v>1784</v>
      </c>
      <c r="H585" t="s">
        <v>1785</v>
      </c>
      <c r="K585" s="3"/>
    </row>
    <row r="586" spans="1:11" x14ac:dyDescent="0.25">
      <c r="A586" t="s">
        <v>1668</v>
      </c>
      <c r="B586" t="s">
        <v>1754</v>
      </c>
      <c r="C586" s="3">
        <v>252</v>
      </c>
      <c r="D586" t="s">
        <v>1732</v>
      </c>
      <c r="E586" t="s">
        <v>2476</v>
      </c>
      <c r="F586" t="s">
        <v>1734</v>
      </c>
      <c r="K586" s="3"/>
    </row>
    <row r="587" spans="1:11" x14ac:dyDescent="0.25">
      <c r="A587" t="s">
        <v>1595</v>
      </c>
      <c r="B587" t="s">
        <v>2306</v>
      </c>
      <c r="C587" s="3">
        <v>257</v>
      </c>
      <c r="D587" t="s">
        <v>1732</v>
      </c>
      <c r="E587" t="s">
        <v>2477</v>
      </c>
      <c r="F587" t="s">
        <v>1734</v>
      </c>
      <c r="G587" t="s">
        <v>1816</v>
      </c>
      <c r="H587" t="s">
        <v>1839</v>
      </c>
      <c r="K587" s="3"/>
    </row>
    <row r="588" spans="1:11" x14ac:dyDescent="0.25">
      <c r="A588" t="s">
        <v>1575</v>
      </c>
      <c r="B588" t="s">
        <v>1754</v>
      </c>
      <c r="C588" s="3">
        <v>254</v>
      </c>
      <c r="D588" t="s">
        <v>1732</v>
      </c>
      <c r="E588" t="s">
        <v>2476</v>
      </c>
      <c r="F588" t="s">
        <v>1734</v>
      </c>
      <c r="K588" s="3"/>
    </row>
    <row r="589" spans="1:11" x14ac:dyDescent="0.25">
      <c r="A589" t="s">
        <v>1562</v>
      </c>
      <c r="B589" t="s">
        <v>1754</v>
      </c>
      <c r="C589" s="3">
        <v>254</v>
      </c>
      <c r="D589" t="s">
        <v>1732</v>
      </c>
      <c r="E589" t="s">
        <v>2478</v>
      </c>
      <c r="K589" s="3"/>
    </row>
    <row r="590" spans="1:11" x14ac:dyDescent="0.25">
      <c r="A590" t="s">
        <v>1163</v>
      </c>
      <c r="B590" t="s">
        <v>1754</v>
      </c>
      <c r="C590" s="3">
        <v>257</v>
      </c>
      <c r="D590" t="s">
        <v>1732</v>
      </c>
      <c r="E590" t="s">
        <v>2476</v>
      </c>
      <c r="F590" t="s">
        <v>1734</v>
      </c>
      <c r="K590" s="3"/>
    </row>
    <row r="591" spans="1:11" x14ac:dyDescent="0.25">
      <c r="A591" t="s">
        <v>1301</v>
      </c>
      <c r="B591" t="s">
        <v>1754</v>
      </c>
      <c r="C591" s="3">
        <v>257</v>
      </c>
      <c r="D591" t="s">
        <v>1732</v>
      </c>
      <c r="E591" t="s">
        <v>2479</v>
      </c>
      <c r="F591" t="s">
        <v>1734</v>
      </c>
      <c r="K591" s="3"/>
    </row>
    <row r="592" spans="1:11" x14ac:dyDescent="0.25">
      <c r="A592" t="s">
        <v>1520</v>
      </c>
      <c r="B592" t="s">
        <v>1742</v>
      </c>
      <c r="C592" s="3">
        <v>254</v>
      </c>
      <c r="D592" t="s">
        <v>1732</v>
      </c>
      <c r="E592" t="s">
        <v>2075</v>
      </c>
      <c r="F592" t="s">
        <v>1734</v>
      </c>
      <c r="G592" t="s">
        <v>1859</v>
      </c>
      <c r="K592" s="3"/>
    </row>
    <row r="593" spans="1:11" x14ac:dyDescent="0.25">
      <c r="A593" t="s">
        <v>1040</v>
      </c>
      <c r="B593" t="s">
        <v>1754</v>
      </c>
      <c r="C593" s="3">
        <v>255</v>
      </c>
      <c r="D593" t="s">
        <v>1732</v>
      </c>
      <c r="E593" t="s">
        <v>2480</v>
      </c>
      <c r="K593" s="3"/>
    </row>
    <row r="594" spans="1:11" x14ac:dyDescent="0.25">
      <c r="A594" t="s">
        <v>1404</v>
      </c>
      <c r="B594" t="s">
        <v>2481</v>
      </c>
      <c r="C594" s="3">
        <v>253</v>
      </c>
      <c r="D594" t="s">
        <v>1732</v>
      </c>
      <c r="E594" t="s">
        <v>2482</v>
      </c>
      <c r="F594" t="s">
        <v>1734</v>
      </c>
      <c r="H594" t="s">
        <v>1837</v>
      </c>
      <c r="K594" s="3"/>
    </row>
    <row r="595" spans="1:11" x14ac:dyDescent="0.25">
      <c r="A595" t="s">
        <v>1479</v>
      </c>
      <c r="B595" t="s">
        <v>1780</v>
      </c>
      <c r="C595" s="3">
        <v>255</v>
      </c>
      <c r="D595" t="s">
        <v>1732</v>
      </c>
      <c r="E595" t="s">
        <v>2483</v>
      </c>
      <c r="F595" t="s">
        <v>1734</v>
      </c>
      <c r="G595" t="s">
        <v>1977</v>
      </c>
      <c r="K595" s="3"/>
    </row>
    <row r="596" spans="1:11" x14ac:dyDescent="0.25">
      <c r="A596" t="s">
        <v>1103</v>
      </c>
      <c r="B596" t="s">
        <v>1754</v>
      </c>
      <c r="C596" s="3">
        <v>254</v>
      </c>
      <c r="D596" t="s">
        <v>1732</v>
      </c>
      <c r="E596" t="s">
        <v>2484</v>
      </c>
      <c r="F596" t="s">
        <v>1734</v>
      </c>
      <c r="K596" s="3"/>
    </row>
    <row r="597" spans="1:11" x14ac:dyDescent="0.25">
      <c r="A597" t="s">
        <v>1007</v>
      </c>
      <c r="B597" t="s">
        <v>1742</v>
      </c>
      <c r="C597" s="3">
        <v>254</v>
      </c>
      <c r="D597" t="s">
        <v>1732</v>
      </c>
      <c r="E597" t="s">
        <v>2485</v>
      </c>
      <c r="F597" t="s">
        <v>1734</v>
      </c>
      <c r="G597" t="s">
        <v>1859</v>
      </c>
      <c r="H597" t="s">
        <v>1860</v>
      </c>
      <c r="I597" t="s">
        <v>1007</v>
      </c>
      <c r="K597" s="3"/>
    </row>
    <row r="598" spans="1:11" x14ac:dyDescent="0.25">
      <c r="A598" t="s">
        <v>1566</v>
      </c>
      <c r="B598" t="s">
        <v>1742</v>
      </c>
      <c r="C598" s="3">
        <v>254</v>
      </c>
      <c r="D598" t="s">
        <v>1732</v>
      </c>
      <c r="E598" t="s">
        <v>2486</v>
      </c>
      <c r="F598" t="s">
        <v>1734</v>
      </c>
      <c r="G598" t="s">
        <v>2170</v>
      </c>
      <c r="H598" t="s">
        <v>2171</v>
      </c>
      <c r="K598" s="3"/>
    </row>
    <row r="599" spans="1:11" x14ac:dyDescent="0.25">
      <c r="A599" t="s">
        <v>1568</v>
      </c>
      <c r="B599" t="s">
        <v>1742</v>
      </c>
      <c r="C599" s="3">
        <v>256</v>
      </c>
      <c r="D599" t="s">
        <v>1732</v>
      </c>
      <c r="E599" t="s">
        <v>2486</v>
      </c>
      <c r="F599" t="s">
        <v>1734</v>
      </c>
      <c r="G599" t="s">
        <v>2170</v>
      </c>
      <c r="H599" t="s">
        <v>2171</v>
      </c>
      <c r="K599" s="3"/>
    </row>
    <row r="600" spans="1:11" x14ac:dyDescent="0.25">
      <c r="A600" t="s">
        <v>1550</v>
      </c>
      <c r="B600" t="s">
        <v>1754</v>
      </c>
      <c r="C600" s="3">
        <v>271</v>
      </c>
      <c r="D600" t="s">
        <v>1732</v>
      </c>
      <c r="E600" t="s">
        <v>2487</v>
      </c>
      <c r="F600" t="s">
        <v>1734</v>
      </c>
      <c r="G600" t="s">
        <v>1816</v>
      </c>
      <c r="H600" t="s">
        <v>2488</v>
      </c>
      <c r="K600" s="3"/>
    </row>
    <row r="601" spans="1:11" x14ac:dyDescent="0.25">
      <c r="A601" t="s">
        <v>1197</v>
      </c>
      <c r="B601" t="s">
        <v>1742</v>
      </c>
      <c r="C601" s="3">
        <v>258</v>
      </c>
      <c r="D601" t="s">
        <v>1732</v>
      </c>
      <c r="E601" t="s">
        <v>2489</v>
      </c>
      <c r="F601" t="s">
        <v>1734</v>
      </c>
      <c r="G601" t="s">
        <v>1752</v>
      </c>
      <c r="H601" t="s">
        <v>1753</v>
      </c>
      <c r="K601" s="3"/>
    </row>
    <row r="602" spans="1:11" x14ac:dyDescent="0.25">
      <c r="A602" t="s">
        <v>1615</v>
      </c>
      <c r="B602" t="s">
        <v>1742</v>
      </c>
      <c r="C602" s="3">
        <v>261</v>
      </c>
      <c r="D602" t="s">
        <v>1732</v>
      </c>
      <c r="E602" t="s">
        <v>2490</v>
      </c>
      <c r="F602" t="s">
        <v>1734</v>
      </c>
      <c r="G602" t="s">
        <v>1746</v>
      </c>
      <c r="H602" t="s">
        <v>1747</v>
      </c>
      <c r="K602" s="3"/>
    </row>
    <row r="603" spans="1:11" x14ac:dyDescent="0.25">
      <c r="A603" t="s">
        <v>1266</v>
      </c>
      <c r="B603" t="s">
        <v>1754</v>
      </c>
      <c r="C603" s="3">
        <v>259</v>
      </c>
      <c r="D603" t="s">
        <v>1732</v>
      </c>
      <c r="E603" t="s">
        <v>2491</v>
      </c>
      <c r="F603" t="s">
        <v>1734</v>
      </c>
      <c r="G603" t="s">
        <v>1784</v>
      </c>
      <c r="H603" t="s">
        <v>1785</v>
      </c>
      <c r="K603" s="3"/>
    </row>
    <row r="604" spans="1:11" x14ac:dyDescent="0.25">
      <c r="A604" t="s">
        <v>1657</v>
      </c>
      <c r="B604" t="s">
        <v>1754</v>
      </c>
      <c r="C604" s="3">
        <v>255</v>
      </c>
      <c r="D604" t="s">
        <v>1732</v>
      </c>
      <c r="E604" t="s">
        <v>2492</v>
      </c>
      <c r="F604" t="s">
        <v>1734</v>
      </c>
      <c r="G604" t="s">
        <v>2073</v>
      </c>
      <c r="H604" t="s">
        <v>2493</v>
      </c>
      <c r="K604" s="3"/>
    </row>
    <row r="605" spans="1:11" x14ac:dyDescent="0.25">
      <c r="A605" t="s">
        <v>1448</v>
      </c>
      <c r="B605" t="s">
        <v>1754</v>
      </c>
      <c r="C605" s="3">
        <v>263</v>
      </c>
      <c r="D605" t="s">
        <v>1732</v>
      </c>
      <c r="E605" t="s">
        <v>2494</v>
      </c>
      <c r="F605" t="s">
        <v>1734</v>
      </c>
      <c r="G605" t="s">
        <v>1784</v>
      </c>
      <c r="H605" t="s">
        <v>1785</v>
      </c>
      <c r="K605" s="3"/>
    </row>
    <row r="606" spans="1:11" x14ac:dyDescent="0.25">
      <c r="A606" t="s">
        <v>1679</v>
      </c>
      <c r="B606" t="s">
        <v>2173</v>
      </c>
      <c r="C606" s="3">
        <v>252</v>
      </c>
      <c r="D606" t="s">
        <v>1732</v>
      </c>
      <c r="E606" t="s">
        <v>2495</v>
      </c>
      <c r="F606" t="s">
        <v>1734</v>
      </c>
      <c r="G606" t="s">
        <v>1807</v>
      </c>
      <c r="K606" s="3"/>
    </row>
    <row r="607" spans="1:11" x14ac:dyDescent="0.25">
      <c r="A607" t="s">
        <v>1403</v>
      </c>
      <c r="B607" t="s">
        <v>1742</v>
      </c>
      <c r="C607" s="3">
        <v>254</v>
      </c>
      <c r="D607" t="s">
        <v>1732</v>
      </c>
      <c r="E607" t="s">
        <v>2496</v>
      </c>
      <c r="F607" t="s">
        <v>1734</v>
      </c>
      <c r="G607" t="s">
        <v>1856</v>
      </c>
      <c r="H607" t="s">
        <v>1901</v>
      </c>
      <c r="K607" s="3"/>
    </row>
    <row r="608" spans="1:11" x14ac:dyDescent="0.25">
      <c r="A608" t="s">
        <v>1438</v>
      </c>
      <c r="B608" t="s">
        <v>1754</v>
      </c>
      <c r="C608" s="3">
        <v>263</v>
      </c>
      <c r="D608" t="s">
        <v>1732</v>
      </c>
      <c r="E608" t="s">
        <v>2497</v>
      </c>
      <c r="F608" t="s">
        <v>1734</v>
      </c>
      <c r="G608" t="s">
        <v>1784</v>
      </c>
      <c r="H608" t="s">
        <v>1785</v>
      </c>
      <c r="K608" s="3"/>
    </row>
    <row r="609" spans="1:11" x14ac:dyDescent="0.25">
      <c r="A609" t="s">
        <v>1232</v>
      </c>
      <c r="B609" t="s">
        <v>1754</v>
      </c>
      <c r="C609" s="3">
        <v>258</v>
      </c>
      <c r="D609" t="s">
        <v>1732</v>
      </c>
      <c r="E609" t="s">
        <v>2498</v>
      </c>
      <c r="F609" t="s">
        <v>1734</v>
      </c>
      <c r="G609" t="s">
        <v>1784</v>
      </c>
      <c r="H609" t="s">
        <v>1785</v>
      </c>
      <c r="K609" s="3"/>
    </row>
    <row r="610" spans="1:11" x14ac:dyDescent="0.25">
      <c r="A610" t="s">
        <v>1629</v>
      </c>
      <c r="B610" t="s">
        <v>1742</v>
      </c>
      <c r="C610" s="3">
        <v>257</v>
      </c>
      <c r="D610" t="s">
        <v>1732</v>
      </c>
      <c r="E610" t="s">
        <v>1820</v>
      </c>
      <c r="F610" t="s">
        <v>1734</v>
      </c>
      <c r="K610" s="3"/>
    </row>
    <row r="611" spans="1:11" x14ac:dyDescent="0.25">
      <c r="A611" t="s">
        <v>1008</v>
      </c>
      <c r="B611" t="s">
        <v>1742</v>
      </c>
      <c r="C611" s="3">
        <v>257</v>
      </c>
      <c r="D611" t="s">
        <v>1732</v>
      </c>
      <c r="E611" t="s">
        <v>2499</v>
      </c>
      <c r="F611" t="s">
        <v>1734</v>
      </c>
      <c r="G611" t="s">
        <v>1856</v>
      </c>
      <c r="H611" t="s">
        <v>2367</v>
      </c>
      <c r="I611" t="s">
        <v>1008</v>
      </c>
      <c r="K611" s="3"/>
    </row>
    <row r="612" spans="1:11" x14ac:dyDescent="0.25">
      <c r="A612" t="s">
        <v>1241</v>
      </c>
      <c r="B612" t="s">
        <v>1757</v>
      </c>
      <c r="C612" s="3">
        <v>259</v>
      </c>
      <c r="D612" t="s">
        <v>1732</v>
      </c>
      <c r="E612" t="s">
        <v>2500</v>
      </c>
      <c r="F612" t="s">
        <v>1734</v>
      </c>
      <c r="G612" t="s">
        <v>1784</v>
      </c>
      <c r="H612" t="s">
        <v>1785</v>
      </c>
      <c r="K612" s="3"/>
    </row>
    <row r="613" spans="1:11" x14ac:dyDescent="0.25">
      <c r="A613" t="s">
        <v>1697</v>
      </c>
      <c r="B613" t="s">
        <v>1754</v>
      </c>
      <c r="C613" s="3">
        <v>322</v>
      </c>
      <c r="D613" t="s">
        <v>1732</v>
      </c>
      <c r="E613" t="s">
        <v>2501</v>
      </c>
      <c r="F613" t="s">
        <v>1734</v>
      </c>
      <c r="G613" t="s">
        <v>1784</v>
      </c>
      <c r="H613" t="s">
        <v>1785</v>
      </c>
      <c r="K613" s="3"/>
    </row>
    <row r="614" spans="1:11" x14ac:dyDescent="0.25">
      <c r="A614" t="s">
        <v>1026</v>
      </c>
      <c r="B614" t="s">
        <v>1754</v>
      </c>
      <c r="C614" s="3">
        <v>260</v>
      </c>
      <c r="D614" t="s">
        <v>1732</v>
      </c>
      <c r="E614" t="s">
        <v>2502</v>
      </c>
      <c r="F614" t="s">
        <v>1734</v>
      </c>
      <c r="G614" t="s">
        <v>1738</v>
      </c>
      <c r="H614" t="s">
        <v>1854</v>
      </c>
      <c r="K614" s="3"/>
    </row>
    <row r="615" spans="1:11" x14ac:dyDescent="0.25">
      <c r="A615" t="s">
        <v>1649</v>
      </c>
      <c r="B615" t="s">
        <v>1742</v>
      </c>
      <c r="C615" s="3">
        <v>285</v>
      </c>
      <c r="D615" t="s">
        <v>1732</v>
      </c>
      <c r="E615" t="s">
        <v>2503</v>
      </c>
      <c r="F615" t="s">
        <v>1734</v>
      </c>
      <c r="G615" t="s">
        <v>1735</v>
      </c>
      <c r="H615" t="s">
        <v>2504</v>
      </c>
      <c r="K615" s="3"/>
    </row>
    <row r="616" spans="1:11" x14ac:dyDescent="0.25">
      <c r="A616" t="s">
        <v>1698</v>
      </c>
      <c r="B616" t="s">
        <v>1767</v>
      </c>
      <c r="C616" s="3">
        <v>323</v>
      </c>
      <c r="D616" t="s">
        <v>1732</v>
      </c>
      <c r="E616" t="s">
        <v>2500</v>
      </c>
      <c r="F616" t="s">
        <v>1734</v>
      </c>
      <c r="G616" t="s">
        <v>1784</v>
      </c>
      <c r="H616" t="s">
        <v>1785</v>
      </c>
      <c r="K616" s="3"/>
    </row>
    <row r="617" spans="1:11" x14ac:dyDescent="0.25">
      <c r="A617" t="s">
        <v>1206</v>
      </c>
      <c r="B617" t="s">
        <v>1754</v>
      </c>
      <c r="C617" s="3">
        <v>259</v>
      </c>
      <c r="D617" t="s">
        <v>1732</v>
      </c>
      <c r="E617" t="s">
        <v>2501</v>
      </c>
      <c r="F617" t="s">
        <v>1734</v>
      </c>
      <c r="G617" t="s">
        <v>1784</v>
      </c>
      <c r="H617" t="s">
        <v>1785</v>
      </c>
      <c r="K617" s="3"/>
    </row>
    <row r="618" spans="1:11" x14ac:dyDescent="0.25">
      <c r="A618" t="s">
        <v>1425</v>
      </c>
      <c r="B618" t="s">
        <v>1742</v>
      </c>
      <c r="C618" s="3">
        <v>257</v>
      </c>
      <c r="D618" t="s">
        <v>1732</v>
      </c>
      <c r="E618" t="s">
        <v>2505</v>
      </c>
      <c r="F618" t="s">
        <v>1734</v>
      </c>
      <c r="G618" t="s">
        <v>1746</v>
      </c>
      <c r="H618" t="s">
        <v>1747</v>
      </c>
      <c r="K618" s="3"/>
    </row>
    <row r="619" spans="1:11" x14ac:dyDescent="0.25">
      <c r="A619" t="s">
        <v>1312</v>
      </c>
      <c r="B619" t="s">
        <v>1742</v>
      </c>
      <c r="C619" s="3">
        <v>259</v>
      </c>
      <c r="D619" t="s">
        <v>1732</v>
      </c>
      <c r="E619" t="s">
        <v>2506</v>
      </c>
      <c r="F619" t="s">
        <v>1734</v>
      </c>
      <c r="G619" t="s">
        <v>1872</v>
      </c>
      <c r="H619" t="s">
        <v>2017</v>
      </c>
      <c r="K619" s="3"/>
    </row>
    <row r="620" spans="1:11" x14ac:dyDescent="0.25">
      <c r="A620" t="s">
        <v>1551</v>
      </c>
      <c r="B620" t="s">
        <v>1742</v>
      </c>
      <c r="C620" s="3">
        <v>256</v>
      </c>
      <c r="D620" t="s">
        <v>1732</v>
      </c>
      <c r="E620" t="s">
        <v>2507</v>
      </c>
      <c r="F620" t="s">
        <v>1734</v>
      </c>
      <c r="G620" t="s">
        <v>2170</v>
      </c>
      <c r="H620" t="s">
        <v>2171</v>
      </c>
      <c r="K620" s="3"/>
    </row>
    <row r="621" spans="1:11" x14ac:dyDescent="0.25">
      <c r="A621" t="s">
        <v>1047</v>
      </c>
      <c r="B621" t="s">
        <v>1754</v>
      </c>
      <c r="C621" s="3">
        <v>257</v>
      </c>
      <c r="D621" t="s">
        <v>1732</v>
      </c>
      <c r="E621" t="s">
        <v>2508</v>
      </c>
      <c r="F621" t="s">
        <v>1734</v>
      </c>
      <c r="G621" t="s">
        <v>1784</v>
      </c>
      <c r="H621" t="s">
        <v>1844</v>
      </c>
      <c r="K621" s="3"/>
    </row>
    <row r="622" spans="1:11" x14ac:dyDescent="0.25">
      <c r="A622" t="s">
        <v>1621</v>
      </c>
      <c r="B622" t="s">
        <v>1742</v>
      </c>
      <c r="C622" s="3">
        <v>277</v>
      </c>
      <c r="D622" t="s">
        <v>1732</v>
      </c>
      <c r="E622" t="s">
        <v>2509</v>
      </c>
      <c r="F622" t="s">
        <v>1734</v>
      </c>
      <c r="G622" t="s">
        <v>1746</v>
      </c>
      <c r="H622" t="s">
        <v>1747</v>
      </c>
      <c r="K622" s="3"/>
    </row>
    <row r="623" spans="1:11" x14ac:dyDescent="0.25">
      <c r="A623" t="s">
        <v>1094</v>
      </c>
      <c r="B623" t="s">
        <v>1754</v>
      </c>
      <c r="C623" s="3">
        <v>260</v>
      </c>
      <c r="D623" t="s">
        <v>1732</v>
      </c>
      <c r="E623" t="s">
        <v>2510</v>
      </c>
      <c r="F623" t="s">
        <v>1734</v>
      </c>
      <c r="G623" t="s">
        <v>1738</v>
      </c>
      <c r="H623" t="s">
        <v>1854</v>
      </c>
      <c r="K623" s="3"/>
    </row>
    <row r="624" spans="1:11" x14ac:dyDescent="0.25">
      <c r="A624" t="s">
        <v>1121</v>
      </c>
      <c r="B624" t="s">
        <v>1742</v>
      </c>
      <c r="C624" s="3">
        <v>255</v>
      </c>
      <c r="D624" t="s">
        <v>1732</v>
      </c>
      <c r="E624" t="s">
        <v>2511</v>
      </c>
      <c r="F624" t="s">
        <v>1734</v>
      </c>
      <c r="G624" t="s">
        <v>1738</v>
      </c>
      <c r="K624" s="3"/>
    </row>
    <row r="625" spans="1:11" x14ac:dyDescent="0.25">
      <c r="A625" t="s">
        <v>1035</v>
      </c>
      <c r="B625" t="s">
        <v>1754</v>
      </c>
      <c r="C625" s="3">
        <v>259</v>
      </c>
      <c r="D625" t="s">
        <v>1732</v>
      </c>
      <c r="E625" t="s">
        <v>2512</v>
      </c>
      <c r="F625" t="s">
        <v>1734</v>
      </c>
      <c r="G625" t="s">
        <v>1738</v>
      </c>
      <c r="H625" t="s">
        <v>1854</v>
      </c>
      <c r="K625" s="3"/>
    </row>
    <row r="626" spans="1:11" x14ac:dyDescent="0.25">
      <c r="A626" t="s">
        <v>1116</v>
      </c>
      <c r="B626" t="s">
        <v>1754</v>
      </c>
      <c r="C626" s="3">
        <v>259</v>
      </c>
      <c r="D626" t="s">
        <v>1732</v>
      </c>
      <c r="E626" t="s">
        <v>2513</v>
      </c>
      <c r="F626" t="s">
        <v>1734</v>
      </c>
      <c r="G626" t="s">
        <v>1738</v>
      </c>
      <c r="H626" t="s">
        <v>2514</v>
      </c>
      <c r="K626" s="3"/>
    </row>
    <row r="627" spans="1:11" x14ac:dyDescent="0.25">
      <c r="A627" t="s">
        <v>1512</v>
      </c>
      <c r="B627" t="s">
        <v>1754</v>
      </c>
      <c r="C627" s="3">
        <v>256</v>
      </c>
      <c r="D627" t="s">
        <v>1732</v>
      </c>
      <c r="E627" t="s">
        <v>2515</v>
      </c>
      <c r="F627" t="s">
        <v>1734</v>
      </c>
      <c r="G627" t="s">
        <v>1816</v>
      </c>
      <c r="H627" t="s">
        <v>2516</v>
      </c>
      <c r="K627" s="3"/>
    </row>
    <row r="628" spans="1:11" x14ac:dyDescent="0.25">
      <c r="A628" t="s">
        <v>1708</v>
      </c>
      <c r="B628" t="s">
        <v>2121</v>
      </c>
      <c r="C628" s="3">
        <v>188</v>
      </c>
      <c r="D628" t="s">
        <v>1732</v>
      </c>
      <c r="E628" t="s">
        <v>1806</v>
      </c>
      <c r="F628" t="s">
        <v>1734</v>
      </c>
      <c r="G628" t="s">
        <v>1807</v>
      </c>
      <c r="K628" s="3"/>
    </row>
    <row r="629" spans="1:11" x14ac:dyDescent="0.25">
      <c r="A629" t="s">
        <v>1715</v>
      </c>
      <c r="B629" t="s">
        <v>2517</v>
      </c>
      <c r="C629" s="3">
        <v>212</v>
      </c>
      <c r="D629" t="s">
        <v>1732</v>
      </c>
      <c r="E629" t="s">
        <v>2518</v>
      </c>
      <c r="F629" t="s">
        <v>1734</v>
      </c>
      <c r="G629" t="s">
        <v>2519</v>
      </c>
      <c r="K629" s="3"/>
    </row>
    <row r="630" spans="1:11" x14ac:dyDescent="0.25">
      <c r="A630" t="s">
        <v>1630</v>
      </c>
      <c r="B630" t="s">
        <v>1742</v>
      </c>
      <c r="C630" s="3">
        <v>254</v>
      </c>
      <c r="D630" t="s">
        <v>1732</v>
      </c>
      <c r="E630" t="s">
        <v>1806</v>
      </c>
      <c r="F630" t="s">
        <v>1734</v>
      </c>
      <c r="G630" t="s">
        <v>1807</v>
      </c>
      <c r="K630" s="3"/>
    </row>
    <row r="631" spans="1:11" x14ac:dyDescent="0.25">
      <c r="A631" t="s">
        <v>1682</v>
      </c>
      <c r="B631" t="s">
        <v>1742</v>
      </c>
      <c r="C631" s="3">
        <v>300</v>
      </c>
      <c r="D631" t="s">
        <v>1732</v>
      </c>
      <c r="E631" t="s">
        <v>2520</v>
      </c>
      <c r="F631" t="s">
        <v>1734</v>
      </c>
      <c r="G631" t="s">
        <v>2073</v>
      </c>
      <c r="H631" t="s">
        <v>2493</v>
      </c>
      <c r="K631" s="3"/>
    </row>
    <row r="632" spans="1:11" x14ac:dyDescent="0.25">
      <c r="A632" t="s">
        <v>1655</v>
      </c>
      <c r="B632" t="s">
        <v>1754</v>
      </c>
      <c r="C632" s="3">
        <v>225</v>
      </c>
      <c r="D632" t="s">
        <v>1732</v>
      </c>
      <c r="E632" t="s">
        <v>2521</v>
      </c>
      <c r="F632" t="s">
        <v>1734</v>
      </c>
      <c r="G632" t="s">
        <v>1977</v>
      </c>
      <c r="H632" t="s">
        <v>2522</v>
      </c>
      <c r="K632" s="3"/>
    </row>
    <row r="633" spans="1:11" x14ac:dyDescent="0.25">
      <c r="A633" t="s">
        <v>1611</v>
      </c>
      <c r="B633" t="s">
        <v>1754</v>
      </c>
      <c r="C633" s="3">
        <v>261</v>
      </c>
      <c r="D633" t="s">
        <v>1732</v>
      </c>
      <c r="E633" t="s">
        <v>2523</v>
      </c>
      <c r="F633" t="s">
        <v>1734</v>
      </c>
      <c r="G633" t="s">
        <v>1746</v>
      </c>
      <c r="H633" t="s">
        <v>1747</v>
      </c>
      <c r="K633" s="3"/>
    </row>
    <row r="634" spans="1:11" x14ac:dyDescent="0.25">
      <c r="A634" t="s">
        <v>1390</v>
      </c>
      <c r="B634" t="s">
        <v>1757</v>
      </c>
      <c r="C634" s="3">
        <v>263</v>
      </c>
      <c r="D634" t="s">
        <v>1732</v>
      </c>
      <c r="E634" t="s">
        <v>2524</v>
      </c>
      <c r="F634" t="s">
        <v>1734</v>
      </c>
      <c r="G634" t="s">
        <v>1784</v>
      </c>
      <c r="H634" t="s">
        <v>1785</v>
      </c>
      <c r="K634" s="3"/>
    </row>
    <row r="635" spans="1:11" x14ac:dyDescent="0.25">
      <c r="A635" t="s">
        <v>1519</v>
      </c>
      <c r="B635" t="s">
        <v>1742</v>
      </c>
      <c r="C635" s="3">
        <v>255</v>
      </c>
      <c r="D635" t="s">
        <v>1732</v>
      </c>
      <c r="E635" t="s">
        <v>2122</v>
      </c>
      <c r="F635" t="s">
        <v>1734</v>
      </c>
      <c r="G635" t="s">
        <v>1951</v>
      </c>
      <c r="H635" t="s">
        <v>1952</v>
      </c>
      <c r="K635" s="3"/>
    </row>
    <row r="636" spans="1:11" x14ac:dyDescent="0.25">
      <c r="A636" t="s">
        <v>1673</v>
      </c>
      <c r="B636" t="s">
        <v>1742</v>
      </c>
      <c r="C636" s="3">
        <v>252</v>
      </c>
      <c r="D636" t="s">
        <v>1732</v>
      </c>
      <c r="E636" t="s">
        <v>1793</v>
      </c>
      <c r="F636" t="s">
        <v>1734</v>
      </c>
      <c r="G636" t="s">
        <v>1794</v>
      </c>
      <c r="K636" s="3"/>
    </row>
    <row r="637" spans="1:11" x14ac:dyDescent="0.25">
      <c r="A637" t="s">
        <v>1524</v>
      </c>
      <c r="B637" t="s">
        <v>1742</v>
      </c>
      <c r="C637" s="3">
        <v>254</v>
      </c>
      <c r="D637" t="s">
        <v>1732</v>
      </c>
      <c r="E637" t="s">
        <v>2122</v>
      </c>
      <c r="F637" t="s">
        <v>1734</v>
      </c>
      <c r="G637" t="s">
        <v>1951</v>
      </c>
      <c r="H637" t="s">
        <v>1952</v>
      </c>
      <c r="K637" s="3"/>
    </row>
    <row r="638" spans="1:11" x14ac:dyDescent="0.25">
      <c r="A638" t="s">
        <v>1018</v>
      </c>
      <c r="B638" t="s">
        <v>1780</v>
      </c>
      <c r="C638" s="3">
        <v>257</v>
      </c>
      <c r="D638" t="s">
        <v>1732</v>
      </c>
      <c r="E638" t="s">
        <v>2525</v>
      </c>
      <c r="F638" t="s">
        <v>1734</v>
      </c>
      <c r="G638" t="s">
        <v>1738</v>
      </c>
      <c r="H638" t="s">
        <v>1892</v>
      </c>
      <c r="K638" s="3"/>
    </row>
    <row r="639" spans="1:11" x14ac:dyDescent="0.25">
      <c r="A639" t="s">
        <v>1665</v>
      </c>
      <c r="B639" t="s">
        <v>1767</v>
      </c>
      <c r="C639" s="3">
        <v>254</v>
      </c>
      <c r="D639" t="s">
        <v>1732</v>
      </c>
      <c r="E639" t="s">
        <v>2526</v>
      </c>
      <c r="F639" t="s">
        <v>1734</v>
      </c>
      <c r="K639" s="3"/>
    </row>
    <row r="640" spans="1:11" x14ac:dyDescent="0.25">
      <c r="A640" t="s">
        <v>1663</v>
      </c>
      <c r="B640" t="s">
        <v>1742</v>
      </c>
      <c r="C640" s="3">
        <v>268</v>
      </c>
      <c r="D640" t="s">
        <v>1732</v>
      </c>
      <c r="E640" t="s">
        <v>2527</v>
      </c>
      <c r="F640" t="s">
        <v>1734</v>
      </c>
      <c r="G640" t="s">
        <v>1746</v>
      </c>
      <c r="H640" t="s">
        <v>2117</v>
      </c>
      <c r="K640" s="3"/>
    </row>
    <row r="641" spans="1:11" x14ac:dyDescent="0.25">
      <c r="A641" t="s">
        <v>1471</v>
      </c>
      <c r="B641" t="s">
        <v>1754</v>
      </c>
      <c r="C641" s="3">
        <v>260</v>
      </c>
      <c r="D641" t="s">
        <v>1732</v>
      </c>
      <c r="E641" t="s">
        <v>2528</v>
      </c>
      <c r="F641" t="s">
        <v>1734</v>
      </c>
      <c r="G641" t="s">
        <v>1830</v>
      </c>
      <c r="H641" t="s">
        <v>2529</v>
      </c>
      <c r="K641" s="3"/>
    </row>
    <row r="642" spans="1:11" x14ac:dyDescent="0.25">
      <c r="A642" t="s">
        <v>1656</v>
      </c>
      <c r="B642" t="s">
        <v>1742</v>
      </c>
      <c r="C642" s="3">
        <v>268</v>
      </c>
      <c r="D642" t="s">
        <v>1732</v>
      </c>
      <c r="E642" t="s">
        <v>2530</v>
      </c>
      <c r="F642" t="s">
        <v>1734</v>
      </c>
      <c r="G642" t="s">
        <v>1746</v>
      </c>
      <c r="H642" t="s">
        <v>2117</v>
      </c>
      <c r="K642" s="3"/>
    </row>
    <row r="643" spans="1:11" x14ac:dyDescent="0.25">
      <c r="A643" t="s">
        <v>1268</v>
      </c>
      <c r="B643" t="s">
        <v>1742</v>
      </c>
      <c r="C643" s="3">
        <v>253</v>
      </c>
      <c r="D643" t="s">
        <v>1732</v>
      </c>
      <c r="E643" t="s">
        <v>2531</v>
      </c>
      <c r="F643" t="s">
        <v>1734</v>
      </c>
      <c r="G643" t="s">
        <v>1856</v>
      </c>
      <c r="H643" t="s">
        <v>1901</v>
      </c>
      <c r="K643" s="3"/>
    </row>
    <row r="644" spans="1:11" x14ac:dyDescent="0.25">
      <c r="A644" t="s">
        <v>1093</v>
      </c>
      <c r="B644" t="s">
        <v>1754</v>
      </c>
      <c r="C644" s="3">
        <v>260</v>
      </c>
      <c r="D644" t="s">
        <v>1732</v>
      </c>
      <c r="E644" t="s">
        <v>2532</v>
      </c>
      <c r="F644" t="s">
        <v>1734</v>
      </c>
      <c r="G644" t="s">
        <v>1738</v>
      </c>
      <c r="H644" t="s">
        <v>1854</v>
      </c>
      <c r="K644" s="3"/>
    </row>
    <row r="645" spans="1:11" x14ac:dyDescent="0.25">
      <c r="A645" t="s">
        <v>1245</v>
      </c>
      <c r="B645" t="s">
        <v>1742</v>
      </c>
      <c r="C645" s="3">
        <v>256</v>
      </c>
      <c r="D645" t="s">
        <v>1732</v>
      </c>
      <c r="E645" t="s">
        <v>2533</v>
      </c>
      <c r="F645" t="s">
        <v>1734</v>
      </c>
      <c r="G645" t="s">
        <v>1856</v>
      </c>
      <c r="H645" t="s">
        <v>2036</v>
      </c>
      <c r="K645" s="3"/>
    </row>
    <row r="646" spans="1:11" x14ac:dyDescent="0.25">
      <c r="A646" t="s">
        <v>1336</v>
      </c>
      <c r="B646" t="s">
        <v>1742</v>
      </c>
      <c r="C646" s="3">
        <v>255</v>
      </c>
      <c r="D646" t="s">
        <v>1732</v>
      </c>
      <c r="E646" t="s">
        <v>2534</v>
      </c>
      <c r="F646" t="s">
        <v>1734</v>
      </c>
      <c r="G646" t="s">
        <v>1856</v>
      </c>
      <c r="H646" t="s">
        <v>2535</v>
      </c>
      <c r="K646" s="3"/>
    </row>
    <row r="647" spans="1:11" x14ac:dyDescent="0.25">
      <c r="A647" t="s">
        <v>1503</v>
      </c>
      <c r="B647" t="s">
        <v>1754</v>
      </c>
      <c r="C647" s="3">
        <v>255</v>
      </c>
      <c r="D647" t="s">
        <v>1732</v>
      </c>
      <c r="E647" t="s">
        <v>2536</v>
      </c>
      <c r="F647" t="s">
        <v>1734</v>
      </c>
      <c r="G647" t="s">
        <v>1735</v>
      </c>
      <c r="H647" t="s">
        <v>2363</v>
      </c>
      <c r="K647" s="3"/>
    </row>
    <row r="648" spans="1:11" x14ac:dyDescent="0.25">
      <c r="A648" t="s">
        <v>1505</v>
      </c>
      <c r="B648" t="s">
        <v>1757</v>
      </c>
      <c r="C648" s="3">
        <v>256</v>
      </c>
      <c r="D648" t="s">
        <v>1732</v>
      </c>
      <c r="E648" t="s">
        <v>2537</v>
      </c>
      <c r="F648" t="s">
        <v>1734</v>
      </c>
      <c r="K648" s="3"/>
    </row>
    <row r="649" spans="1:11" x14ac:dyDescent="0.25">
      <c r="A649" t="s">
        <v>1345</v>
      </c>
      <c r="B649" t="s">
        <v>1742</v>
      </c>
      <c r="C649" s="3">
        <v>255</v>
      </c>
      <c r="D649" t="s">
        <v>1732</v>
      </c>
      <c r="E649" t="s">
        <v>2538</v>
      </c>
      <c r="F649" t="s">
        <v>1734</v>
      </c>
      <c r="G649" t="s">
        <v>1856</v>
      </c>
      <c r="H649" t="s">
        <v>2036</v>
      </c>
      <c r="K649" s="3"/>
    </row>
    <row r="650" spans="1:11" x14ac:dyDescent="0.25">
      <c r="A650" t="s">
        <v>1463</v>
      </c>
      <c r="B650" t="s">
        <v>1742</v>
      </c>
      <c r="C650" s="3">
        <v>258</v>
      </c>
      <c r="D650" t="s">
        <v>1732</v>
      </c>
      <c r="E650" t="s">
        <v>2539</v>
      </c>
      <c r="F650" t="s">
        <v>1734</v>
      </c>
      <c r="G650" t="s">
        <v>1738</v>
      </c>
      <c r="H650" t="s">
        <v>1854</v>
      </c>
      <c r="K650" s="3"/>
    </row>
    <row r="651" spans="1:11" x14ac:dyDescent="0.25">
      <c r="A651" t="s">
        <v>1056</v>
      </c>
      <c r="B651" t="s">
        <v>1754</v>
      </c>
      <c r="C651" s="3">
        <v>256</v>
      </c>
      <c r="D651" t="s">
        <v>1732</v>
      </c>
      <c r="E651" t="s">
        <v>2540</v>
      </c>
      <c r="F651" t="s">
        <v>1734</v>
      </c>
      <c r="G651" t="s">
        <v>1738</v>
      </c>
      <c r="H651" t="s">
        <v>2541</v>
      </c>
      <c r="K651" s="3"/>
    </row>
    <row r="652" spans="1:11" x14ac:dyDescent="0.25">
      <c r="A652" t="s">
        <v>1107</v>
      </c>
      <c r="B652" t="s">
        <v>1742</v>
      </c>
      <c r="C652" s="3">
        <v>258</v>
      </c>
      <c r="D652" t="s">
        <v>1732</v>
      </c>
      <c r="E652" t="s">
        <v>2542</v>
      </c>
      <c r="F652" t="s">
        <v>1734</v>
      </c>
      <c r="G652" t="s">
        <v>1784</v>
      </c>
      <c r="H652" t="s">
        <v>1785</v>
      </c>
      <c r="K652" s="3"/>
    </row>
    <row r="653" spans="1:11" x14ac:dyDescent="0.25">
      <c r="A653" t="s">
        <v>1605</v>
      </c>
      <c r="B653" t="s">
        <v>1742</v>
      </c>
      <c r="C653" s="3">
        <v>264</v>
      </c>
      <c r="D653" t="s">
        <v>1732</v>
      </c>
      <c r="E653" t="s">
        <v>2077</v>
      </c>
      <c r="F653" t="s">
        <v>1734</v>
      </c>
      <c r="K653" s="3"/>
    </row>
    <row r="654" spans="1:11" x14ac:dyDescent="0.25">
      <c r="A654" t="s">
        <v>1451</v>
      </c>
      <c r="B654" t="s">
        <v>1742</v>
      </c>
      <c r="C654" s="3">
        <v>253</v>
      </c>
      <c r="D654" t="s">
        <v>1732</v>
      </c>
      <c r="E654" t="s">
        <v>2543</v>
      </c>
      <c r="F654" t="s">
        <v>1734</v>
      </c>
      <c r="G654" t="s">
        <v>1859</v>
      </c>
      <c r="H654" t="s">
        <v>1860</v>
      </c>
      <c r="K654" s="3"/>
    </row>
    <row r="655" spans="1:11" x14ac:dyDescent="0.25">
      <c r="A655" t="s">
        <v>1634</v>
      </c>
      <c r="B655" t="s">
        <v>1754</v>
      </c>
      <c r="C655" s="3">
        <v>255</v>
      </c>
      <c r="D655" t="s">
        <v>1732</v>
      </c>
      <c r="E655" t="s">
        <v>2544</v>
      </c>
      <c r="F655" t="s">
        <v>1734</v>
      </c>
      <c r="G655" t="s">
        <v>2170</v>
      </c>
      <c r="H655" t="s">
        <v>2171</v>
      </c>
      <c r="K655" s="3"/>
    </row>
    <row r="656" spans="1:11" x14ac:dyDescent="0.25">
      <c r="A656" t="s">
        <v>1485</v>
      </c>
      <c r="B656" t="s">
        <v>1754</v>
      </c>
      <c r="C656" s="3">
        <v>260</v>
      </c>
      <c r="D656" t="s">
        <v>1732</v>
      </c>
      <c r="E656" t="s">
        <v>2545</v>
      </c>
      <c r="F656" t="s">
        <v>1734</v>
      </c>
      <c r="G656" t="s">
        <v>1738</v>
      </c>
      <c r="H656" t="s">
        <v>2269</v>
      </c>
      <c r="K656" s="3"/>
    </row>
    <row r="657" spans="1:11" x14ac:dyDescent="0.25">
      <c r="A657" t="s">
        <v>1282</v>
      </c>
      <c r="B657" t="s">
        <v>1754</v>
      </c>
      <c r="C657" s="3">
        <v>255</v>
      </c>
      <c r="D657" t="s">
        <v>1732</v>
      </c>
      <c r="E657" t="s">
        <v>2546</v>
      </c>
      <c r="F657" t="s">
        <v>1734</v>
      </c>
      <c r="G657" t="s">
        <v>1738</v>
      </c>
      <c r="H657" t="s">
        <v>1739</v>
      </c>
      <c r="K657" s="3"/>
    </row>
    <row r="658" spans="1:11" x14ac:dyDescent="0.25">
      <c r="A658" t="s">
        <v>1694</v>
      </c>
      <c r="B658" t="s">
        <v>1742</v>
      </c>
      <c r="C658" s="3">
        <v>260</v>
      </c>
      <c r="D658" t="s">
        <v>1732</v>
      </c>
      <c r="E658" t="s">
        <v>2547</v>
      </c>
      <c r="F658" t="s">
        <v>1734</v>
      </c>
      <c r="G658" t="s">
        <v>2073</v>
      </c>
      <c r="H658" t="s">
        <v>2493</v>
      </c>
      <c r="K658" s="3"/>
    </row>
    <row r="659" spans="1:11" x14ac:dyDescent="0.25">
      <c r="A659" t="s">
        <v>1168</v>
      </c>
      <c r="B659" t="s">
        <v>1742</v>
      </c>
      <c r="C659" s="3">
        <v>261</v>
      </c>
      <c r="D659" t="s">
        <v>1732</v>
      </c>
      <c r="E659" t="s">
        <v>2548</v>
      </c>
      <c r="F659" t="s">
        <v>1734</v>
      </c>
      <c r="G659" t="s">
        <v>1816</v>
      </c>
      <c r="H659" t="s">
        <v>1918</v>
      </c>
      <c r="K659" s="3"/>
    </row>
    <row r="660" spans="1:11" x14ac:dyDescent="0.25">
      <c r="A660" t="s">
        <v>1458</v>
      </c>
      <c r="B660" t="s">
        <v>1754</v>
      </c>
      <c r="C660" s="3">
        <v>259</v>
      </c>
      <c r="D660" t="s">
        <v>1732</v>
      </c>
      <c r="E660" t="s">
        <v>2549</v>
      </c>
      <c r="F660" t="s">
        <v>1734</v>
      </c>
      <c r="G660" t="s">
        <v>1830</v>
      </c>
      <c r="H660" t="s">
        <v>2258</v>
      </c>
      <c r="K660" s="3"/>
    </row>
    <row r="661" spans="1:11" x14ac:dyDescent="0.25">
      <c r="A661" t="s">
        <v>1462</v>
      </c>
      <c r="B661" t="s">
        <v>1754</v>
      </c>
      <c r="C661" s="3">
        <v>265</v>
      </c>
      <c r="D661" t="s">
        <v>1732</v>
      </c>
      <c r="E661" t="s">
        <v>2550</v>
      </c>
      <c r="F661" t="s">
        <v>1734</v>
      </c>
      <c r="G661" t="s">
        <v>1738</v>
      </c>
      <c r="H661" t="s">
        <v>2551</v>
      </c>
      <c r="K661" s="3"/>
    </row>
    <row r="662" spans="1:11" x14ac:dyDescent="0.25">
      <c r="A662" t="s">
        <v>1109</v>
      </c>
      <c r="B662" t="s">
        <v>1742</v>
      </c>
      <c r="C662" s="3">
        <v>257</v>
      </c>
      <c r="D662" t="s">
        <v>1732</v>
      </c>
      <c r="E662" t="s">
        <v>2552</v>
      </c>
      <c r="F662" t="s">
        <v>1734</v>
      </c>
      <c r="G662" t="s">
        <v>1856</v>
      </c>
      <c r="H662" t="s">
        <v>1857</v>
      </c>
      <c r="K662" s="3"/>
    </row>
    <row r="663" spans="1:11" x14ac:dyDescent="0.25">
      <c r="A663" t="s">
        <v>1287</v>
      </c>
      <c r="B663" t="s">
        <v>1754</v>
      </c>
      <c r="C663" s="3">
        <v>251</v>
      </c>
      <c r="D663" t="s">
        <v>1732</v>
      </c>
      <c r="E663" t="s">
        <v>2553</v>
      </c>
      <c r="F663" t="s">
        <v>1734</v>
      </c>
      <c r="G663" t="s">
        <v>1859</v>
      </c>
      <c r="H663" t="s">
        <v>2554</v>
      </c>
      <c r="K663" s="3"/>
    </row>
    <row r="664" spans="1:11" x14ac:dyDescent="0.25">
      <c r="A664" t="s">
        <v>1147</v>
      </c>
      <c r="B664" t="s">
        <v>1742</v>
      </c>
      <c r="C664" s="3">
        <v>254</v>
      </c>
      <c r="D664" t="s">
        <v>1732</v>
      </c>
      <c r="E664" t="s">
        <v>2555</v>
      </c>
      <c r="F664" t="s">
        <v>1734</v>
      </c>
      <c r="G664" t="s">
        <v>1859</v>
      </c>
      <c r="K664" s="3"/>
    </row>
    <row r="665" spans="1:11" x14ac:dyDescent="0.25">
      <c r="A665" t="s">
        <v>1240</v>
      </c>
      <c r="B665" t="s">
        <v>1757</v>
      </c>
      <c r="C665" s="3">
        <v>258</v>
      </c>
      <c r="D665" t="s">
        <v>1732</v>
      </c>
      <c r="E665" t="s">
        <v>2556</v>
      </c>
      <c r="F665" t="s">
        <v>1734</v>
      </c>
      <c r="G665" t="s">
        <v>1784</v>
      </c>
      <c r="H665" t="s">
        <v>1785</v>
      </c>
      <c r="K665" s="3"/>
    </row>
    <row r="666" spans="1:11" x14ac:dyDescent="0.25">
      <c r="A666" t="s">
        <v>1416</v>
      </c>
      <c r="B666" t="s">
        <v>1742</v>
      </c>
      <c r="C666" s="3">
        <v>263</v>
      </c>
      <c r="D666" t="s">
        <v>1732</v>
      </c>
      <c r="E666" t="s">
        <v>2557</v>
      </c>
      <c r="F666" t="s">
        <v>1734</v>
      </c>
      <c r="G666" t="s">
        <v>1784</v>
      </c>
      <c r="H666" t="s">
        <v>1785</v>
      </c>
      <c r="K666" s="3"/>
    </row>
    <row r="667" spans="1:11" x14ac:dyDescent="0.25">
      <c r="A667" t="s">
        <v>1504</v>
      </c>
      <c r="B667" t="s">
        <v>1754</v>
      </c>
      <c r="C667" s="3">
        <v>252</v>
      </c>
      <c r="D667" t="s">
        <v>1732</v>
      </c>
      <c r="E667" t="s">
        <v>2558</v>
      </c>
      <c r="F667" t="s">
        <v>1734</v>
      </c>
      <c r="G667" t="s">
        <v>1738</v>
      </c>
      <c r="H667" t="s">
        <v>1782</v>
      </c>
      <c r="K667" s="3"/>
    </row>
    <row r="668" spans="1:11" x14ac:dyDescent="0.25">
      <c r="A668" t="s">
        <v>1314</v>
      </c>
      <c r="B668" t="s">
        <v>1742</v>
      </c>
      <c r="C668" s="3">
        <v>254</v>
      </c>
      <c r="D668" t="s">
        <v>1732</v>
      </c>
      <c r="E668" t="s">
        <v>2077</v>
      </c>
      <c r="F668" t="s">
        <v>1734</v>
      </c>
      <c r="K668" s="3"/>
    </row>
    <row r="669" spans="1:11" x14ac:dyDescent="0.25">
      <c r="A669" t="s">
        <v>1508</v>
      </c>
      <c r="B669" t="s">
        <v>1742</v>
      </c>
      <c r="C669" s="3">
        <v>255</v>
      </c>
      <c r="D669" t="s">
        <v>1732</v>
      </c>
      <c r="E669" t="s">
        <v>2559</v>
      </c>
      <c r="F669" t="s">
        <v>1734</v>
      </c>
      <c r="G669" t="s">
        <v>1951</v>
      </c>
      <c r="H669" t="s">
        <v>1952</v>
      </c>
      <c r="K669" s="3"/>
    </row>
    <row r="670" spans="1:11" x14ac:dyDescent="0.25">
      <c r="A670" t="s">
        <v>1445</v>
      </c>
      <c r="B670" t="s">
        <v>1742</v>
      </c>
      <c r="C670" s="3">
        <v>255</v>
      </c>
      <c r="D670" t="s">
        <v>1732</v>
      </c>
      <c r="E670" t="s">
        <v>1750</v>
      </c>
      <c r="F670" t="s">
        <v>1734</v>
      </c>
      <c r="G670" t="s">
        <v>1738</v>
      </c>
      <c r="K670" s="3"/>
    </row>
    <row r="671" spans="1:11" x14ac:dyDescent="0.25">
      <c r="A671" t="s">
        <v>1060</v>
      </c>
      <c r="B671" t="s">
        <v>1742</v>
      </c>
      <c r="C671" s="3">
        <v>255</v>
      </c>
      <c r="D671" t="s">
        <v>1732</v>
      </c>
      <c r="E671" t="s">
        <v>1750</v>
      </c>
      <c r="F671" t="s">
        <v>1734</v>
      </c>
      <c r="G671" t="s">
        <v>1738</v>
      </c>
      <c r="K671" s="3"/>
    </row>
    <row r="672" spans="1:11" x14ac:dyDescent="0.25">
      <c r="A672" t="s">
        <v>1211</v>
      </c>
      <c r="B672" t="s">
        <v>1742</v>
      </c>
      <c r="C672" s="3">
        <v>257</v>
      </c>
      <c r="D672" t="s">
        <v>1732</v>
      </c>
      <c r="E672" t="s">
        <v>1750</v>
      </c>
      <c r="F672" t="s">
        <v>1734</v>
      </c>
      <c r="G672" t="s">
        <v>1738</v>
      </c>
      <c r="K672" s="3"/>
    </row>
    <row r="673" spans="1:11" x14ac:dyDescent="0.25">
      <c r="A673" t="s">
        <v>1077</v>
      </c>
      <c r="B673" t="s">
        <v>1742</v>
      </c>
      <c r="C673" s="3">
        <v>257</v>
      </c>
      <c r="D673" t="s">
        <v>1732</v>
      </c>
      <c r="E673" t="s">
        <v>1750</v>
      </c>
      <c r="F673" t="s">
        <v>1734</v>
      </c>
      <c r="G673" t="s">
        <v>1738</v>
      </c>
      <c r="K673" s="3"/>
    </row>
    <row r="674" spans="1:11" x14ac:dyDescent="0.25">
      <c r="A674" t="s">
        <v>1541</v>
      </c>
      <c r="B674" t="s">
        <v>1742</v>
      </c>
      <c r="C674" s="3">
        <v>252</v>
      </c>
      <c r="D674" t="s">
        <v>1732</v>
      </c>
      <c r="E674" t="s">
        <v>1750</v>
      </c>
      <c r="F674" t="s">
        <v>1734</v>
      </c>
      <c r="G674" t="s">
        <v>1738</v>
      </c>
      <c r="K674" s="3"/>
    </row>
    <row r="675" spans="1:11" x14ac:dyDescent="0.25">
      <c r="A675" t="s">
        <v>1423</v>
      </c>
      <c r="B675" t="s">
        <v>2121</v>
      </c>
      <c r="C675" s="3">
        <v>250</v>
      </c>
      <c r="D675" t="s">
        <v>1732</v>
      </c>
      <c r="E675" t="s">
        <v>1750</v>
      </c>
      <c r="F675" t="s">
        <v>1734</v>
      </c>
      <c r="G675" t="s">
        <v>1738</v>
      </c>
      <c r="K675" s="3"/>
    </row>
    <row r="676" spans="1:11" x14ac:dyDescent="0.25">
      <c r="A676" t="s">
        <v>1263</v>
      </c>
      <c r="B676" t="s">
        <v>1754</v>
      </c>
      <c r="C676" s="3">
        <v>256</v>
      </c>
      <c r="D676" t="s">
        <v>1732</v>
      </c>
      <c r="E676" t="s">
        <v>2560</v>
      </c>
      <c r="F676" t="s">
        <v>1734</v>
      </c>
      <c r="G676" t="s">
        <v>1738</v>
      </c>
      <c r="H676" t="s">
        <v>1739</v>
      </c>
      <c r="K676" s="3"/>
    </row>
    <row r="677" spans="1:11" x14ac:dyDescent="0.25">
      <c r="A677" t="s">
        <v>1627</v>
      </c>
      <c r="B677" t="s">
        <v>1742</v>
      </c>
      <c r="C677" s="3">
        <v>257</v>
      </c>
      <c r="D677" t="s">
        <v>1732</v>
      </c>
      <c r="E677" t="s">
        <v>1750</v>
      </c>
      <c r="F677" t="s">
        <v>1734</v>
      </c>
      <c r="G677" t="s">
        <v>1738</v>
      </c>
      <c r="K677" s="3"/>
    </row>
    <row r="678" spans="1:11" x14ac:dyDescent="0.25">
      <c r="A678" t="s">
        <v>1041</v>
      </c>
      <c r="B678" t="s">
        <v>1742</v>
      </c>
      <c r="C678" s="3">
        <v>255</v>
      </c>
      <c r="D678" t="s">
        <v>1732</v>
      </c>
      <c r="E678" t="s">
        <v>1750</v>
      </c>
      <c r="F678" t="s">
        <v>1734</v>
      </c>
      <c r="G678" t="s">
        <v>1738</v>
      </c>
      <c r="K678" s="3"/>
    </row>
    <row r="679" spans="1:11" x14ac:dyDescent="0.25">
      <c r="A679" t="s">
        <v>1106</v>
      </c>
      <c r="B679" t="s">
        <v>1742</v>
      </c>
      <c r="C679" s="3">
        <v>258</v>
      </c>
      <c r="D679" t="s">
        <v>1732</v>
      </c>
      <c r="E679" t="s">
        <v>2561</v>
      </c>
      <c r="F679" t="s">
        <v>1734</v>
      </c>
      <c r="G679" t="s">
        <v>1784</v>
      </c>
      <c r="H679" t="s">
        <v>1785</v>
      </c>
      <c r="K679" s="3"/>
    </row>
    <row r="680" spans="1:11" x14ac:dyDescent="0.25">
      <c r="A680" t="s">
        <v>1561</v>
      </c>
      <c r="B680" t="s">
        <v>2240</v>
      </c>
      <c r="C680" s="3">
        <v>254</v>
      </c>
      <c r="D680" t="s">
        <v>1732</v>
      </c>
      <c r="E680" t="s">
        <v>2562</v>
      </c>
      <c r="F680" t="s">
        <v>1734</v>
      </c>
      <c r="G680" t="s">
        <v>1807</v>
      </c>
      <c r="K680" s="3"/>
    </row>
    <row r="681" spans="1:11" x14ac:dyDescent="0.25">
      <c r="A681" t="s">
        <v>1585</v>
      </c>
      <c r="B681" t="s">
        <v>2173</v>
      </c>
      <c r="C681" s="3">
        <v>258</v>
      </c>
      <c r="D681" t="s">
        <v>1732</v>
      </c>
      <c r="E681" t="s">
        <v>2563</v>
      </c>
      <c r="F681" t="s">
        <v>1734</v>
      </c>
      <c r="G681" t="s">
        <v>1830</v>
      </c>
      <c r="H681" t="s">
        <v>2564</v>
      </c>
      <c r="K681" s="3"/>
    </row>
    <row r="682" spans="1:11" x14ac:dyDescent="0.25">
      <c r="A682" t="s">
        <v>1234</v>
      </c>
      <c r="B682" t="s">
        <v>2162</v>
      </c>
      <c r="C682" s="3">
        <v>254</v>
      </c>
      <c r="D682" t="s">
        <v>1732</v>
      </c>
      <c r="E682" t="s">
        <v>2565</v>
      </c>
      <c r="F682" t="s">
        <v>1734</v>
      </c>
      <c r="G682" t="s">
        <v>1762</v>
      </c>
      <c r="H682" t="s">
        <v>1828</v>
      </c>
      <c r="K682" s="3"/>
    </row>
    <row r="683" spans="1:11" x14ac:dyDescent="0.25">
      <c r="A683" t="s">
        <v>1461</v>
      </c>
      <c r="B683" t="s">
        <v>1754</v>
      </c>
      <c r="C683" s="3">
        <v>255</v>
      </c>
      <c r="D683" t="s">
        <v>1732</v>
      </c>
      <c r="E683" t="s">
        <v>2566</v>
      </c>
      <c r="F683" t="s">
        <v>1734</v>
      </c>
      <c r="G683" t="s">
        <v>1816</v>
      </c>
      <c r="H683" t="s">
        <v>1895</v>
      </c>
      <c r="K683" s="3"/>
    </row>
    <row r="684" spans="1:11" x14ac:dyDescent="0.25">
      <c r="A684" t="s">
        <v>1488</v>
      </c>
      <c r="B684" t="s">
        <v>2173</v>
      </c>
      <c r="C684" s="3">
        <v>265</v>
      </c>
      <c r="D684" t="s">
        <v>1732</v>
      </c>
      <c r="E684" t="s">
        <v>2567</v>
      </c>
      <c r="F684" t="s">
        <v>1734</v>
      </c>
      <c r="G684" t="s">
        <v>1947</v>
      </c>
      <c r="H684" t="s">
        <v>2167</v>
      </c>
      <c r="K684" s="3"/>
    </row>
    <row r="685" spans="1:11" x14ac:dyDescent="0.25">
      <c r="A685" t="s">
        <v>1477</v>
      </c>
      <c r="B685" t="s">
        <v>1742</v>
      </c>
      <c r="C685" s="3">
        <v>263</v>
      </c>
      <c r="D685" t="s">
        <v>1732</v>
      </c>
      <c r="E685" t="s">
        <v>1812</v>
      </c>
      <c r="F685" t="s">
        <v>1734</v>
      </c>
      <c r="K685" s="3"/>
    </row>
    <row r="686" spans="1:11" x14ac:dyDescent="0.25">
      <c r="A686" t="s">
        <v>1020</v>
      </c>
      <c r="B686" t="s">
        <v>1742</v>
      </c>
      <c r="C686" s="3">
        <v>254</v>
      </c>
      <c r="D686" t="s">
        <v>1732</v>
      </c>
      <c r="E686" t="s">
        <v>2568</v>
      </c>
      <c r="F686" t="s">
        <v>1734</v>
      </c>
      <c r="G686" t="s">
        <v>1738</v>
      </c>
      <c r="H686" t="s">
        <v>1892</v>
      </c>
      <c r="K686" s="3"/>
    </row>
    <row r="687" spans="1:11" x14ac:dyDescent="0.25">
      <c r="A687" t="s">
        <v>1594</v>
      </c>
      <c r="B687" t="s">
        <v>1742</v>
      </c>
      <c r="C687" s="3">
        <v>260</v>
      </c>
      <c r="D687" t="s">
        <v>1732</v>
      </c>
      <c r="E687" t="s">
        <v>2569</v>
      </c>
      <c r="F687" t="s">
        <v>1734</v>
      </c>
      <c r="K687" s="3"/>
    </row>
    <row r="688" spans="1:11" x14ac:dyDescent="0.25">
      <c r="A688" t="s">
        <v>1639</v>
      </c>
      <c r="B688" t="s">
        <v>1742</v>
      </c>
      <c r="C688" s="3">
        <v>269</v>
      </c>
      <c r="D688" t="s">
        <v>1732</v>
      </c>
      <c r="E688" t="s">
        <v>2570</v>
      </c>
      <c r="F688" t="s">
        <v>1734</v>
      </c>
      <c r="G688" t="s">
        <v>1746</v>
      </c>
      <c r="H688" t="s">
        <v>2117</v>
      </c>
      <c r="K688" s="3"/>
    </row>
    <row r="689" spans="1:11" x14ac:dyDescent="0.25">
      <c r="A689" t="s">
        <v>1623</v>
      </c>
      <c r="B689" t="s">
        <v>1757</v>
      </c>
      <c r="C689" s="3">
        <v>268</v>
      </c>
      <c r="D689" t="s">
        <v>1732</v>
      </c>
      <c r="E689" t="s">
        <v>2571</v>
      </c>
      <c r="F689" t="s">
        <v>1734</v>
      </c>
      <c r="G689" t="s">
        <v>1746</v>
      </c>
      <c r="H689" t="s">
        <v>2117</v>
      </c>
      <c r="K689" s="3"/>
    </row>
    <row r="690" spans="1:11" x14ac:dyDescent="0.25">
      <c r="A690" t="s">
        <v>1009</v>
      </c>
      <c r="B690" t="s">
        <v>1742</v>
      </c>
      <c r="C690" s="3">
        <v>258</v>
      </c>
      <c r="D690" t="s">
        <v>1732</v>
      </c>
      <c r="E690" t="s">
        <v>2572</v>
      </c>
      <c r="F690" t="s">
        <v>1734</v>
      </c>
      <c r="G690" t="s">
        <v>1784</v>
      </c>
      <c r="H690" t="s">
        <v>1785</v>
      </c>
      <c r="I690" t="s">
        <v>1009</v>
      </c>
      <c r="K690" s="3"/>
    </row>
    <row r="691" spans="1:11" x14ac:dyDescent="0.25">
      <c r="A691" t="s">
        <v>1377</v>
      </c>
      <c r="B691" t="s">
        <v>1742</v>
      </c>
      <c r="C691" s="3">
        <v>261</v>
      </c>
      <c r="D691" t="s">
        <v>1732</v>
      </c>
      <c r="E691" t="s">
        <v>2573</v>
      </c>
      <c r="F691" t="s">
        <v>1734</v>
      </c>
      <c r="G691" t="s">
        <v>1872</v>
      </c>
      <c r="H691" t="s">
        <v>2017</v>
      </c>
      <c r="K691" s="3"/>
    </row>
    <row r="692" spans="1:11" x14ac:dyDescent="0.25">
      <c r="A692" t="s">
        <v>1283</v>
      </c>
      <c r="B692" t="s">
        <v>1754</v>
      </c>
      <c r="C692" s="3">
        <v>254</v>
      </c>
      <c r="D692" t="s">
        <v>1732</v>
      </c>
      <c r="E692" t="s">
        <v>2574</v>
      </c>
      <c r="F692" t="s">
        <v>1734</v>
      </c>
      <c r="G692" t="s">
        <v>1856</v>
      </c>
      <c r="H692" t="s">
        <v>1901</v>
      </c>
      <c r="K692" s="3"/>
    </row>
    <row r="693" spans="1:11" x14ac:dyDescent="0.25">
      <c r="A693" t="s">
        <v>1278</v>
      </c>
      <c r="B693" t="s">
        <v>1742</v>
      </c>
      <c r="C693" s="3">
        <v>259</v>
      </c>
      <c r="D693" t="s">
        <v>1732</v>
      </c>
      <c r="E693" t="s">
        <v>2575</v>
      </c>
      <c r="F693" t="s">
        <v>1734</v>
      </c>
      <c r="G693" t="s">
        <v>1872</v>
      </c>
      <c r="H693" t="s">
        <v>2017</v>
      </c>
      <c r="K693" s="3"/>
    </row>
    <row r="694" spans="1:11" x14ac:dyDescent="0.25">
      <c r="A694" t="s">
        <v>1468</v>
      </c>
      <c r="B694" t="s">
        <v>1754</v>
      </c>
      <c r="C694" s="3">
        <v>252</v>
      </c>
      <c r="D694" t="s">
        <v>1732</v>
      </c>
      <c r="E694" t="s">
        <v>2576</v>
      </c>
      <c r="F694" t="s">
        <v>1734</v>
      </c>
      <c r="G694" t="s">
        <v>1738</v>
      </c>
      <c r="H694" t="s">
        <v>1833</v>
      </c>
      <c r="K694" s="3"/>
    </row>
    <row r="695" spans="1:11" x14ac:dyDescent="0.25">
      <c r="A695" t="s">
        <v>1014</v>
      </c>
      <c r="B695" t="s">
        <v>1742</v>
      </c>
      <c r="C695" s="3">
        <v>257</v>
      </c>
      <c r="D695" t="s">
        <v>1732</v>
      </c>
      <c r="E695" t="s">
        <v>2577</v>
      </c>
      <c r="F695" t="s">
        <v>1734</v>
      </c>
      <c r="G695" t="s">
        <v>1738</v>
      </c>
      <c r="H695" t="s">
        <v>1892</v>
      </c>
      <c r="K695" s="3"/>
    </row>
    <row r="696" spans="1:11" x14ac:dyDescent="0.25">
      <c r="A696" t="s">
        <v>1589</v>
      </c>
      <c r="B696" t="s">
        <v>1767</v>
      </c>
      <c r="C696" s="3">
        <v>255</v>
      </c>
      <c r="D696" t="s">
        <v>1732</v>
      </c>
      <c r="E696" t="s">
        <v>2578</v>
      </c>
      <c r="F696" t="s">
        <v>1734</v>
      </c>
      <c r="K696" s="3"/>
    </row>
    <row r="697" spans="1:11" x14ac:dyDescent="0.25">
      <c r="A697" t="s">
        <v>1564</v>
      </c>
      <c r="B697" t="s">
        <v>1757</v>
      </c>
      <c r="C697" s="3">
        <v>275</v>
      </c>
      <c r="D697" t="s">
        <v>1732</v>
      </c>
      <c r="E697" t="s">
        <v>2579</v>
      </c>
      <c r="F697" t="s">
        <v>1734</v>
      </c>
      <c r="G697" t="s">
        <v>1746</v>
      </c>
      <c r="H697" t="s">
        <v>1747</v>
      </c>
      <c r="K697" s="3"/>
    </row>
    <row r="698" spans="1:11" x14ac:dyDescent="0.25">
      <c r="A698" t="s">
        <v>1333</v>
      </c>
      <c r="B698" t="s">
        <v>1757</v>
      </c>
      <c r="C698" s="3">
        <v>258</v>
      </c>
      <c r="D698" t="s">
        <v>1732</v>
      </c>
      <c r="E698" t="s">
        <v>2580</v>
      </c>
      <c r="F698" t="s">
        <v>1734</v>
      </c>
      <c r="G698" t="s">
        <v>1784</v>
      </c>
      <c r="H698" t="s">
        <v>1785</v>
      </c>
      <c r="K698" s="3"/>
    </row>
    <row r="699" spans="1:11" x14ac:dyDescent="0.25">
      <c r="A699" t="s">
        <v>1581</v>
      </c>
      <c r="B699" t="s">
        <v>1742</v>
      </c>
      <c r="C699" s="3">
        <v>251</v>
      </c>
      <c r="D699" t="s">
        <v>1732</v>
      </c>
      <c r="E699" t="s">
        <v>2581</v>
      </c>
      <c r="F699" t="s">
        <v>1734</v>
      </c>
      <c r="G699" t="s">
        <v>1738</v>
      </c>
      <c r="H699" t="s">
        <v>2582</v>
      </c>
      <c r="K699" s="3"/>
    </row>
    <row r="700" spans="1:11" x14ac:dyDescent="0.25">
      <c r="A700" t="s">
        <v>1401</v>
      </c>
      <c r="B700" t="s">
        <v>1754</v>
      </c>
      <c r="C700" s="3">
        <v>267</v>
      </c>
      <c r="D700" t="s">
        <v>1732</v>
      </c>
      <c r="E700" t="s">
        <v>2583</v>
      </c>
      <c r="F700" t="s">
        <v>1734</v>
      </c>
      <c r="G700" t="s">
        <v>1738</v>
      </c>
      <c r="H700" t="s">
        <v>2467</v>
      </c>
      <c r="K700" s="3"/>
    </row>
    <row r="701" spans="1:11" x14ac:dyDescent="0.25">
      <c r="A701" t="s">
        <v>1238</v>
      </c>
      <c r="B701" t="s">
        <v>1780</v>
      </c>
      <c r="C701" s="3">
        <v>255</v>
      </c>
      <c r="D701" t="s">
        <v>1732</v>
      </c>
      <c r="E701" t="s">
        <v>2584</v>
      </c>
      <c r="F701" t="s">
        <v>1734</v>
      </c>
      <c r="G701" t="s">
        <v>1738</v>
      </c>
      <c r="H701" t="s">
        <v>2585</v>
      </c>
      <c r="K701" s="3"/>
    </row>
    <row r="702" spans="1:11" x14ac:dyDescent="0.25">
      <c r="A702" t="s">
        <v>1379</v>
      </c>
      <c r="B702" t="s">
        <v>1742</v>
      </c>
      <c r="C702" s="3">
        <v>253</v>
      </c>
      <c r="D702" t="s">
        <v>1732</v>
      </c>
      <c r="E702" t="s">
        <v>2586</v>
      </c>
      <c r="F702" t="s">
        <v>1734</v>
      </c>
      <c r="G702" t="s">
        <v>1746</v>
      </c>
      <c r="H702" t="s">
        <v>1747</v>
      </c>
      <c r="K702" s="3"/>
    </row>
    <row r="703" spans="1:11" x14ac:dyDescent="0.25">
      <c r="A703" t="s">
        <v>1628</v>
      </c>
      <c r="B703" t="s">
        <v>1742</v>
      </c>
      <c r="C703" s="3">
        <v>257</v>
      </c>
      <c r="D703" t="s">
        <v>1732</v>
      </c>
      <c r="E703" t="s">
        <v>1792</v>
      </c>
      <c r="F703" t="s">
        <v>1734</v>
      </c>
      <c r="K703" s="3"/>
    </row>
    <row r="704" spans="1:11" x14ac:dyDescent="0.25">
      <c r="A704" t="s">
        <v>1457</v>
      </c>
      <c r="B704" t="s">
        <v>1757</v>
      </c>
      <c r="C704" s="3">
        <v>263</v>
      </c>
      <c r="D704" t="s">
        <v>1732</v>
      </c>
      <c r="E704" t="s">
        <v>2587</v>
      </c>
      <c r="F704" t="s">
        <v>1734</v>
      </c>
      <c r="G704" t="s">
        <v>1784</v>
      </c>
      <c r="H704" t="s">
        <v>1785</v>
      </c>
      <c r="K704" s="3"/>
    </row>
    <row r="705" spans="1:11" x14ac:dyDescent="0.25">
      <c r="A705" t="s">
        <v>1280</v>
      </c>
      <c r="B705" t="s">
        <v>1742</v>
      </c>
      <c r="C705" s="3">
        <v>259</v>
      </c>
      <c r="D705" t="s">
        <v>1732</v>
      </c>
      <c r="E705" t="s">
        <v>2588</v>
      </c>
      <c r="F705" t="s">
        <v>1734</v>
      </c>
      <c r="G705" t="s">
        <v>1872</v>
      </c>
      <c r="H705" t="s">
        <v>2017</v>
      </c>
      <c r="K705" s="3"/>
    </row>
    <row r="706" spans="1:11" x14ac:dyDescent="0.25">
      <c r="A706" t="s">
        <v>1640</v>
      </c>
      <c r="B706" t="s">
        <v>1742</v>
      </c>
      <c r="C706" s="3">
        <v>262</v>
      </c>
      <c r="D706" t="s">
        <v>1732</v>
      </c>
      <c r="E706" t="s">
        <v>2589</v>
      </c>
      <c r="F706" t="s">
        <v>1734</v>
      </c>
      <c r="G706" t="s">
        <v>1746</v>
      </c>
      <c r="H706" t="s">
        <v>1747</v>
      </c>
      <c r="K706" s="3"/>
    </row>
    <row r="707" spans="1:11" x14ac:dyDescent="0.25">
      <c r="A707" t="s">
        <v>1034</v>
      </c>
      <c r="B707" t="s">
        <v>1742</v>
      </c>
      <c r="C707" s="3">
        <v>255</v>
      </c>
      <c r="D707" t="s">
        <v>1732</v>
      </c>
      <c r="E707" t="s">
        <v>1750</v>
      </c>
      <c r="F707" t="s">
        <v>1734</v>
      </c>
      <c r="G707" t="s">
        <v>1738</v>
      </c>
      <c r="K707" s="3"/>
    </row>
    <row r="708" spans="1:11" x14ac:dyDescent="0.25">
      <c r="A708" t="s">
        <v>1098</v>
      </c>
      <c r="B708" t="s">
        <v>1742</v>
      </c>
      <c r="C708" s="3">
        <v>257</v>
      </c>
      <c r="D708" t="s">
        <v>1732</v>
      </c>
      <c r="E708" t="s">
        <v>2590</v>
      </c>
      <c r="F708" t="s">
        <v>1734</v>
      </c>
      <c r="G708" t="s">
        <v>1856</v>
      </c>
      <c r="H708" t="s">
        <v>1857</v>
      </c>
      <c r="K708" s="3"/>
    </row>
    <row r="709" spans="1:11" x14ac:dyDescent="0.25">
      <c r="A709" t="s">
        <v>1198</v>
      </c>
      <c r="B709" t="s">
        <v>1754</v>
      </c>
      <c r="C709" s="3">
        <v>253</v>
      </c>
      <c r="D709" t="s">
        <v>1732</v>
      </c>
      <c r="E709" t="s">
        <v>2591</v>
      </c>
      <c r="F709" t="s">
        <v>1734</v>
      </c>
      <c r="G709" t="s">
        <v>1738</v>
      </c>
      <c r="H709" t="s">
        <v>2592</v>
      </c>
      <c r="K709" s="3"/>
    </row>
    <row r="710" spans="1:11" x14ac:dyDescent="0.25">
      <c r="A710" t="s">
        <v>1132</v>
      </c>
      <c r="B710" t="s">
        <v>1754</v>
      </c>
      <c r="C710" s="3">
        <v>260</v>
      </c>
      <c r="D710" t="s">
        <v>1732</v>
      </c>
      <c r="E710" t="s">
        <v>2593</v>
      </c>
      <c r="F710" t="s">
        <v>1734</v>
      </c>
      <c r="G710" t="s">
        <v>1738</v>
      </c>
      <c r="H710" t="s">
        <v>1739</v>
      </c>
      <c r="K710" s="3"/>
    </row>
    <row r="711" spans="1:11" x14ac:dyDescent="0.25">
      <c r="A711" t="s">
        <v>1433</v>
      </c>
      <c r="B711" t="s">
        <v>1754</v>
      </c>
      <c r="C711" s="3">
        <v>254</v>
      </c>
      <c r="D711" t="s">
        <v>1732</v>
      </c>
      <c r="E711" t="s">
        <v>2594</v>
      </c>
      <c r="F711" t="s">
        <v>1734</v>
      </c>
      <c r="G711" t="s">
        <v>1738</v>
      </c>
      <c r="H711" t="s">
        <v>1778</v>
      </c>
      <c r="K711" s="3"/>
    </row>
    <row r="712" spans="1:11" x14ac:dyDescent="0.25">
      <c r="A712" t="s">
        <v>1675</v>
      </c>
      <c r="B712" t="s">
        <v>1742</v>
      </c>
      <c r="C712" s="3">
        <v>252</v>
      </c>
      <c r="D712" t="s">
        <v>1732</v>
      </c>
      <c r="E712" t="s">
        <v>1806</v>
      </c>
      <c r="F712" t="s">
        <v>1734</v>
      </c>
      <c r="G712" t="s">
        <v>1807</v>
      </c>
      <c r="K712" s="3"/>
    </row>
    <row r="713" spans="1:11" x14ac:dyDescent="0.25">
      <c r="A713" t="s">
        <v>1031</v>
      </c>
      <c r="B713" t="s">
        <v>2595</v>
      </c>
      <c r="C713" s="3">
        <v>255</v>
      </c>
      <c r="D713" t="s">
        <v>1732</v>
      </c>
      <c r="E713" t="s">
        <v>2596</v>
      </c>
      <c r="F713" t="s">
        <v>1734</v>
      </c>
      <c r="G713" t="s">
        <v>1738</v>
      </c>
      <c r="H713" t="s">
        <v>1892</v>
      </c>
      <c r="K713" s="3"/>
    </row>
    <row r="714" spans="1:11" x14ac:dyDescent="0.25">
      <c r="A714" t="s">
        <v>1481</v>
      </c>
      <c r="B714" t="s">
        <v>1754</v>
      </c>
      <c r="C714" s="3">
        <v>252</v>
      </c>
      <c r="D714" t="s">
        <v>1732</v>
      </c>
      <c r="E714" t="s">
        <v>2597</v>
      </c>
      <c r="F714" t="s">
        <v>1734</v>
      </c>
      <c r="G714" t="s">
        <v>1738</v>
      </c>
      <c r="H714" t="s">
        <v>2269</v>
      </c>
      <c r="K714" s="3"/>
    </row>
    <row r="715" spans="1:11" x14ac:dyDescent="0.25">
      <c r="A715" t="s">
        <v>1010</v>
      </c>
      <c r="B715" t="s">
        <v>1780</v>
      </c>
      <c r="C715" s="3">
        <v>259</v>
      </c>
      <c r="D715" t="s">
        <v>1732</v>
      </c>
      <c r="E715" t="s">
        <v>2598</v>
      </c>
      <c r="F715" t="s">
        <v>1734</v>
      </c>
      <c r="G715" t="s">
        <v>1746</v>
      </c>
      <c r="H715" t="s">
        <v>1747</v>
      </c>
      <c r="I715" t="s">
        <v>1010</v>
      </c>
      <c r="K715" s="3"/>
    </row>
    <row r="716" spans="1:11" x14ac:dyDescent="0.25">
      <c r="A716" t="s">
        <v>1681</v>
      </c>
      <c r="B716" t="s">
        <v>1742</v>
      </c>
      <c r="C716" s="3">
        <v>252</v>
      </c>
      <c r="D716" t="s">
        <v>1732</v>
      </c>
      <c r="E716" t="s">
        <v>2599</v>
      </c>
      <c r="F716" t="s">
        <v>1734</v>
      </c>
      <c r="K716" s="3"/>
    </row>
    <row r="717" spans="1:11" x14ac:dyDescent="0.25">
      <c r="A717" t="s">
        <v>1330</v>
      </c>
      <c r="B717" t="s">
        <v>1742</v>
      </c>
      <c r="C717" s="3">
        <v>256</v>
      </c>
      <c r="D717" t="s">
        <v>1732</v>
      </c>
      <c r="E717" t="s">
        <v>2471</v>
      </c>
      <c r="F717" t="s">
        <v>1734</v>
      </c>
      <c r="K717" s="3"/>
    </row>
    <row r="718" spans="1:11" x14ac:dyDescent="0.25">
      <c r="A718" t="s">
        <v>1054</v>
      </c>
      <c r="B718" t="s">
        <v>1742</v>
      </c>
      <c r="C718" s="3">
        <v>257</v>
      </c>
      <c r="D718" t="s">
        <v>1732</v>
      </c>
      <c r="E718" t="s">
        <v>2600</v>
      </c>
      <c r="F718" t="s">
        <v>1734</v>
      </c>
      <c r="G718" t="s">
        <v>1784</v>
      </c>
      <c r="H718" t="s">
        <v>1785</v>
      </c>
      <c r="K718" s="3"/>
    </row>
    <row r="719" spans="1:11" x14ac:dyDescent="0.25">
      <c r="A719" t="s">
        <v>1643</v>
      </c>
      <c r="B719" t="s">
        <v>1742</v>
      </c>
      <c r="C719" s="3">
        <v>258</v>
      </c>
      <c r="D719" t="s">
        <v>1732</v>
      </c>
      <c r="E719" t="s">
        <v>2601</v>
      </c>
      <c r="F719" t="s">
        <v>1734</v>
      </c>
      <c r="K719" s="3"/>
    </row>
    <row r="720" spans="1:11" x14ac:dyDescent="0.25">
      <c r="A720" t="s">
        <v>1081</v>
      </c>
      <c r="B720" t="s">
        <v>1742</v>
      </c>
      <c r="C720" s="3">
        <v>254</v>
      </c>
      <c r="D720" t="s">
        <v>1732</v>
      </c>
      <c r="E720" t="s">
        <v>2602</v>
      </c>
      <c r="F720" t="s">
        <v>1734</v>
      </c>
      <c r="G720" t="s">
        <v>1859</v>
      </c>
      <c r="H720" t="s">
        <v>1860</v>
      </c>
      <c r="K720" s="3"/>
    </row>
    <row r="721" spans="1:11" x14ac:dyDescent="0.25">
      <c r="A721" t="s">
        <v>1237</v>
      </c>
      <c r="B721" t="s">
        <v>1780</v>
      </c>
      <c r="C721" s="3">
        <v>256</v>
      </c>
      <c r="D721" t="s">
        <v>1732</v>
      </c>
      <c r="E721" t="s">
        <v>2603</v>
      </c>
      <c r="F721" t="s">
        <v>1734</v>
      </c>
      <c r="G721" t="s">
        <v>1738</v>
      </c>
      <c r="H721" t="s">
        <v>1739</v>
      </c>
      <c r="K721" s="3"/>
    </row>
    <row r="722" spans="1:11" x14ac:dyDescent="0.25">
      <c r="A722" t="s">
        <v>2604</v>
      </c>
      <c r="B722" t="s">
        <v>1754</v>
      </c>
      <c r="C722" s="3">
        <v>259</v>
      </c>
      <c r="D722" t="s">
        <v>1732</v>
      </c>
      <c r="E722" t="s">
        <v>2605</v>
      </c>
      <c r="F722" t="s">
        <v>1734</v>
      </c>
      <c r="G722" t="s">
        <v>1784</v>
      </c>
      <c r="H722" t="s">
        <v>1785</v>
      </c>
      <c r="K722" s="3"/>
    </row>
    <row r="723" spans="1:11" x14ac:dyDescent="0.25">
      <c r="A723" t="s">
        <v>1661</v>
      </c>
      <c r="B723" t="s">
        <v>1742</v>
      </c>
      <c r="C723" s="3">
        <v>258</v>
      </c>
      <c r="D723" t="s">
        <v>1732</v>
      </c>
      <c r="E723" t="s">
        <v>2606</v>
      </c>
      <c r="F723" t="s">
        <v>1734</v>
      </c>
      <c r="K723" s="3"/>
    </row>
    <row r="724" spans="1:11" x14ac:dyDescent="0.25">
      <c r="A724" t="s">
        <v>1011</v>
      </c>
      <c r="B724" t="s">
        <v>1742</v>
      </c>
      <c r="C724" s="3">
        <v>256</v>
      </c>
      <c r="D724" t="s">
        <v>1732</v>
      </c>
      <c r="E724" t="s">
        <v>2607</v>
      </c>
      <c r="F724" t="s">
        <v>1734</v>
      </c>
      <c r="G724" t="s">
        <v>1856</v>
      </c>
      <c r="H724" t="s">
        <v>2036</v>
      </c>
      <c r="I724" t="s">
        <v>1011</v>
      </c>
      <c r="K724" s="3"/>
    </row>
    <row r="725" spans="1:11" x14ac:dyDescent="0.25">
      <c r="A725" t="s">
        <v>1178</v>
      </c>
      <c r="B725" t="s">
        <v>1742</v>
      </c>
      <c r="C725" s="3">
        <v>252</v>
      </c>
      <c r="D725" t="s">
        <v>1732</v>
      </c>
      <c r="E725" t="s">
        <v>2608</v>
      </c>
      <c r="F725" t="s">
        <v>1734</v>
      </c>
      <c r="G725" t="s">
        <v>1859</v>
      </c>
      <c r="H725" t="s">
        <v>1877</v>
      </c>
      <c r="K725" s="3"/>
    </row>
    <row r="726" spans="1:11" x14ac:dyDescent="0.25">
      <c r="A726" t="s">
        <v>1529</v>
      </c>
      <c r="B726" t="s">
        <v>1742</v>
      </c>
      <c r="C726" s="3">
        <v>256</v>
      </c>
      <c r="D726" t="s">
        <v>1732</v>
      </c>
      <c r="E726" t="s">
        <v>2609</v>
      </c>
      <c r="F726" t="s">
        <v>1734</v>
      </c>
      <c r="K726" s="3"/>
    </row>
    <row r="727" spans="1:11" x14ac:dyDescent="0.25">
      <c r="A727" t="s">
        <v>1203</v>
      </c>
      <c r="B727" t="s">
        <v>1754</v>
      </c>
      <c r="C727" s="3">
        <v>254</v>
      </c>
      <c r="D727" t="s">
        <v>1732</v>
      </c>
      <c r="E727" t="s">
        <v>1740</v>
      </c>
      <c r="F727" t="s">
        <v>1734</v>
      </c>
      <c r="G727" t="s">
        <v>1738</v>
      </c>
      <c r="H727" t="s">
        <v>1739</v>
      </c>
      <c r="K727" s="3"/>
    </row>
    <row r="728" spans="1:11" x14ac:dyDescent="0.25">
      <c r="A728" t="s">
        <v>1186</v>
      </c>
      <c r="B728" t="s">
        <v>1742</v>
      </c>
      <c r="C728" s="3">
        <v>256</v>
      </c>
      <c r="D728" t="s">
        <v>1732</v>
      </c>
      <c r="E728" t="s">
        <v>1750</v>
      </c>
      <c r="F728" t="s">
        <v>1734</v>
      </c>
      <c r="G728" t="s">
        <v>1738</v>
      </c>
      <c r="K728" s="3"/>
    </row>
    <row r="729" spans="1:11" x14ac:dyDescent="0.25">
      <c r="A729" t="s">
        <v>1122</v>
      </c>
      <c r="B729" t="s">
        <v>1742</v>
      </c>
      <c r="C729" s="3">
        <v>255</v>
      </c>
      <c r="D729" t="s">
        <v>1732</v>
      </c>
      <c r="E729" t="s">
        <v>1750</v>
      </c>
      <c r="F729" t="s">
        <v>1734</v>
      </c>
      <c r="G729" t="s">
        <v>1738</v>
      </c>
      <c r="K729" s="3"/>
    </row>
    <row r="730" spans="1:11" x14ac:dyDescent="0.25">
      <c r="A730" t="s">
        <v>1023</v>
      </c>
      <c r="B730" t="s">
        <v>1754</v>
      </c>
      <c r="C730" s="3">
        <v>257</v>
      </c>
      <c r="D730" t="s">
        <v>1732</v>
      </c>
      <c r="E730" t="s">
        <v>2610</v>
      </c>
      <c r="F730" t="s">
        <v>1734</v>
      </c>
      <c r="G730" t="s">
        <v>1738</v>
      </c>
      <c r="H730" t="s">
        <v>1833</v>
      </c>
      <c r="K730" s="3"/>
    </row>
    <row r="731" spans="1:11" x14ac:dyDescent="0.25">
      <c r="A731" t="s">
        <v>1243</v>
      </c>
      <c r="B731" t="s">
        <v>1742</v>
      </c>
      <c r="C731" s="3">
        <v>257</v>
      </c>
      <c r="D731" t="s">
        <v>1732</v>
      </c>
      <c r="E731" t="s">
        <v>1750</v>
      </c>
      <c r="F731" t="s">
        <v>1734</v>
      </c>
      <c r="G731" t="s">
        <v>1738</v>
      </c>
      <c r="K731" s="3"/>
    </row>
    <row r="732" spans="1:11" x14ac:dyDescent="0.25">
      <c r="A732" t="s">
        <v>1218</v>
      </c>
      <c r="B732" t="s">
        <v>1742</v>
      </c>
      <c r="C732" s="3">
        <v>254</v>
      </c>
      <c r="D732" t="s">
        <v>1732</v>
      </c>
      <c r="E732" t="s">
        <v>2611</v>
      </c>
      <c r="F732" t="s">
        <v>1734</v>
      </c>
      <c r="K732" s="3"/>
    </row>
    <row r="733" spans="1:11" x14ac:dyDescent="0.25">
      <c r="A733" t="s">
        <v>1659</v>
      </c>
      <c r="B733" t="s">
        <v>2162</v>
      </c>
      <c r="C733" s="3">
        <v>278</v>
      </c>
      <c r="D733" t="s">
        <v>1732</v>
      </c>
      <c r="E733" t="s">
        <v>2612</v>
      </c>
      <c r="F733" t="s">
        <v>1734</v>
      </c>
      <c r="G733" t="s">
        <v>1862</v>
      </c>
      <c r="H733" t="s">
        <v>2613</v>
      </c>
      <c r="K733" s="3"/>
    </row>
    <row r="734" spans="1:11" x14ac:dyDescent="0.25">
      <c r="A734" t="s">
        <v>1538</v>
      </c>
      <c r="B734" t="s">
        <v>1754</v>
      </c>
      <c r="C734" s="3">
        <v>251</v>
      </c>
      <c r="D734" t="s">
        <v>1732</v>
      </c>
      <c r="E734" t="s">
        <v>2614</v>
      </c>
      <c r="F734" t="s">
        <v>1734</v>
      </c>
      <c r="G734" t="s">
        <v>1738</v>
      </c>
      <c r="H734" t="s">
        <v>2348</v>
      </c>
      <c r="K734" s="3"/>
    </row>
    <row r="735" spans="1:11" x14ac:dyDescent="0.25">
      <c r="A735" t="s">
        <v>1293</v>
      </c>
      <c r="B735" t="s">
        <v>1742</v>
      </c>
      <c r="C735" s="3">
        <v>258</v>
      </c>
      <c r="D735" t="s">
        <v>1732</v>
      </c>
      <c r="E735" t="s">
        <v>2615</v>
      </c>
      <c r="F735" t="s">
        <v>1734</v>
      </c>
      <c r="K735" s="3"/>
    </row>
    <row r="736" spans="1:11" x14ac:dyDescent="0.25">
      <c r="A736" t="s">
        <v>1064</v>
      </c>
      <c r="B736" t="s">
        <v>1754</v>
      </c>
      <c r="C736" s="3">
        <v>257</v>
      </c>
      <c r="D736" t="s">
        <v>1732</v>
      </c>
      <c r="E736" t="s">
        <v>2616</v>
      </c>
      <c r="F736" t="s">
        <v>1734</v>
      </c>
      <c r="G736" t="s">
        <v>1784</v>
      </c>
      <c r="H736" t="s">
        <v>1844</v>
      </c>
      <c r="K736" s="3"/>
    </row>
    <row r="737" spans="1:11" x14ac:dyDescent="0.25">
      <c r="A737" t="s">
        <v>1112</v>
      </c>
      <c r="B737" t="s">
        <v>1780</v>
      </c>
      <c r="C737" s="3">
        <v>259</v>
      </c>
      <c r="D737" t="s">
        <v>1732</v>
      </c>
      <c r="E737" t="s">
        <v>2617</v>
      </c>
      <c r="F737" t="s">
        <v>1734</v>
      </c>
      <c r="G737" t="s">
        <v>1738</v>
      </c>
      <c r="H737" t="s">
        <v>1802</v>
      </c>
      <c r="K737" s="3"/>
    </row>
    <row r="738" spans="1:11" x14ac:dyDescent="0.25">
      <c r="A738" t="s">
        <v>1483</v>
      </c>
      <c r="B738" t="s">
        <v>1742</v>
      </c>
      <c r="C738" s="3">
        <v>271</v>
      </c>
      <c r="D738" t="s">
        <v>1732</v>
      </c>
      <c r="E738" t="s">
        <v>2618</v>
      </c>
      <c r="F738" t="s">
        <v>1734</v>
      </c>
      <c r="G738" t="s">
        <v>1735</v>
      </c>
      <c r="H738" t="s">
        <v>2253</v>
      </c>
      <c r="K738" s="3"/>
    </row>
    <row r="739" spans="1:11" x14ac:dyDescent="0.25">
      <c r="A739" t="s">
        <v>1610</v>
      </c>
      <c r="B739" t="s">
        <v>1742</v>
      </c>
      <c r="C739" s="3">
        <v>280</v>
      </c>
      <c r="D739" t="s">
        <v>1732</v>
      </c>
      <c r="E739" t="s">
        <v>2618</v>
      </c>
      <c r="F739" t="s">
        <v>1734</v>
      </c>
      <c r="G739" t="s">
        <v>1735</v>
      </c>
      <c r="H739" t="s">
        <v>2253</v>
      </c>
      <c r="K739" s="3"/>
    </row>
    <row r="740" spans="1:11" x14ac:dyDescent="0.25">
      <c r="A740" t="s">
        <v>1569</v>
      </c>
      <c r="B740" t="s">
        <v>1742</v>
      </c>
      <c r="C740" s="3">
        <v>259</v>
      </c>
      <c r="D740" t="s">
        <v>1732</v>
      </c>
      <c r="E740" t="s">
        <v>2618</v>
      </c>
      <c r="F740" t="s">
        <v>1734</v>
      </c>
      <c r="G740" t="s">
        <v>1735</v>
      </c>
      <c r="H740" t="s">
        <v>2253</v>
      </c>
      <c r="K740" s="3"/>
    </row>
    <row r="741" spans="1:11" x14ac:dyDescent="0.25">
      <c r="A741" t="s">
        <v>1276</v>
      </c>
      <c r="B741" t="s">
        <v>1742</v>
      </c>
      <c r="C741" s="3">
        <v>257</v>
      </c>
      <c r="D741" t="s">
        <v>1732</v>
      </c>
      <c r="E741" t="s">
        <v>2619</v>
      </c>
      <c r="F741" t="s">
        <v>1734</v>
      </c>
      <c r="G741" t="s">
        <v>1856</v>
      </c>
      <c r="H741" t="s">
        <v>2036</v>
      </c>
      <c r="K741" s="3"/>
    </row>
    <row r="742" spans="1:11" x14ac:dyDescent="0.25">
      <c r="A742" t="s">
        <v>1319</v>
      </c>
      <c r="B742" t="s">
        <v>1742</v>
      </c>
      <c r="C742" s="3">
        <v>256</v>
      </c>
      <c r="D742" t="s">
        <v>1732</v>
      </c>
      <c r="E742" t="s">
        <v>2620</v>
      </c>
      <c r="F742" t="s">
        <v>1734</v>
      </c>
      <c r="G742" t="s">
        <v>2621</v>
      </c>
      <c r="H742" t="s">
        <v>2622</v>
      </c>
      <c r="K742" s="3"/>
    </row>
    <row r="743" spans="1:11" x14ac:dyDescent="0.25">
      <c r="A743" t="s">
        <v>1344</v>
      </c>
      <c r="B743" t="s">
        <v>1780</v>
      </c>
      <c r="C743" s="3">
        <v>258</v>
      </c>
      <c r="D743" t="s">
        <v>1732</v>
      </c>
      <c r="E743" t="s">
        <v>2623</v>
      </c>
      <c r="F743" t="s">
        <v>1734</v>
      </c>
      <c r="G743" t="s">
        <v>1738</v>
      </c>
      <c r="H743" t="s">
        <v>2269</v>
      </c>
      <c r="K743" s="3"/>
    </row>
    <row r="744" spans="1:11" x14ac:dyDescent="0.25">
      <c r="A744" t="s">
        <v>1087</v>
      </c>
      <c r="B744" t="s">
        <v>1742</v>
      </c>
      <c r="C744" s="3">
        <v>254</v>
      </c>
      <c r="D744" t="s">
        <v>1732</v>
      </c>
      <c r="E744" t="s">
        <v>2624</v>
      </c>
      <c r="F744" t="s">
        <v>1734</v>
      </c>
      <c r="G744" t="s">
        <v>1859</v>
      </c>
      <c r="H744" t="s">
        <v>1860</v>
      </c>
      <c r="K744" s="3"/>
    </row>
    <row r="745" spans="1:11" x14ac:dyDescent="0.25">
      <c r="A745" t="s">
        <v>1494</v>
      </c>
      <c r="B745" t="s">
        <v>1754</v>
      </c>
      <c r="C745" s="3">
        <v>260</v>
      </c>
      <c r="D745" t="s">
        <v>1732</v>
      </c>
      <c r="E745" t="s">
        <v>2625</v>
      </c>
      <c r="F745" t="s">
        <v>1734</v>
      </c>
      <c r="G745" t="s">
        <v>1830</v>
      </c>
      <c r="H745" t="s">
        <v>2626</v>
      </c>
      <c r="K745" s="3"/>
    </row>
    <row r="746" spans="1:11" x14ac:dyDescent="0.25">
      <c r="A746" t="s">
        <v>1370</v>
      </c>
      <c r="B746" t="s">
        <v>1742</v>
      </c>
      <c r="C746" s="3">
        <v>255</v>
      </c>
      <c r="D746" t="s">
        <v>1732</v>
      </c>
      <c r="E746" t="s">
        <v>2618</v>
      </c>
      <c r="F746" t="s">
        <v>1734</v>
      </c>
      <c r="G746" t="s">
        <v>1735</v>
      </c>
      <c r="H746" t="s">
        <v>2253</v>
      </c>
      <c r="K746" s="3"/>
    </row>
    <row r="747" spans="1:11" x14ac:dyDescent="0.25">
      <c r="A747" t="s">
        <v>1453</v>
      </c>
      <c r="B747" t="s">
        <v>2627</v>
      </c>
      <c r="C747" s="3">
        <v>263</v>
      </c>
      <c r="D747" t="s">
        <v>1732</v>
      </c>
      <c r="E747" t="s">
        <v>2524</v>
      </c>
      <c r="F747" t="s">
        <v>1734</v>
      </c>
      <c r="G747" t="s">
        <v>1784</v>
      </c>
      <c r="H747" t="s">
        <v>1785</v>
      </c>
      <c r="K747" s="3"/>
    </row>
    <row r="748" spans="1:11" x14ac:dyDescent="0.25">
      <c r="A748" t="s">
        <v>1193</v>
      </c>
      <c r="B748" t="s">
        <v>1742</v>
      </c>
      <c r="C748" s="3">
        <v>252</v>
      </c>
      <c r="D748" t="s">
        <v>1732</v>
      </c>
      <c r="E748" t="s">
        <v>2628</v>
      </c>
      <c r="F748" t="s">
        <v>1734</v>
      </c>
      <c r="G748" t="s">
        <v>1738</v>
      </c>
      <c r="H748" t="s">
        <v>1739</v>
      </c>
      <c r="K748" s="3"/>
    </row>
    <row r="749" spans="1:11" x14ac:dyDescent="0.25">
      <c r="A749" t="s">
        <v>1354</v>
      </c>
      <c r="B749" t="s">
        <v>1742</v>
      </c>
      <c r="C749" s="3">
        <v>255</v>
      </c>
      <c r="D749" t="s">
        <v>1732</v>
      </c>
      <c r="E749" t="s">
        <v>2629</v>
      </c>
      <c r="F749" t="s">
        <v>1734</v>
      </c>
      <c r="G749" t="s">
        <v>1762</v>
      </c>
      <c r="H749" t="s">
        <v>1763</v>
      </c>
      <c r="K749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0"/>
  <sheetViews>
    <sheetView tabSelected="1" topLeftCell="C1" workbookViewId="0">
      <selection activeCell="U7" sqref="U7"/>
    </sheetView>
  </sheetViews>
  <sheetFormatPr defaultRowHeight="15" x14ac:dyDescent="0.25"/>
  <cols>
    <col min="1" max="1" width="38.5703125" bestFit="1" customWidth="1"/>
    <col min="2" max="2" width="7.85546875" bestFit="1" customWidth="1"/>
    <col min="3" max="3" width="5.5703125" bestFit="1" customWidth="1"/>
    <col min="4" max="4" width="5.85546875" bestFit="1" customWidth="1"/>
    <col min="5" max="6" width="7" bestFit="1" customWidth="1"/>
    <col min="7" max="7" width="6.28515625" bestFit="1" customWidth="1"/>
    <col min="8" max="8" width="8.42578125" bestFit="1" customWidth="1"/>
    <col min="10" max="10" width="17" customWidth="1"/>
    <col min="11" max="11" width="16.7109375" bestFit="1" customWidth="1"/>
    <col min="12" max="12" width="15.28515625" bestFit="1" customWidth="1"/>
    <col min="13" max="13" width="13.85546875" bestFit="1" customWidth="1"/>
    <col min="16" max="16" width="12" bestFit="1" customWidth="1"/>
    <col min="17" max="17" width="11.5703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1012</v>
      </c>
      <c r="J1" s="1" t="s">
        <v>2630</v>
      </c>
      <c r="K1" s="1" t="s">
        <v>2659</v>
      </c>
      <c r="L1" s="1" t="s">
        <v>2633</v>
      </c>
      <c r="P1" t="s">
        <v>2631</v>
      </c>
      <c r="Q1" t="s">
        <v>2632</v>
      </c>
      <c r="R1" t="s">
        <v>2634</v>
      </c>
      <c r="S1" t="s">
        <v>2635</v>
      </c>
    </row>
    <row r="2" spans="1:19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2">
        <v>604.79999999999995</v>
      </c>
      <c r="H2" s="1" t="s">
        <v>2661</v>
      </c>
      <c r="I2" t="s">
        <v>1013</v>
      </c>
      <c r="J2">
        <f>P2/742</f>
        <v>1.3477088948787063E-3</v>
      </c>
      <c r="K2">
        <f>1-L2</f>
        <v>0</v>
      </c>
      <c r="L2">
        <f>1-Q2/21</f>
        <v>1</v>
      </c>
      <c r="M2" s="1" t="s">
        <v>1014</v>
      </c>
      <c r="N2" t="str">
        <f>IF(O2=0,"No","Yes")</f>
        <v>Yes</v>
      </c>
      <c r="O2">
        <f>IFERROR(MATCH(M2,Sheet0!A$2:A$749, 0), 0)</f>
        <v>694</v>
      </c>
      <c r="P2">
        <f>COUNTIF(O$2:O2, "&gt;"&amp;0)</f>
        <v>1</v>
      </c>
      <c r="Q2">
        <f>COUNTIF(O$2:O2, "=0")</f>
        <v>0</v>
      </c>
      <c r="R2">
        <f>2/(1/J2+(P2+Q2)/P2)</f>
        <v>2.6917900403768506E-3</v>
      </c>
      <c r="S2">
        <f>MAX(R2:R763)</f>
        <v>0.98999332888592384</v>
      </c>
    </row>
    <row r="3" spans="1:19" x14ac:dyDescent="0.25">
      <c r="A3" s="1" t="s">
        <v>14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2">
        <v>596.5</v>
      </c>
      <c r="H3" s="1" t="s">
        <v>2662</v>
      </c>
      <c r="I3" t="s">
        <v>1013</v>
      </c>
      <c r="J3">
        <f>P3/742</f>
        <v>2.6954177897574125E-3</v>
      </c>
      <c r="K3">
        <f>1-L3</f>
        <v>0</v>
      </c>
      <c r="L3">
        <f>1-Q3/21</f>
        <v>1</v>
      </c>
      <c r="M3" s="1" t="s">
        <v>969</v>
      </c>
      <c r="N3" t="str">
        <f t="shared" ref="N3:N66" si="0">IF(O3=0,"No","Yes")</f>
        <v>Yes</v>
      </c>
      <c r="O3">
        <f>IFERROR(MATCH(M3,Sheet0!A$2:A$749, 0), 0)</f>
        <v>98</v>
      </c>
      <c r="P3">
        <f>COUNTIF(O$2:O3, "&gt;"&amp;0)</f>
        <v>2</v>
      </c>
      <c r="Q3">
        <f>COUNTIF(O$2:O3, "=0")</f>
        <v>0</v>
      </c>
      <c r="R3">
        <f t="shared" ref="R3:R66" si="1">2/(1/J3+(P3+Q3)/P3)</f>
        <v>5.3763440860215058E-3</v>
      </c>
      <c r="S3" t="s">
        <v>2636</v>
      </c>
    </row>
    <row r="4" spans="1:19" x14ac:dyDescent="0.25">
      <c r="A4" s="1" t="s">
        <v>15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2">
        <v>596.1</v>
      </c>
      <c r="H4" s="1" t="s">
        <v>2663</v>
      </c>
      <c r="I4" t="s">
        <v>1013</v>
      </c>
      <c r="J4">
        <f>P4/742</f>
        <v>4.0431266846361188E-3</v>
      </c>
      <c r="K4">
        <f>1-L4</f>
        <v>0</v>
      </c>
      <c r="L4">
        <f>1-Q4/21</f>
        <v>1</v>
      </c>
      <c r="M4" s="1" t="s">
        <v>1015</v>
      </c>
      <c r="N4" t="str">
        <f t="shared" si="0"/>
        <v>Yes</v>
      </c>
      <c r="O4">
        <f>IFERROR(MATCH(M4,Sheet0!A$2:A$749, 0), 0)</f>
        <v>473</v>
      </c>
      <c r="P4">
        <f>COUNTIF(O$2:O4, "&gt;"&amp;0)</f>
        <v>3</v>
      </c>
      <c r="Q4">
        <f>COUNTIF(O$2:O4, "=0")</f>
        <v>0</v>
      </c>
      <c r="R4">
        <f t="shared" si="1"/>
        <v>8.0536912751677861E-3</v>
      </c>
      <c r="S4">
        <f>MATCH(S2,R2:R764,0)</f>
        <v>757</v>
      </c>
    </row>
    <row r="5" spans="1:19" x14ac:dyDescent="0.25">
      <c r="A5" s="1" t="s">
        <v>16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2">
        <v>593</v>
      </c>
      <c r="H5" s="1" t="s">
        <v>2664</v>
      </c>
      <c r="I5" t="s">
        <v>1013</v>
      </c>
      <c r="J5">
        <f>P5/742</f>
        <v>5.3908355795148251E-3</v>
      </c>
      <c r="K5">
        <f>1-L5</f>
        <v>0</v>
      </c>
      <c r="L5">
        <f>1-Q5/21</f>
        <v>1</v>
      </c>
      <c r="M5" s="1" t="s">
        <v>974</v>
      </c>
      <c r="N5" t="str">
        <f t="shared" si="0"/>
        <v>Yes</v>
      </c>
      <c r="O5">
        <f>IFERROR(MATCH(M5,Sheet0!A$2:A$749, 0), 0)</f>
        <v>107</v>
      </c>
      <c r="P5">
        <f>COUNTIF(O$2:O5, "&gt;"&amp;0)</f>
        <v>4</v>
      </c>
      <c r="Q5">
        <f>COUNTIF(O$2:O5, "=0")</f>
        <v>0</v>
      </c>
      <c r="R5">
        <f t="shared" si="1"/>
        <v>1.0723860589812333E-2</v>
      </c>
      <c r="S5" t="s">
        <v>2660</v>
      </c>
    </row>
    <row r="6" spans="1:19" x14ac:dyDescent="0.25">
      <c r="A6" s="1" t="s">
        <v>17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2">
        <v>593</v>
      </c>
      <c r="H6" s="1" t="s">
        <v>2664</v>
      </c>
      <c r="I6" t="s">
        <v>1013</v>
      </c>
      <c r="J6">
        <f>P6/742</f>
        <v>6.7385444743935314E-3</v>
      </c>
      <c r="K6">
        <f>1-L6</f>
        <v>0</v>
      </c>
      <c r="L6">
        <f>1-Q6/21</f>
        <v>1</v>
      </c>
      <c r="M6" s="1" t="s">
        <v>1016</v>
      </c>
      <c r="N6" t="str">
        <f t="shared" si="0"/>
        <v>Yes</v>
      </c>
      <c r="O6">
        <f>IFERROR(MATCH(M6,Sheet0!A$2:A$749, 0), 0)</f>
        <v>511</v>
      </c>
      <c r="P6">
        <f>COUNTIF(O$2:O6, "&gt;"&amp;0)</f>
        <v>5</v>
      </c>
      <c r="Q6">
        <f>COUNTIF(O$2:O6, "=0")</f>
        <v>0</v>
      </c>
      <c r="R6">
        <f t="shared" si="1"/>
        <v>1.3386880856760375E-2</v>
      </c>
      <c r="S6">
        <v>18</v>
      </c>
    </row>
    <row r="7" spans="1:19" x14ac:dyDescent="0.25">
      <c r="A7" s="1" t="s">
        <v>18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2">
        <v>592.29999999999995</v>
      </c>
      <c r="H7" s="1" t="s">
        <v>2665</v>
      </c>
      <c r="I7" t="s">
        <v>1013</v>
      </c>
      <c r="J7">
        <f>P7/742</f>
        <v>8.0862533692722376E-3</v>
      </c>
      <c r="K7">
        <f>1-L7</f>
        <v>0</v>
      </c>
      <c r="L7">
        <f>1-Q7/21</f>
        <v>1</v>
      </c>
      <c r="M7" s="1" t="s">
        <v>1017</v>
      </c>
      <c r="N7" t="str">
        <f t="shared" si="0"/>
        <v>Yes</v>
      </c>
      <c r="O7">
        <f>IFERROR(MATCH(M7,Sheet0!A$2:A$749, 0), 0)</f>
        <v>178</v>
      </c>
      <c r="P7">
        <f>COUNTIF(O$2:O7, "&gt;"&amp;0)</f>
        <v>6</v>
      </c>
      <c r="Q7">
        <f>COUNTIF(O$2:O7, "=0")</f>
        <v>0</v>
      </c>
      <c r="R7">
        <f t="shared" si="1"/>
        <v>1.6042780748663103E-2</v>
      </c>
    </row>
    <row r="8" spans="1:19" x14ac:dyDescent="0.25">
      <c r="A8" s="1" t="s">
        <v>19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">
        <v>589.20000000000005</v>
      </c>
      <c r="H8" s="1" t="s">
        <v>2666</v>
      </c>
      <c r="I8" t="s">
        <v>1013</v>
      </c>
      <c r="J8">
        <f>P8/742</f>
        <v>9.433962264150943E-3</v>
      </c>
      <c r="K8">
        <f>1-L8</f>
        <v>0</v>
      </c>
      <c r="L8">
        <f>1-Q8/21</f>
        <v>1</v>
      </c>
      <c r="M8" s="1" t="s">
        <v>970</v>
      </c>
      <c r="N8" t="str">
        <f t="shared" si="0"/>
        <v>Yes</v>
      </c>
      <c r="O8">
        <f>IFERROR(MATCH(M8,Sheet0!A$2:A$749, 0), 0)</f>
        <v>99</v>
      </c>
      <c r="P8">
        <f>COUNTIF(O$2:O8, "&gt;"&amp;0)</f>
        <v>7</v>
      </c>
      <c r="Q8">
        <f>COUNTIF(O$2:O8, "=0")</f>
        <v>0</v>
      </c>
      <c r="R8">
        <f t="shared" si="1"/>
        <v>1.8691588785046728E-2</v>
      </c>
    </row>
    <row r="9" spans="1:19" x14ac:dyDescent="0.25">
      <c r="A9" s="1" t="s">
        <v>20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2">
        <v>588.6</v>
      </c>
      <c r="H9" s="1" t="s">
        <v>2667</v>
      </c>
      <c r="I9" t="s">
        <v>1013</v>
      </c>
      <c r="J9">
        <f>P9/742</f>
        <v>1.078167115902965E-2</v>
      </c>
      <c r="K9">
        <f>1-L9</f>
        <v>0</v>
      </c>
      <c r="L9">
        <f>1-Q9/21</f>
        <v>1</v>
      </c>
      <c r="M9" s="1" t="s">
        <v>982</v>
      </c>
      <c r="N9" t="str">
        <f t="shared" si="0"/>
        <v>Yes</v>
      </c>
      <c r="O9">
        <f>IFERROR(MATCH(M9,Sheet0!A$2:A$749, 0), 0)</f>
        <v>147</v>
      </c>
      <c r="P9">
        <f>COUNTIF(O$2:O9, "&gt;"&amp;0)</f>
        <v>8</v>
      </c>
      <c r="Q9">
        <f>COUNTIF(O$2:O9, "=0")</f>
        <v>0</v>
      </c>
      <c r="R9">
        <f t="shared" si="1"/>
        <v>2.1333333333333333E-2</v>
      </c>
    </row>
    <row r="10" spans="1:19" x14ac:dyDescent="0.25">
      <c r="A10" s="1" t="s">
        <v>21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2">
        <v>584.29999999999995</v>
      </c>
      <c r="H10" s="1" t="s">
        <v>2668</v>
      </c>
      <c r="I10" t="s">
        <v>1013</v>
      </c>
      <c r="J10">
        <f>P10/742</f>
        <v>1.2129380053908356E-2</v>
      </c>
      <c r="K10">
        <f>1-L10</f>
        <v>0</v>
      </c>
      <c r="L10">
        <f>1-Q10/21</f>
        <v>1</v>
      </c>
      <c r="M10" s="1" t="s">
        <v>1018</v>
      </c>
      <c r="N10" t="str">
        <f t="shared" si="0"/>
        <v>Yes</v>
      </c>
      <c r="O10">
        <f>IFERROR(MATCH(M10,Sheet0!A$2:A$749, 0), 0)</f>
        <v>637</v>
      </c>
      <c r="P10">
        <f>COUNTIF(O$2:O10, "&gt;"&amp;0)</f>
        <v>9</v>
      </c>
      <c r="Q10">
        <f>COUNTIF(O$2:O10, "=0")</f>
        <v>0</v>
      </c>
      <c r="R10">
        <f t="shared" si="1"/>
        <v>2.3968042609853531E-2</v>
      </c>
    </row>
    <row r="11" spans="1:19" x14ac:dyDescent="0.25">
      <c r="A11" s="1" t="s">
        <v>22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2">
        <v>584.29999999999995</v>
      </c>
      <c r="H11" s="1" t="s">
        <v>2668</v>
      </c>
      <c r="I11" t="s">
        <v>1013</v>
      </c>
      <c r="J11">
        <f>P11/742</f>
        <v>1.3477088948787063E-2</v>
      </c>
      <c r="K11">
        <f>1-L11</f>
        <v>0</v>
      </c>
      <c r="L11">
        <f>1-Q11/21</f>
        <v>1</v>
      </c>
      <c r="M11" s="1" t="s">
        <v>1019</v>
      </c>
      <c r="N11" t="str">
        <f t="shared" si="0"/>
        <v>Yes</v>
      </c>
      <c r="O11">
        <f>IFERROR(MATCH(M11,Sheet0!A$2:A$749, 0), 0)</f>
        <v>370</v>
      </c>
      <c r="P11">
        <f>COUNTIF(O$2:O11, "&gt;"&amp;0)</f>
        <v>10</v>
      </c>
      <c r="Q11">
        <f>COUNTIF(O$2:O11, "=0")</f>
        <v>0</v>
      </c>
      <c r="R11">
        <f t="shared" si="1"/>
        <v>2.6595744680851064E-2</v>
      </c>
    </row>
    <row r="12" spans="1:19" x14ac:dyDescent="0.25">
      <c r="A12" s="1" t="s">
        <v>23</v>
      </c>
      <c r="B12" s="1" t="s">
        <v>9</v>
      </c>
      <c r="C12" s="1" t="s">
        <v>10</v>
      </c>
      <c r="D12" s="1" t="s">
        <v>24</v>
      </c>
      <c r="E12" s="1" t="s">
        <v>12</v>
      </c>
      <c r="F12" s="1" t="s">
        <v>13</v>
      </c>
      <c r="G12" s="2">
        <v>584.20000000000005</v>
      </c>
      <c r="H12" s="1" t="s">
        <v>2669</v>
      </c>
      <c r="I12" t="s">
        <v>1013</v>
      </c>
      <c r="J12">
        <f>P12/742</f>
        <v>1.4824797843665768E-2</v>
      </c>
      <c r="K12">
        <f>1-L12</f>
        <v>0</v>
      </c>
      <c r="L12">
        <f>1-Q12/21</f>
        <v>1</v>
      </c>
      <c r="M12" s="1" t="s">
        <v>1020</v>
      </c>
      <c r="N12" t="str">
        <f t="shared" si="0"/>
        <v>Yes</v>
      </c>
      <c r="O12">
        <f>IFERROR(MATCH(M12,Sheet0!A$2:A$749, 0), 0)</f>
        <v>685</v>
      </c>
      <c r="P12">
        <f>COUNTIF(O$2:O12, "&gt;"&amp;0)</f>
        <v>11</v>
      </c>
      <c r="Q12">
        <f>COUNTIF(O$2:O12, "=0")</f>
        <v>0</v>
      </c>
      <c r="R12">
        <f t="shared" si="1"/>
        <v>2.9216467463479417E-2</v>
      </c>
    </row>
    <row r="13" spans="1:19" x14ac:dyDescent="0.25">
      <c r="A13" s="1" t="s">
        <v>25</v>
      </c>
      <c r="B13" s="1" t="s">
        <v>9</v>
      </c>
      <c r="C13" s="1" t="s">
        <v>10</v>
      </c>
      <c r="D13" s="1" t="s">
        <v>11</v>
      </c>
      <c r="E13" s="1" t="s">
        <v>12</v>
      </c>
      <c r="F13" s="1" t="s">
        <v>13</v>
      </c>
      <c r="G13" s="2">
        <v>582.79999999999995</v>
      </c>
      <c r="H13" s="1" t="s">
        <v>2670</v>
      </c>
      <c r="I13" t="s">
        <v>1013</v>
      </c>
      <c r="J13">
        <f>P13/742</f>
        <v>1.6172506738544475E-2</v>
      </c>
      <c r="K13">
        <f>1-L13</f>
        <v>0</v>
      </c>
      <c r="L13">
        <f>1-Q13/21</f>
        <v>1</v>
      </c>
      <c r="M13" s="1" t="s">
        <v>1021</v>
      </c>
      <c r="N13" t="str">
        <f t="shared" si="0"/>
        <v>Yes</v>
      </c>
      <c r="O13">
        <f>IFERROR(MATCH(M13,Sheet0!A$2:A$749, 0), 0)</f>
        <v>445</v>
      </c>
      <c r="P13">
        <f>COUNTIF(O$2:O13, "&gt;"&amp;0)</f>
        <v>12</v>
      </c>
      <c r="Q13">
        <f>COUNTIF(O$2:O13, "=0")</f>
        <v>0</v>
      </c>
      <c r="R13">
        <f t="shared" si="1"/>
        <v>3.1830238726790451E-2</v>
      </c>
    </row>
    <row r="14" spans="1:19" x14ac:dyDescent="0.25">
      <c r="A14" s="1" t="s">
        <v>26</v>
      </c>
      <c r="B14" s="1" t="s">
        <v>9</v>
      </c>
      <c r="C14" s="1" t="s">
        <v>10</v>
      </c>
      <c r="D14" s="1" t="s">
        <v>11</v>
      </c>
      <c r="E14" s="1" t="s">
        <v>12</v>
      </c>
      <c r="F14" s="1" t="s">
        <v>13</v>
      </c>
      <c r="G14" s="2">
        <v>580.9</v>
      </c>
      <c r="H14" s="1" t="s">
        <v>2671</v>
      </c>
      <c r="I14" t="s">
        <v>1013</v>
      </c>
      <c r="J14">
        <f>P14/742</f>
        <v>1.7520215633423181E-2</v>
      </c>
      <c r="K14">
        <f>1-L14</f>
        <v>0</v>
      </c>
      <c r="L14">
        <f>1-Q14/21</f>
        <v>1</v>
      </c>
      <c r="M14" s="1" t="s">
        <v>1022</v>
      </c>
      <c r="N14" t="str">
        <f t="shared" si="0"/>
        <v>Yes</v>
      </c>
      <c r="O14">
        <f>IFERROR(MATCH(M14,Sheet0!A$2:A$749, 0), 0)</f>
        <v>196</v>
      </c>
      <c r="P14">
        <f>COUNTIF(O$2:O14, "&gt;"&amp;0)</f>
        <v>13</v>
      </c>
      <c r="Q14">
        <f>COUNTIF(O$2:O14, "=0")</f>
        <v>0</v>
      </c>
      <c r="R14">
        <f t="shared" si="1"/>
        <v>3.443708609271523E-2</v>
      </c>
    </row>
    <row r="15" spans="1:19" x14ac:dyDescent="0.25">
      <c r="A15" s="1" t="s">
        <v>27</v>
      </c>
      <c r="B15" s="1" t="s">
        <v>9</v>
      </c>
      <c r="C15" s="1" t="s">
        <v>10</v>
      </c>
      <c r="D15" s="1" t="s">
        <v>11</v>
      </c>
      <c r="E15" s="1" t="s">
        <v>12</v>
      </c>
      <c r="F15" s="1" t="s">
        <v>13</v>
      </c>
      <c r="G15" s="2">
        <v>570.6</v>
      </c>
      <c r="H15" s="1" t="s">
        <v>2672</v>
      </c>
      <c r="I15" t="s">
        <v>1013</v>
      </c>
      <c r="J15">
        <f>P15/742</f>
        <v>1.8867924528301886E-2</v>
      </c>
      <c r="K15">
        <f>1-L15</f>
        <v>0</v>
      </c>
      <c r="L15">
        <f>1-Q15/21</f>
        <v>1</v>
      </c>
      <c r="M15" s="1" t="s">
        <v>1023</v>
      </c>
      <c r="N15" t="str">
        <f t="shared" si="0"/>
        <v>Yes</v>
      </c>
      <c r="O15">
        <f>IFERROR(MATCH(M15,Sheet0!A$2:A$749, 0), 0)</f>
        <v>729</v>
      </c>
      <c r="P15">
        <f>COUNTIF(O$2:O15, "&gt;"&amp;0)</f>
        <v>14</v>
      </c>
      <c r="Q15">
        <f>COUNTIF(O$2:O15, "=0")</f>
        <v>0</v>
      </c>
      <c r="R15">
        <f t="shared" si="1"/>
        <v>3.7037037037037035E-2</v>
      </c>
    </row>
    <row r="16" spans="1:19" x14ac:dyDescent="0.25">
      <c r="A16" s="1" t="s">
        <v>28</v>
      </c>
      <c r="B16" s="1" t="s">
        <v>9</v>
      </c>
      <c r="C16" s="1" t="s">
        <v>10</v>
      </c>
      <c r="D16" s="1" t="s">
        <v>11</v>
      </c>
      <c r="E16" s="1" t="s">
        <v>12</v>
      </c>
      <c r="F16" s="1" t="s">
        <v>13</v>
      </c>
      <c r="G16" s="2">
        <v>568.4</v>
      </c>
      <c r="H16" s="1" t="s">
        <v>2673</v>
      </c>
      <c r="I16" t="s">
        <v>1013</v>
      </c>
      <c r="J16">
        <f>P16/742</f>
        <v>2.0215633423180591E-2</v>
      </c>
      <c r="K16">
        <f>1-L16</f>
        <v>0</v>
      </c>
      <c r="L16">
        <f>1-Q16/21</f>
        <v>1</v>
      </c>
      <c r="M16" s="1" t="s">
        <v>1024</v>
      </c>
      <c r="N16" t="str">
        <f t="shared" si="0"/>
        <v>Yes</v>
      </c>
      <c r="O16">
        <f>IFERROR(MATCH(M16,Sheet0!A$2:A$749, 0), 0)</f>
        <v>364</v>
      </c>
      <c r="P16">
        <f>COUNTIF(O$2:O16, "&gt;"&amp;0)</f>
        <v>15</v>
      </c>
      <c r="Q16">
        <f>COUNTIF(O$2:O16, "=0")</f>
        <v>0</v>
      </c>
      <c r="R16">
        <f t="shared" si="1"/>
        <v>3.9630118890356669E-2</v>
      </c>
    </row>
    <row r="17" spans="1:18" x14ac:dyDescent="0.25">
      <c r="A17" s="1" t="s">
        <v>29</v>
      </c>
      <c r="B17" s="1" t="s">
        <v>9</v>
      </c>
      <c r="C17" s="1" t="s">
        <v>10</v>
      </c>
      <c r="D17" s="1" t="s">
        <v>11</v>
      </c>
      <c r="E17" s="1" t="s">
        <v>12</v>
      </c>
      <c r="F17" s="1" t="s">
        <v>13</v>
      </c>
      <c r="G17" s="2">
        <v>566.6</v>
      </c>
      <c r="H17" s="1" t="s">
        <v>2674</v>
      </c>
      <c r="I17" t="s">
        <v>1013</v>
      </c>
      <c r="J17">
        <f>P17/742</f>
        <v>2.15633423180593E-2</v>
      </c>
      <c r="K17">
        <f>1-L17</f>
        <v>0</v>
      </c>
      <c r="L17">
        <f>1-Q17/21</f>
        <v>1</v>
      </c>
      <c r="M17" s="1" t="s">
        <v>1025</v>
      </c>
      <c r="N17" t="str">
        <f t="shared" si="0"/>
        <v>Yes</v>
      </c>
      <c r="O17">
        <f>IFERROR(MATCH(M17,Sheet0!A$2:A$749, 0), 0)</f>
        <v>180</v>
      </c>
      <c r="P17">
        <f>COUNTIF(O$2:O17, "&gt;"&amp;0)</f>
        <v>16</v>
      </c>
      <c r="Q17">
        <f>COUNTIF(O$2:O17, "=0")</f>
        <v>0</v>
      </c>
      <c r="R17">
        <f t="shared" si="1"/>
        <v>4.221635883905013E-2</v>
      </c>
    </row>
    <row r="18" spans="1:18" x14ac:dyDescent="0.25">
      <c r="A18" s="1" t="s">
        <v>30</v>
      </c>
      <c r="B18" s="1" t="s">
        <v>9</v>
      </c>
      <c r="C18" s="1" t="s">
        <v>31</v>
      </c>
      <c r="D18" s="1" t="s">
        <v>32</v>
      </c>
      <c r="E18" s="1" t="s">
        <v>12</v>
      </c>
      <c r="F18" s="1" t="s">
        <v>13</v>
      </c>
      <c r="G18" s="2">
        <v>566.4</v>
      </c>
      <c r="H18" s="1" t="s">
        <v>2675</v>
      </c>
      <c r="I18" t="s">
        <v>1013</v>
      </c>
      <c r="J18">
        <f>P18/742</f>
        <v>2.2911051212938006E-2</v>
      </c>
      <c r="K18">
        <f>1-L18</f>
        <v>0</v>
      </c>
      <c r="L18">
        <f>1-Q18/21</f>
        <v>1</v>
      </c>
      <c r="M18" s="1" t="s">
        <v>983</v>
      </c>
      <c r="N18" t="str">
        <f t="shared" si="0"/>
        <v>Yes</v>
      </c>
      <c r="O18">
        <f>IFERROR(MATCH(M18,Sheet0!A$2:A$749, 0), 0)</f>
        <v>149</v>
      </c>
      <c r="P18">
        <f>COUNTIF(O$2:O18, "&gt;"&amp;0)</f>
        <v>17</v>
      </c>
      <c r="Q18">
        <f>COUNTIF(O$2:O18, "=0")</f>
        <v>0</v>
      </c>
      <c r="R18">
        <f t="shared" si="1"/>
        <v>4.4795783926218705E-2</v>
      </c>
    </row>
    <row r="19" spans="1:18" x14ac:dyDescent="0.25">
      <c r="A19" s="1" t="s">
        <v>33</v>
      </c>
      <c r="B19" s="1" t="s">
        <v>9</v>
      </c>
      <c r="C19" s="1" t="s">
        <v>31</v>
      </c>
      <c r="D19" s="1" t="s">
        <v>32</v>
      </c>
      <c r="E19" s="1" t="s">
        <v>12</v>
      </c>
      <c r="F19" s="1" t="s">
        <v>13</v>
      </c>
      <c r="G19" s="2">
        <v>566.4</v>
      </c>
      <c r="H19" s="1" t="s">
        <v>2675</v>
      </c>
      <c r="I19" t="s">
        <v>1013</v>
      </c>
      <c r="J19">
        <f>P19/742</f>
        <v>2.4258760107816711E-2</v>
      </c>
      <c r="K19">
        <f>1-L19</f>
        <v>0</v>
      </c>
      <c r="L19">
        <f>1-Q19/21</f>
        <v>1</v>
      </c>
      <c r="M19" s="1" t="s">
        <v>1003</v>
      </c>
      <c r="N19" t="str">
        <f t="shared" si="0"/>
        <v>Yes</v>
      </c>
      <c r="O19">
        <f>IFERROR(MATCH(M19,Sheet0!A$2:A$749, 0), 0)</f>
        <v>436</v>
      </c>
      <c r="P19">
        <f>COUNTIF(O$2:O19, "&gt;"&amp;0)</f>
        <v>18</v>
      </c>
      <c r="Q19">
        <f>COUNTIF(O$2:O19, "=0")</f>
        <v>0</v>
      </c>
      <c r="R19">
        <f t="shared" si="1"/>
        <v>4.736842105263158E-2</v>
      </c>
    </row>
    <row r="20" spans="1:18" x14ac:dyDescent="0.25">
      <c r="A20" s="1" t="s">
        <v>34</v>
      </c>
      <c r="B20" s="1" t="s">
        <v>9</v>
      </c>
      <c r="C20" s="1" t="s">
        <v>31</v>
      </c>
      <c r="D20" s="1" t="s">
        <v>32</v>
      </c>
      <c r="E20" s="1" t="s">
        <v>12</v>
      </c>
      <c r="F20" s="1" t="s">
        <v>13</v>
      </c>
      <c r="G20" s="2">
        <v>566.4</v>
      </c>
      <c r="H20" s="1" t="s">
        <v>2675</v>
      </c>
      <c r="I20" t="s">
        <v>1013</v>
      </c>
      <c r="J20">
        <f>P20/742</f>
        <v>2.5606469002695417E-2</v>
      </c>
      <c r="K20">
        <f>1-L20</f>
        <v>0</v>
      </c>
      <c r="L20">
        <f>1-Q20/21</f>
        <v>1</v>
      </c>
      <c r="M20" s="1" t="s">
        <v>1026</v>
      </c>
      <c r="N20" t="str">
        <f t="shared" si="0"/>
        <v>Yes</v>
      </c>
      <c r="O20">
        <f>IFERROR(MATCH(M20,Sheet0!A$2:A$749, 0), 0)</f>
        <v>613</v>
      </c>
      <c r="P20">
        <f>COUNTIF(O$2:O20, "&gt;"&amp;0)</f>
        <v>19</v>
      </c>
      <c r="Q20">
        <f>COUNTIF(O$2:O20, "=0")</f>
        <v>0</v>
      </c>
      <c r="R20">
        <f t="shared" si="1"/>
        <v>4.9934296977660969E-2</v>
      </c>
    </row>
    <row r="21" spans="1:18" x14ac:dyDescent="0.25">
      <c r="A21" s="1" t="s">
        <v>35</v>
      </c>
      <c r="B21" s="1" t="s">
        <v>9</v>
      </c>
      <c r="C21" s="1" t="s">
        <v>10</v>
      </c>
      <c r="D21" s="1" t="s">
        <v>36</v>
      </c>
      <c r="E21" s="1" t="s">
        <v>12</v>
      </c>
      <c r="F21" s="1" t="s">
        <v>13</v>
      </c>
      <c r="G21" s="2">
        <v>563</v>
      </c>
      <c r="H21" s="1" t="s">
        <v>2676</v>
      </c>
      <c r="I21" t="s">
        <v>1013</v>
      </c>
      <c r="J21">
        <f>P21/742</f>
        <v>2.6954177897574125E-2</v>
      </c>
      <c r="K21">
        <f>1-L21</f>
        <v>0</v>
      </c>
      <c r="L21">
        <f>1-Q21/21</f>
        <v>1</v>
      </c>
      <c r="M21" s="1" t="s">
        <v>1027</v>
      </c>
      <c r="N21" t="str">
        <f t="shared" si="0"/>
        <v>Yes</v>
      </c>
      <c r="O21">
        <f>IFERROR(MATCH(M21,Sheet0!A$2:A$749, 0), 0)</f>
        <v>365</v>
      </c>
      <c r="P21">
        <f>COUNTIF(O$2:O21, "&gt;"&amp;0)</f>
        <v>20</v>
      </c>
      <c r="Q21">
        <f>COUNTIF(O$2:O21, "=0")</f>
        <v>0</v>
      </c>
      <c r="R21">
        <f t="shared" si="1"/>
        <v>5.2493438320209973E-2</v>
      </c>
    </row>
    <row r="22" spans="1:18" x14ac:dyDescent="0.25">
      <c r="A22" s="1" t="s">
        <v>37</v>
      </c>
      <c r="B22" s="1" t="s">
        <v>9</v>
      </c>
      <c r="C22" s="1" t="s">
        <v>31</v>
      </c>
      <c r="D22" s="1" t="s">
        <v>32</v>
      </c>
      <c r="E22" s="1" t="s">
        <v>12</v>
      </c>
      <c r="F22" s="1" t="s">
        <v>13</v>
      </c>
      <c r="G22" s="2">
        <v>561.70000000000005</v>
      </c>
      <c r="H22" s="1" t="s">
        <v>2677</v>
      </c>
      <c r="I22" t="s">
        <v>1013</v>
      </c>
      <c r="J22">
        <f>P22/742</f>
        <v>2.8301886792452831E-2</v>
      </c>
      <c r="K22">
        <f>1-L22</f>
        <v>0</v>
      </c>
      <c r="L22">
        <f>1-Q22/21</f>
        <v>1</v>
      </c>
      <c r="M22" s="1" t="s">
        <v>964</v>
      </c>
      <c r="N22" t="str">
        <f t="shared" si="0"/>
        <v>Yes</v>
      </c>
      <c r="O22">
        <f>IFERROR(MATCH(M22,Sheet0!A$2:A$749, 0), 0)</f>
        <v>80</v>
      </c>
      <c r="P22">
        <f>COUNTIF(O$2:O22, "&gt;"&amp;0)</f>
        <v>21</v>
      </c>
      <c r="Q22">
        <f>COUNTIF(O$2:O22, "=0")</f>
        <v>0</v>
      </c>
      <c r="R22">
        <f t="shared" si="1"/>
        <v>5.5045871559633024E-2</v>
      </c>
    </row>
    <row r="23" spans="1:18" x14ac:dyDescent="0.25">
      <c r="A23" s="1" t="s">
        <v>38</v>
      </c>
      <c r="B23" s="1" t="s">
        <v>9</v>
      </c>
      <c r="C23" s="1" t="s">
        <v>31</v>
      </c>
      <c r="D23" s="1" t="s">
        <v>32</v>
      </c>
      <c r="E23" s="1" t="s">
        <v>12</v>
      </c>
      <c r="F23" s="1" t="s">
        <v>13</v>
      </c>
      <c r="G23" s="2">
        <v>561.4</v>
      </c>
      <c r="H23" s="1" t="s">
        <v>2678</v>
      </c>
      <c r="I23" t="s">
        <v>1013</v>
      </c>
      <c r="J23">
        <f>P23/742</f>
        <v>2.9649595687331536E-2</v>
      </c>
      <c r="K23">
        <f>1-L23</f>
        <v>0</v>
      </c>
      <c r="L23">
        <f>1-Q23/21</f>
        <v>1</v>
      </c>
      <c r="M23" s="1" t="s">
        <v>1028</v>
      </c>
      <c r="N23" t="str">
        <f t="shared" si="0"/>
        <v>Yes</v>
      </c>
      <c r="O23">
        <f>IFERROR(MATCH(M23,Sheet0!A$2:A$749, 0), 0)</f>
        <v>551</v>
      </c>
      <c r="P23">
        <f>COUNTIF(O$2:O23, "&gt;"&amp;0)</f>
        <v>22</v>
      </c>
      <c r="Q23">
        <f>COUNTIF(O$2:O23, "=0")</f>
        <v>0</v>
      </c>
      <c r="R23">
        <f t="shared" si="1"/>
        <v>5.7591623036649213E-2</v>
      </c>
    </row>
    <row r="24" spans="1:18" x14ac:dyDescent="0.25">
      <c r="A24" s="1" t="s">
        <v>39</v>
      </c>
      <c r="B24" s="1" t="s">
        <v>9</v>
      </c>
      <c r="C24" s="1" t="s">
        <v>10</v>
      </c>
      <c r="D24" s="1" t="s">
        <v>40</v>
      </c>
      <c r="E24" s="1" t="s">
        <v>12</v>
      </c>
      <c r="F24" s="1" t="s">
        <v>13</v>
      </c>
      <c r="G24" s="2">
        <v>561.4</v>
      </c>
      <c r="H24" s="1" t="s">
        <v>2679</v>
      </c>
      <c r="I24" t="s">
        <v>1013</v>
      </c>
      <c r="J24">
        <f>P24/742</f>
        <v>3.0997304582210242E-2</v>
      </c>
      <c r="K24">
        <f>1-L24</f>
        <v>0</v>
      </c>
      <c r="L24">
        <f>1-Q24/21</f>
        <v>1</v>
      </c>
      <c r="M24" s="1" t="s">
        <v>1029</v>
      </c>
      <c r="N24" t="str">
        <f t="shared" si="0"/>
        <v>Yes</v>
      </c>
      <c r="O24">
        <f>IFERROR(MATCH(M24,Sheet0!A$2:A$749, 0), 0)</f>
        <v>418</v>
      </c>
      <c r="P24">
        <f>COUNTIF(O$2:O24, "&gt;"&amp;0)</f>
        <v>23</v>
      </c>
      <c r="Q24">
        <f>COUNTIF(O$2:O24, "=0")</f>
        <v>0</v>
      </c>
      <c r="R24">
        <f t="shared" si="1"/>
        <v>6.0130718954248367E-2</v>
      </c>
    </row>
    <row r="25" spans="1:18" x14ac:dyDescent="0.25">
      <c r="A25" s="1" t="s">
        <v>41</v>
      </c>
      <c r="B25" s="1" t="s">
        <v>9</v>
      </c>
      <c r="C25" s="1" t="s">
        <v>10</v>
      </c>
      <c r="D25" s="1" t="s">
        <v>40</v>
      </c>
      <c r="E25" s="1" t="s">
        <v>12</v>
      </c>
      <c r="F25" s="1" t="s">
        <v>13</v>
      </c>
      <c r="G25" s="2">
        <v>561.1</v>
      </c>
      <c r="H25" s="1" t="s">
        <v>2680</v>
      </c>
      <c r="I25" t="s">
        <v>1013</v>
      </c>
      <c r="J25">
        <f>P25/742</f>
        <v>3.2345013477088951E-2</v>
      </c>
      <c r="K25">
        <f>1-L25</f>
        <v>0</v>
      </c>
      <c r="L25">
        <f>1-Q25/21</f>
        <v>1</v>
      </c>
      <c r="M25" s="1" t="s">
        <v>1030</v>
      </c>
      <c r="N25" t="str">
        <f t="shared" si="0"/>
        <v>Yes</v>
      </c>
      <c r="O25">
        <f>IFERROR(MATCH(M25,Sheet0!A$2:A$749, 0), 0)</f>
        <v>67</v>
      </c>
      <c r="P25">
        <f>COUNTIF(O$2:O25, "&gt;"&amp;0)</f>
        <v>24</v>
      </c>
      <c r="Q25">
        <f>COUNTIF(O$2:O25, "=0")</f>
        <v>0</v>
      </c>
      <c r="R25">
        <f t="shared" si="1"/>
        <v>6.2663185378590086E-2</v>
      </c>
    </row>
    <row r="26" spans="1:18" x14ac:dyDescent="0.25">
      <c r="A26" s="1" t="s">
        <v>42</v>
      </c>
      <c r="B26" s="1" t="s">
        <v>9</v>
      </c>
      <c r="C26" s="1" t="s">
        <v>10</v>
      </c>
      <c r="D26" s="1" t="s">
        <v>40</v>
      </c>
      <c r="E26" s="1" t="s">
        <v>12</v>
      </c>
      <c r="F26" s="1" t="s">
        <v>13</v>
      </c>
      <c r="G26" s="2">
        <v>561.1</v>
      </c>
      <c r="H26" s="1" t="s">
        <v>2680</v>
      </c>
      <c r="I26" t="s">
        <v>1013</v>
      </c>
      <c r="J26">
        <f>P26/742</f>
        <v>3.3692722371967652E-2</v>
      </c>
      <c r="K26">
        <f>1-L26</f>
        <v>0</v>
      </c>
      <c r="L26">
        <f>1-Q26/21</f>
        <v>1</v>
      </c>
      <c r="M26" s="1" t="s">
        <v>1005</v>
      </c>
      <c r="N26" t="str">
        <f t="shared" si="0"/>
        <v>Yes</v>
      </c>
      <c r="O26">
        <f>IFERROR(MATCH(M26,Sheet0!A$2:A$749, 0), 0)</f>
        <v>468</v>
      </c>
      <c r="P26">
        <f>COUNTIF(O$2:O26, "&gt;"&amp;0)</f>
        <v>25</v>
      </c>
      <c r="Q26">
        <f>COUNTIF(O$2:O26, "=0")</f>
        <v>0</v>
      </c>
      <c r="R26">
        <f t="shared" si="1"/>
        <v>6.5189048239895686E-2</v>
      </c>
    </row>
    <row r="27" spans="1:18" x14ac:dyDescent="0.25">
      <c r="A27" s="1" t="s">
        <v>43</v>
      </c>
      <c r="B27" s="1" t="s">
        <v>9</v>
      </c>
      <c r="C27" s="1" t="s">
        <v>10</v>
      </c>
      <c r="D27" s="1" t="s">
        <v>40</v>
      </c>
      <c r="E27" s="1" t="s">
        <v>12</v>
      </c>
      <c r="F27" s="1" t="s">
        <v>13</v>
      </c>
      <c r="G27" s="2">
        <v>556.4</v>
      </c>
      <c r="H27" s="1" t="s">
        <v>2681</v>
      </c>
      <c r="I27" t="s">
        <v>1013</v>
      </c>
      <c r="J27">
        <f>P27/742</f>
        <v>3.5040431266846361E-2</v>
      </c>
      <c r="K27">
        <f>1-L27</f>
        <v>0</v>
      </c>
      <c r="L27">
        <f>1-Q27/21</f>
        <v>1</v>
      </c>
      <c r="M27" s="1" t="s">
        <v>1031</v>
      </c>
      <c r="N27" t="str">
        <f t="shared" si="0"/>
        <v>Yes</v>
      </c>
      <c r="O27">
        <f>IFERROR(MATCH(M27,Sheet0!A$2:A$749, 0), 0)</f>
        <v>712</v>
      </c>
      <c r="P27">
        <f>COUNTIF(O$2:O27, "&gt;"&amp;0)</f>
        <v>26</v>
      </c>
      <c r="Q27">
        <f>COUNTIF(O$2:O27, "=0")</f>
        <v>0</v>
      </c>
      <c r="R27">
        <f t="shared" si="1"/>
        <v>6.7708333333333329E-2</v>
      </c>
    </row>
    <row r="28" spans="1:18" x14ac:dyDescent="0.25">
      <c r="A28" s="1" t="s">
        <v>44</v>
      </c>
      <c r="B28" s="1" t="s">
        <v>9</v>
      </c>
      <c r="C28" s="1" t="s">
        <v>10</v>
      </c>
      <c r="D28" s="1" t="s">
        <v>36</v>
      </c>
      <c r="E28" s="1" t="s">
        <v>12</v>
      </c>
      <c r="F28" s="1" t="s">
        <v>13</v>
      </c>
      <c r="G28" s="2">
        <v>555.29999999999995</v>
      </c>
      <c r="H28" s="1" t="s">
        <v>2682</v>
      </c>
      <c r="I28" t="s">
        <v>1013</v>
      </c>
      <c r="J28">
        <f>P28/742</f>
        <v>3.638814016172507E-2</v>
      </c>
      <c r="K28">
        <f>1-L28</f>
        <v>0</v>
      </c>
      <c r="L28">
        <f>1-Q28/21</f>
        <v>1</v>
      </c>
      <c r="M28" s="1" t="s">
        <v>1032</v>
      </c>
      <c r="N28" t="str">
        <f t="shared" si="0"/>
        <v>Yes</v>
      </c>
      <c r="O28">
        <f>IFERROR(MATCH(M28,Sheet0!A$2:A$749, 0), 0)</f>
        <v>471</v>
      </c>
      <c r="P28">
        <f>COUNTIF(O$2:O28, "&gt;"&amp;0)</f>
        <v>27</v>
      </c>
      <c r="Q28">
        <f>COUNTIF(O$2:O28, "=0")</f>
        <v>0</v>
      </c>
      <c r="R28">
        <f t="shared" si="1"/>
        <v>7.0221066319895969E-2</v>
      </c>
    </row>
    <row r="29" spans="1:18" x14ac:dyDescent="0.25">
      <c r="A29" s="1" t="s">
        <v>45</v>
      </c>
      <c r="B29" s="1" t="s">
        <v>9</v>
      </c>
      <c r="C29" s="1" t="s">
        <v>10</v>
      </c>
      <c r="D29" s="1" t="s">
        <v>46</v>
      </c>
      <c r="E29" s="1" t="s">
        <v>12</v>
      </c>
      <c r="F29" s="1" t="s">
        <v>13</v>
      </c>
      <c r="G29" s="2">
        <v>555</v>
      </c>
      <c r="H29" s="1" t="s">
        <v>2683</v>
      </c>
      <c r="I29" t="s">
        <v>1013</v>
      </c>
      <c r="J29">
        <f>P29/742</f>
        <v>3.7735849056603772E-2</v>
      </c>
      <c r="K29">
        <f>1-L29</f>
        <v>0</v>
      </c>
      <c r="L29">
        <f>1-Q29/21</f>
        <v>1</v>
      </c>
      <c r="M29" s="1" t="s">
        <v>1033</v>
      </c>
      <c r="N29" t="str">
        <f t="shared" si="0"/>
        <v>Yes</v>
      </c>
      <c r="O29">
        <f>IFERROR(MATCH(M29,Sheet0!A$2:A$749, 0), 0)</f>
        <v>400</v>
      </c>
      <c r="P29">
        <f>COUNTIF(O$2:O29, "&gt;"&amp;0)</f>
        <v>28</v>
      </c>
      <c r="Q29">
        <f>COUNTIF(O$2:O29, "=0")</f>
        <v>0</v>
      </c>
      <c r="R29">
        <f t="shared" si="1"/>
        <v>7.2727272727272724E-2</v>
      </c>
    </row>
    <row r="30" spans="1:18" x14ac:dyDescent="0.25">
      <c r="A30" s="1" t="s">
        <v>47</v>
      </c>
      <c r="B30" s="1" t="s">
        <v>9</v>
      </c>
      <c r="C30" s="1" t="s">
        <v>10</v>
      </c>
      <c r="D30" s="1" t="s">
        <v>40</v>
      </c>
      <c r="E30" s="1" t="s">
        <v>12</v>
      </c>
      <c r="F30" s="1" t="s">
        <v>13</v>
      </c>
      <c r="G30" s="2">
        <v>554.9</v>
      </c>
      <c r="H30" s="1" t="s">
        <v>2684</v>
      </c>
      <c r="I30" t="s">
        <v>1013</v>
      </c>
      <c r="J30">
        <f>P30/742</f>
        <v>3.9083557951482481E-2</v>
      </c>
      <c r="K30">
        <f>1-L30</f>
        <v>0</v>
      </c>
      <c r="L30">
        <f>1-Q30/21</f>
        <v>1</v>
      </c>
      <c r="M30" s="1" t="s">
        <v>1034</v>
      </c>
      <c r="N30" t="str">
        <f t="shared" si="0"/>
        <v>Yes</v>
      </c>
      <c r="O30">
        <f>IFERROR(MATCH(M30,Sheet0!A$2:A$749, 0), 0)</f>
        <v>706</v>
      </c>
      <c r="P30">
        <f>COUNTIF(O$2:O30, "&gt;"&amp;0)</f>
        <v>29</v>
      </c>
      <c r="Q30">
        <f>COUNTIF(O$2:O30, "=0")</f>
        <v>0</v>
      </c>
      <c r="R30">
        <f t="shared" si="1"/>
        <v>7.522697795071337E-2</v>
      </c>
    </row>
    <row r="31" spans="1:18" x14ac:dyDescent="0.25">
      <c r="A31" s="1" t="s">
        <v>48</v>
      </c>
      <c r="B31" s="1" t="s">
        <v>9</v>
      </c>
      <c r="C31" s="1" t="s">
        <v>31</v>
      </c>
      <c r="D31" s="1" t="s">
        <v>49</v>
      </c>
      <c r="E31" s="1" t="s">
        <v>12</v>
      </c>
      <c r="F31" s="1" t="s">
        <v>13</v>
      </c>
      <c r="G31" s="2">
        <v>554.79999999999995</v>
      </c>
      <c r="H31" s="1" t="s">
        <v>2685</v>
      </c>
      <c r="I31" t="s">
        <v>1013</v>
      </c>
      <c r="J31">
        <f>P31/742</f>
        <v>4.0431266846361183E-2</v>
      </c>
      <c r="K31">
        <f>1-L31</f>
        <v>0</v>
      </c>
      <c r="L31">
        <f>1-Q31/21</f>
        <v>1</v>
      </c>
      <c r="M31" s="1" t="s">
        <v>1035</v>
      </c>
      <c r="N31" t="str">
        <f t="shared" si="0"/>
        <v>Yes</v>
      </c>
      <c r="O31">
        <f>IFERROR(MATCH(M31,Sheet0!A$2:A$749, 0), 0)</f>
        <v>624</v>
      </c>
      <c r="P31">
        <f>COUNTIF(O$2:O31, "&gt;"&amp;0)</f>
        <v>30</v>
      </c>
      <c r="Q31">
        <f>COUNTIF(O$2:O31, "=0")</f>
        <v>0</v>
      </c>
      <c r="R31">
        <f t="shared" si="1"/>
        <v>7.7720207253886009E-2</v>
      </c>
    </row>
    <row r="32" spans="1:18" x14ac:dyDescent="0.25">
      <c r="A32" s="1" t="s">
        <v>50</v>
      </c>
      <c r="B32" s="1" t="s">
        <v>9</v>
      </c>
      <c r="C32" s="1" t="s">
        <v>31</v>
      </c>
      <c r="D32" s="1" t="s">
        <v>32</v>
      </c>
      <c r="E32" s="1" t="s">
        <v>12</v>
      </c>
      <c r="F32" s="1" t="s">
        <v>13</v>
      </c>
      <c r="G32" s="2">
        <v>554.5</v>
      </c>
      <c r="H32" s="1" t="s">
        <v>2686</v>
      </c>
      <c r="I32" t="s">
        <v>1013</v>
      </c>
      <c r="J32">
        <f>P32/742</f>
        <v>4.1778975741239892E-2</v>
      </c>
      <c r="K32">
        <f>1-L32</f>
        <v>0</v>
      </c>
      <c r="L32">
        <f>1-Q32/21</f>
        <v>1</v>
      </c>
      <c r="M32" s="1" t="s">
        <v>1036</v>
      </c>
      <c r="N32" t="str">
        <f t="shared" si="0"/>
        <v>Yes</v>
      </c>
      <c r="O32">
        <f>IFERROR(MATCH(M32,Sheet0!A$2:A$749, 0), 0)</f>
        <v>460</v>
      </c>
      <c r="P32">
        <f>COUNTIF(O$2:O32, "&gt;"&amp;0)</f>
        <v>31</v>
      </c>
      <c r="Q32">
        <f>COUNTIF(O$2:O32, "=0")</f>
        <v>0</v>
      </c>
      <c r="R32">
        <f t="shared" si="1"/>
        <v>8.0206985769728331E-2</v>
      </c>
    </row>
    <row r="33" spans="1:18" x14ac:dyDescent="0.25">
      <c r="A33" s="1" t="s">
        <v>51</v>
      </c>
      <c r="B33" s="1" t="s">
        <v>9</v>
      </c>
      <c r="C33" s="1" t="s">
        <v>31</v>
      </c>
      <c r="D33" s="1" t="s">
        <v>49</v>
      </c>
      <c r="E33" s="1" t="s">
        <v>12</v>
      </c>
      <c r="F33" s="1" t="s">
        <v>13</v>
      </c>
      <c r="G33" s="2">
        <v>554.29999999999995</v>
      </c>
      <c r="H33" s="1" t="s">
        <v>2687</v>
      </c>
      <c r="I33" t="s">
        <v>1013</v>
      </c>
      <c r="J33">
        <f>P33/742</f>
        <v>4.3126684636118601E-2</v>
      </c>
      <c r="K33">
        <f>1-L33</f>
        <v>0</v>
      </c>
      <c r="L33">
        <f>1-Q33/21</f>
        <v>1</v>
      </c>
      <c r="M33" s="1" t="s">
        <v>1001</v>
      </c>
      <c r="N33" t="str">
        <f t="shared" si="0"/>
        <v>Yes</v>
      </c>
      <c r="O33">
        <f>IFERROR(MATCH(M33,Sheet0!A$2:A$749, 0), 0)</f>
        <v>382</v>
      </c>
      <c r="P33">
        <f>COUNTIF(O$2:O33, "&gt;"&amp;0)</f>
        <v>32</v>
      </c>
      <c r="Q33">
        <f>COUNTIF(O$2:O33, "=0")</f>
        <v>0</v>
      </c>
      <c r="R33">
        <f t="shared" si="1"/>
        <v>8.2687338501291993E-2</v>
      </c>
    </row>
    <row r="34" spans="1:18" x14ac:dyDescent="0.25">
      <c r="A34" s="1" t="s">
        <v>52</v>
      </c>
      <c r="B34" s="1" t="s">
        <v>9</v>
      </c>
      <c r="C34" s="1" t="s">
        <v>31</v>
      </c>
      <c r="D34" s="1" t="s">
        <v>36</v>
      </c>
      <c r="E34" s="1" t="s">
        <v>12</v>
      </c>
      <c r="F34" s="1" t="s">
        <v>13</v>
      </c>
      <c r="G34" s="2">
        <v>553.79999999999995</v>
      </c>
      <c r="H34" s="1" t="s">
        <v>2688</v>
      </c>
      <c r="I34" t="s">
        <v>1013</v>
      </c>
      <c r="J34">
        <f>P34/742</f>
        <v>4.4474393530997303E-2</v>
      </c>
      <c r="K34">
        <f>1-L34</f>
        <v>0</v>
      </c>
      <c r="L34">
        <f>1-Q34/21</f>
        <v>1</v>
      </c>
      <c r="M34" s="1" t="s">
        <v>1037</v>
      </c>
      <c r="N34" t="str">
        <f t="shared" si="0"/>
        <v>Yes</v>
      </c>
      <c r="O34">
        <f>IFERROR(MATCH(M34,Sheet0!A$2:A$749, 0), 0)</f>
        <v>140</v>
      </c>
      <c r="P34">
        <f>COUNTIF(O$2:O34, "&gt;"&amp;0)</f>
        <v>33</v>
      </c>
      <c r="Q34">
        <f>COUNTIF(O$2:O34, "=0")</f>
        <v>0</v>
      </c>
      <c r="R34">
        <f t="shared" si="1"/>
        <v>8.5161290322580643E-2</v>
      </c>
    </row>
    <row r="35" spans="1:18" x14ac:dyDescent="0.25">
      <c r="A35" s="1" t="s">
        <v>53</v>
      </c>
      <c r="B35" s="1" t="s">
        <v>9</v>
      </c>
      <c r="C35" s="1" t="s">
        <v>10</v>
      </c>
      <c r="D35" s="1" t="s">
        <v>40</v>
      </c>
      <c r="E35" s="1" t="s">
        <v>12</v>
      </c>
      <c r="F35" s="1" t="s">
        <v>13</v>
      </c>
      <c r="G35" s="2">
        <v>553.4</v>
      </c>
      <c r="H35" s="1" t="s">
        <v>2689</v>
      </c>
      <c r="I35" t="s">
        <v>1013</v>
      </c>
      <c r="J35">
        <f>P35/742</f>
        <v>4.5822102425876012E-2</v>
      </c>
      <c r="K35">
        <f>1-L35</f>
        <v>0</v>
      </c>
      <c r="L35">
        <f>1-Q35/21</f>
        <v>1</v>
      </c>
      <c r="M35" s="1" t="s">
        <v>1038</v>
      </c>
      <c r="N35" t="str">
        <f t="shared" si="0"/>
        <v>Yes</v>
      </c>
      <c r="O35">
        <f>IFERROR(MATCH(M35,Sheet0!A$2:A$749, 0), 0)</f>
        <v>114</v>
      </c>
      <c r="P35">
        <f>COUNTIF(O$2:O35, "&gt;"&amp;0)</f>
        <v>34</v>
      </c>
      <c r="Q35">
        <f>COUNTIF(O$2:O35, "=0")</f>
        <v>0</v>
      </c>
      <c r="R35">
        <f t="shared" si="1"/>
        <v>8.7628865979381437E-2</v>
      </c>
    </row>
    <row r="36" spans="1:18" x14ac:dyDescent="0.25">
      <c r="A36" s="1" t="s">
        <v>54</v>
      </c>
      <c r="B36" s="1" t="s">
        <v>9</v>
      </c>
      <c r="C36" s="1" t="s">
        <v>10</v>
      </c>
      <c r="D36" s="1" t="s">
        <v>40</v>
      </c>
      <c r="E36" s="1" t="s">
        <v>12</v>
      </c>
      <c r="F36" s="1" t="s">
        <v>13</v>
      </c>
      <c r="G36" s="2">
        <v>553.4</v>
      </c>
      <c r="H36" s="1" t="s">
        <v>2689</v>
      </c>
      <c r="I36" t="s">
        <v>1013</v>
      </c>
      <c r="J36">
        <f>P36/742</f>
        <v>4.716981132075472E-2</v>
      </c>
      <c r="K36">
        <f>1-L36</f>
        <v>0</v>
      </c>
      <c r="L36">
        <f>1-Q36/21</f>
        <v>1</v>
      </c>
      <c r="M36" s="1" t="s">
        <v>1039</v>
      </c>
      <c r="N36" t="str">
        <f t="shared" si="0"/>
        <v>Yes</v>
      </c>
      <c r="O36">
        <f>IFERROR(MATCH(M36,Sheet0!A$2:A$749, 0), 0)</f>
        <v>161</v>
      </c>
      <c r="P36">
        <f>COUNTIF(O$2:O36, "&gt;"&amp;0)</f>
        <v>35</v>
      </c>
      <c r="Q36">
        <f>COUNTIF(O$2:O36, "=0")</f>
        <v>0</v>
      </c>
      <c r="R36">
        <f t="shared" si="1"/>
        <v>9.00900900900901E-2</v>
      </c>
    </row>
    <row r="37" spans="1:18" x14ac:dyDescent="0.25">
      <c r="A37" s="1" t="s">
        <v>55</v>
      </c>
      <c r="B37" s="1" t="s">
        <v>9</v>
      </c>
      <c r="C37" s="1" t="s">
        <v>10</v>
      </c>
      <c r="D37" s="1" t="s">
        <v>40</v>
      </c>
      <c r="E37" s="1" t="s">
        <v>12</v>
      </c>
      <c r="F37" s="1" t="s">
        <v>13</v>
      </c>
      <c r="G37" s="2">
        <v>553.4</v>
      </c>
      <c r="H37" s="1" t="s">
        <v>2689</v>
      </c>
      <c r="I37" t="s">
        <v>1013</v>
      </c>
      <c r="J37">
        <f>P37/742</f>
        <v>4.8517520215633422E-2</v>
      </c>
      <c r="K37">
        <f>1-L37</f>
        <v>0</v>
      </c>
      <c r="L37">
        <f>1-Q37/21</f>
        <v>1</v>
      </c>
      <c r="M37" s="1" t="s">
        <v>1040</v>
      </c>
      <c r="N37" t="str">
        <f t="shared" si="0"/>
        <v>Yes</v>
      </c>
      <c r="O37">
        <f>IFERROR(MATCH(M37,Sheet0!A$2:A$749, 0), 0)</f>
        <v>592</v>
      </c>
      <c r="P37">
        <f>COUNTIF(O$2:O37, "&gt;"&amp;0)</f>
        <v>36</v>
      </c>
      <c r="Q37">
        <f>COUNTIF(O$2:O37, "=0")</f>
        <v>0</v>
      </c>
      <c r="R37">
        <f t="shared" si="1"/>
        <v>9.2544987146529561E-2</v>
      </c>
    </row>
    <row r="38" spans="1:18" x14ac:dyDescent="0.25">
      <c r="A38" s="1" t="s">
        <v>56</v>
      </c>
      <c r="B38" s="1" t="s">
        <v>9</v>
      </c>
      <c r="C38" s="1" t="s">
        <v>10</v>
      </c>
      <c r="D38" s="1" t="s">
        <v>40</v>
      </c>
      <c r="E38" s="1" t="s">
        <v>12</v>
      </c>
      <c r="F38" s="1" t="s">
        <v>13</v>
      </c>
      <c r="G38" s="2">
        <v>552.4</v>
      </c>
      <c r="H38" s="1" t="s">
        <v>2690</v>
      </c>
      <c r="I38" t="s">
        <v>1013</v>
      </c>
      <c r="J38">
        <f>P38/742</f>
        <v>4.9865229110512131E-2</v>
      </c>
      <c r="K38">
        <f>1-L38</f>
        <v>0</v>
      </c>
      <c r="L38">
        <f>1-Q38/21</f>
        <v>1</v>
      </c>
      <c r="M38" s="1" t="s">
        <v>1041</v>
      </c>
      <c r="N38" t="str">
        <f t="shared" si="0"/>
        <v>Yes</v>
      </c>
      <c r="O38">
        <f>IFERROR(MATCH(M38,Sheet0!A$2:A$749, 0), 0)</f>
        <v>677</v>
      </c>
      <c r="P38">
        <f>COUNTIF(O$2:O38, "&gt;"&amp;0)</f>
        <v>37</v>
      </c>
      <c r="Q38">
        <f>COUNTIF(O$2:O38, "=0")</f>
        <v>0</v>
      </c>
      <c r="R38">
        <f t="shared" si="1"/>
        <v>9.4993581514762518E-2</v>
      </c>
    </row>
    <row r="39" spans="1:18" x14ac:dyDescent="0.25">
      <c r="A39" s="1" t="s">
        <v>57</v>
      </c>
      <c r="B39" s="1" t="s">
        <v>9</v>
      </c>
      <c r="C39" s="1" t="s">
        <v>10</v>
      </c>
      <c r="D39" s="1" t="s">
        <v>40</v>
      </c>
      <c r="E39" s="1" t="s">
        <v>12</v>
      </c>
      <c r="F39" s="1" t="s">
        <v>13</v>
      </c>
      <c r="G39" s="2">
        <v>552.29999999999995</v>
      </c>
      <c r="H39" s="1" t="s">
        <v>2691</v>
      </c>
      <c r="I39" t="s">
        <v>1013</v>
      </c>
      <c r="J39">
        <f>P39/742</f>
        <v>5.1212938005390833E-2</v>
      </c>
      <c r="K39">
        <f>1-L39</f>
        <v>0</v>
      </c>
      <c r="L39">
        <f>1-Q39/21</f>
        <v>1</v>
      </c>
      <c r="M39" s="1" t="s">
        <v>1042</v>
      </c>
      <c r="N39" t="str">
        <f t="shared" si="0"/>
        <v>Yes</v>
      </c>
      <c r="O39">
        <f>IFERROR(MATCH(M39,Sheet0!A$2:A$749, 0), 0)</f>
        <v>78</v>
      </c>
      <c r="P39">
        <f>COUNTIF(O$2:O39, "&gt;"&amp;0)</f>
        <v>38</v>
      </c>
      <c r="Q39">
        <f>COUNTIF(O$2:O39, "=0")</f>
        <v>0</v>
      </c>
      <c r="R39">
        <f t="shared" si="1"/>
        <v>9.7435897435897437E-2</v>
      </c>
    </row>
    <row r="40" spans="1:18" x14ac:dyDescent="0.25">
      <c r="A40" s="1" t="s">
        <v>58</v>
      </c>
      <c r="B40" s="1" t="s">
        <v>9</v>
      </c>
      <c r="C40" s="1" t="s">
        <v>31</v>
      </c>
      <c r="D40" s="1" t="s">
        <v>49</v>
      </c>
      <c r="E40" s="1" t="s">
        <v>12</v>
      </c>
      <c r="F40" s="1" t="s">
        <v>13</v>
      </c>
      <c r="G40" s="2">
        <v>552</v>
      </c>
      <c r="H40" s="1" t="s">
        <v>2692</v>
      </c>
      <c r="I40" t="s">
        <v>1013</v>
      </c>
      <c r="J40">
        <f>P40/742</f>
        <v>5.2560646900269542E-2</v>
      </c>
      <c r="K40">
        <f>1-L40</f>
        <v>0</v>
      </c>
      <c r="L40">
        <f>1-Q40/21</f>
        <v>1</v>
      </c>
      <c r="M40" s="1" t="s">
        <v>1002</v>
      </c>
      <c r="N40" t="str">
        <f t="shared" si="0"/>
        <v>Yes</v>
      </c>
      <c r="O40">
        <f>IFERROR(MATCH(M40,Sheet0!A$2:A$749, 0), 0)</f>
        <v>398</v>
      </c>
      <c r="P40">
        <f>COUNTIF(O$2:O40, "&gt;"&amp;0)</f>
        <v>39</v>
      </c>
      <c r="Q40">
        <f>COUNTIF(O$2:O40, "=0")</f>
        <v>0</v>
      </c>
      <c r="R40">
        <f t="shared" si="1"/>
        <v>9.9871959026888599E-2</v>
      </c>
    </row>
    <row r="41" spans="1:18" x14ac:dyDescent="0.25">
      <c r="A41" s="1" t="s">
        <v>59</v>
      </c>
      <c r="B41" s="1" t="s">
        <v>9</v>
      </c>
      <c r="C41" s="1" t="s">
        <v>10</v>
      </c>
      <c r="D41" s="1" t="s">
        <v>40</v>
      </c>
      <c r="E41" s="1" t="s">
        <v>12</v>
      </c>
      <c r="F41" s="1" t="s">
        <v>13</v>
      </c>
      <c r="G41" s="2">
        <v>551.29999999999995</v>
      </c>
      <c r="H41" s="1" t="s">
        <v>2693</v>
      </c>
      <c r="I41" t="s">
        <v>1013</v>
      </c>
      <c r="J41">
        <f>P41/742</f>
        <v>5.3908355795148251E-2</v>
      </c>
      <c r="K41">
        <f>1-L41</f>
        <v>0</v>
      </c>
      <c r="L41">
        <f>1-Q41/21</f>
        <v>1</v>
      </c>
      <c r="M41" s="1" t="s">
        <v>984</v>
      </c>
      <c r="N41" t="str">
        <f t="shared" si="0"/>
        <v>Yes</v>
      </c>
      <c r="O41">
        <f>IFERROR(MATCH(M41,Sheet0!A$2:A$749, 0), 0)</f>
        <v>162</v>
      </c>
      <c r="P41">
        <f>COUNTIF(O$2:O41, "&gt;"&amp;0)</f>
        <v>40</v>
      </c>
      <c r="Q41">
        <f>COUNTIF(O$2:O41, "=0")</f>
        <v>0</v>
      </c>
      <c r="R41">
        <f t="shared" si="1"/>
        <v>0.10230179028132992</v>
      </c>
    </row>
    <row r="42" spans="1:18" x14ac:dyDescent="0.25">
      <c r="A42" s="1" t="s">
        <v>60</v>
      </c>
      <c r="B42" s="1" t="s">
        <v>9</v>
      </c>
      <c r="C42" s="1" t="s">
        <v>10</v>
      </c>
      <c r="D42" s="1" t="s">
        <v>40</v>
      </c>
      <c r="E42" s="1" t="s">
        <v>12</v>
      </c>
      <c r="F42" s="1" t="s">
        <v>13</v>
      </c>
      <c r="G42" s="2">
        <v>551.29999999999995</v>
      </c>
      <c r="H42" s="1" t="s">
        <v>2693</v>
      </c>
      <c r="I42" t="s">
        <v>1013</v>
      </c>
      <c r="J42">
        <f>P42/742</f>
        <v>5.5256064690026953E-2</v>
      </c>
      <c r="K42">
        <f>1-L42</f>
        <v>0</v>
      </c>
      <c r="L42">
        <f>1-Q42/21</f>
        <v>1</v>
      </c>
      <c r="M42" s="1" t="s">
        <v>1043</v>
      </c>
      <c r="N42" t="str">
        <f t="shared" si="0"/>
        <v>Yes</v>
      </c>
      <c r="O42">
        <f>IFERROR(MATCH(M42,Sheet0!A$2:A$749, 0), 0)</f>
        <v>452</v>
      </c>
      <c r="P42">
        <f>COUNTIF(O$2:O42, "&gt;"&amp;0)</f>
        <v>41</v>
      </c>
      <c r="Q42">
        <f>COUNTIF(O$2:O42, "=0")</f>
        <v>0</v>
      </c>
      <c r="R42">
        <f t="shared" si="1"/>
        <v>0.10472541507024266</v>
      </c>
    </row>
    <row r="43" spans="1:18" x14ac:dyDescent="0.25">
      <c r="A43" s="1" t="s">
        <v>61</v>
      </c>
      <c r="B43" s="1" t="s">
        <v>9</v>
      </c>
      <c r="C43" s="1" t="s">
        <v>10</v>
      </c>
      <c r="D43" s="1" t="s">
        <v>40</v>
      </c>
      <c r="E43" s="1" t="s">
        <v>12</v>
      </c>
      <c r="F43" s="1" t="s">
        <v>13</v>
      </c>
      <c r="G43" s="2">
        <v>550.9</v>
      </c>
      <c r="H43" s="1" t="s">
        <v>2694</v>
      </c>
      <c r="I43" t="s">
        <v>1013</v>
      </c>
      <c r="J43">
        <f>P43/742</f>
        <v>5.6603773584905662E-2</v>
      </c>
      <c r="K43">
        <f>1-L43</f>
        <v>0</v>
      </c>
      <c r="L43">
        <f>1-Q43/21</f>
        <v>1</v>
      </c>
      <c r="M43" s="1" t="s">
        <v>1044</v>
      </c>
      <c r="N43" t="str">
        <f t="shared" si="0"/>
        <v>Yes</v>
      </c>
      <c r="O43">
        <f>IFERROR(MATCH(M43,Sheet0!A$2:A$749, 0), 0)</f>
        <v>244</v>
      </c>
      <c r="P43">
        <f>COUNTIF(O$2:O43, "&gt;"&amp;0)</f>
        <v>42</v>
      </c>
      <c r="Q43">
        <f>COUNTIF(O$2:O43, "=0")</f>
        <v>0</v>
      </c>
      <c r="R43">
        <f t="shared" si="1"/>
        <v>0.10714285714285714</v>
      </c>
    </row>
    <row r="44" spans="1:18" x14ac:dyDescent="0.25">
      <c r="A44" s="1" t="s">
        <v>62</v>
      </c>
      <c r="B44" s="1" t="s">
        <v>9</v>
      </c>
      <c r="C44" s="1" t="s">
        <v>31</v>
      </c>
      <c r="D44" s="1" t="s">
        <v>11</v>
      </c>
      <c r="E44" s="1" t="s">
        <v>12</v>
      </c>
      <c r="F44" s="1" t="s">
        <v>13</v>
      </c>
      <c r="G44" s="2">
        <v>550.20000000000005</v>
      </c>
      <c r="H44" s="1" t="s">
        <v>2695</v>
      </c>
      <c r="I44" t="s">
        <v>1013</v>
      </c>
      <c r="J44">
        <f>P44/742</f>
        <v>5.7951482479784364E-2</v>
      </c>
      <c r="K44">
        <f>1-L44</f>
        <v>0</v>
      </c>
      <c r="L44">
        <f>1-Q44/21</f>
        <v>1</v>
      </c>
      <c r="M44" s="1" t="s">
        <v>979</v>
      </c>
      <c r="N44" t="str">
        <f t="shared" si="0"/>
        <v>Yes</v>
      </c>
      <c r="O44">
        <f>IFERROR(MATCH(M44,Sheet0!A$2:A$749, 0), 0)</f>
        <v>132</v>
      </c>
      <c r="P44">
        <f>COUNTIF(O$2:O44, "&gt;"&amp;0)</f>
        <v>43</v>
      </c>
      <c r="Q44">
        <f>COUNTIF(O$2:O44, "=0")</f>
        <v>0</v>
      </c>
      <c r="R44">
        <f t="shared" si="1"/>
        <v>0.10955414012738852</v>
      </c>
    </row>
    <row r="45" spans="1:18" x14ac:dyDescent="0.25">
      <c r="A45" s="1" t="s">
        <v>63</v>
      </c>
      <c r="B45" s="1" t="s">
        <v>9</v>
      </c>
      <c r="C45" s="1" t="s">
        <v>31</v>
      </c>
      <c r="D45" s="1" t="s">
        <v>11</v>
      </c>
      <c r="E45" s="1" t="s">
        <v>12</v>
      </c>
      <c r="F45" s="1" t="s">
        <v>13</v>
      </c>
      <c r="G45" s="2">
        <v>549.79999999999995</v>
      </c>
      <c r="H45" s="1" t="s">
        <v>2696</v>
      </c>
      <c r="I45" t="s">
        <v>1013</v>
      </c>
      <c r="J45">
        <f>P45/742</f>
        <v>5.9299191374663072E-2</v>
      </c>
      <c r="K45">
        <f>1-L45</f>
        <v>0</v>
      </c>
      <c r="L45">
        <f>1-Q45/21</f>
        <v>1</v>
      </c>
      <c r="M45" s="1" t="s">
        <v>1045</v>
      </c>
      <c r="N45" t="str">
        <f t="shared" si="0"/>
        <v>Yes</v>
      </c>
      <c r="O45">
        <f>IFERROR(MATCH(M45,Sheet0!A$2:A$749, 0), 0)</f>
        <v>524</v>
      </c>
      <c r="P45">
        <f>COUNTIF(O$2:O45, "&gt;"&amp;0)</f>
        <v>44</v>
      </c>
      <c r="Q45">
        <f>COUNTIF(O$2:O45, "=0")</f>
        <v>0</v>
      </c>
      <c r="R45">
        <f t="shared" si="1"/>
        <v>0.11195928753180662</v>
      </c>
    </row>
    <row r="46" spans="1:18" x14ac:dyDescent="0.25">
      <c r="A46" s="1" t="s">
        <v>65</v>
      </c>
      <c r="B46" s="1" t="s">
        <v>9</v>
      </c>
      <c r="C46" s="1" t="s">
        <v>10</v>
      </c>
      <c r="D46" s="1" t="s">
        <v>40</v>
      </c>
      <c r="E46" s="1" t="s">
        <v>12</v>
      </c>
      <c r="F46" s="1" t="s">
        <v>13</v>
      </c>
      <c r="G46" s="2">
        <v>549.70000000000005</v>
      </c>
      <c r="H46" s="1" t="s">
        <v>64</v>
      </c>
      <c r="I46" t="s">
        <v>1013</v>
      </c>
      <c r="J46">
        <f>P46/742</f>
        <v>6.0646900269541781E-2</v>
      </c>
      <c r="K46">
        <f>1-L46</f>
        <v>0</v>
      </c>
      <c r="L46">
        <f>1-Q46/21</f>
        <v>1</v>
      </c>
      <c r="M46" s="1" t="s">
        <v>1046</v>
      </c>
      <c r="N46" t="str">
        <f t="shared" si="0"/>
        <v>Yes</v>
      </c>
      <c r="O46">
        <f>IFERROR(MATCH(M46,Sheet0!A$2:A$749, 0), 0)</f>
        <v>543</v>
      </c>
      <c r="P46">
        <f>COUNTIF(O$2:O46, "&gt;"&amp;0)</f>
        <v>45</v>
      </c>
      <c r="Q46">
        <f>COUNTIF(O$2:O46, "=0")</f>
        <v>0</v>
      </c>
      <c r="R46">
        <f t="shared" si="1"/>
        <v>0.11435832274459976</v>
      </c>
    </row>
    <row r="47" spans="1:18" x14ac:dyDescent="0.25">
      <c r="A47" s="1" t="s">
        <v>66</v>
      </c>
      <c r="B47" s="1" t="s">
        <v>9</v>
      </c>
      <c r="C47" s="1" t="s">
        <v>31</v>
      </c>
      <c r="D47" s="1" t="s">
        <v>11</v>
      </c>
      <c r="E47" s="1" t="s">
        <v>12</v>
      </c>
      <c r="F47" s="1" t="s">
        <v>13</v>
      </c>
      <c r="G47" s="2">
        <v>548.5</v>
      </c>
      <c r="H47" s="1" t="s">
        <v>2697</v>
      </c>
      <c r="I47" t="s">
        <v>1013</v>
      </c>
      <c r="J47">
        <f>P47/742</f>
        <v>6.1994609164420483E-2</v>
      </c>
      <c r="K47">
        <f>1-L47</f>
        <v>0</v>
      </c>
      <c r="L47">
        <f>1-Q47/21</f>
        <v>1</v>
      </c>
      <c r="M47" s="1" t="s">
        <v>1047</v>
      </c>
      <c r="N47" t="str">
        <f t="shared" si="0"/>
        <v>Yes</v>
      </c>
      <c r="O47">
        <f>IFERROR(MATCH(M47,Sheet0!A$2:A$749, 0), 0)</f>
        <v>620</v>
      </c>
      <c r="P47">
        <f>COUNTIF(O$2:O47, "&gt;"&amp;0)</f>
        <v>46</v>
      </c>
      <c r="Q47">
        <f>COUNTIF(O$2:O47, "=0")</f>
        <v>0</v>
      </c>
      <c r="R47">
        <f t="shared" si="1"/>
        <v>0.116751269035533</v>
      </c>
    </row>
    <row r="48" spans="1:18" x14ac:dyDescent="0.25">
      <c r="A48" s="1" t="s">
        <v>67</v>
      </c>
      <c r="B48" s="1" t="s">
        <v>9</v>
      </c>
      <c r="C48" s="1" t="s">
        <v>31</v>
      </c>
      <c r="D48" s="1" t="s">
        <v>11</v>
      </c>
      <c r="E48" s="1" t="s">
        <v>12</v>
      </c>
      <c r="F48" s="1" t="s">
        <v>13</v>
      </c>
      <c r="G48" s="2">
        <v>548.5</v>
      </c>
      <c r="H48" s="1" t="s">
        <v>2697</v>
      </c>
      <c r="I48" t="s">
        <v>1013</v>
      </c>
      <c r="J48">
        <f>P48/742</f>
        <v>6.3342318059299185E-2</v>
      </c>
      <c r="K48">
        <f>1-L48</f>
        <v>0</v>
      </c>
      <c r="L48">
        <f>1-Q48/21</f>
        <v>1</v>
      </c>
      <c r="M48" s="1" t="s">
        <v>1048</v>
      </c>
      <c r="N48" t="str">
        <f t="shared" si="0"/>
        <v>Yes</v>
      </c>
      <c r="O48">
        <f>IFERROR(MATCH(M48,Sheet0!A$2:A$749, 0), 0)</f>
        <v>513</v>
      </c>
      <c r="P48">
        <f>COUNTIF(O$2:O48, "&gt;"&amp;0)</f>
        <v>47</v>
      </c>
      <c r="Q48">
        <f>COUNTIF(O$2:O48, "=0")</f>
        <v>0</v>
      </c>
      <c r="R48">
        <f t="shared" si="1"/>
        <v>0.11913814955640048</v>
      </c>
    </row>
    <row r="49" spans="1:18" x14ac:dyDescent="0.25">
      <c r="A49" s="1" t="s">
        <v>68</v>
      </c>
      <c r="B49" s="1" t="s">
        <v>9</v>
      </c>
      <c r="C49" s="1" t="s">
        <v>31</v>
      </c>
      <c r="D49" s="1" t="s">
        <v>11</v>
      </c>
      <c r="E49" s="1" t="s">
        <v>12</v>
      </c>
      <c r="F49" s="1" t="s">
        <v>13</v>
      </c>
      <c r="G49" s="2">
        <v>547.5</v>
      </c>
      <c r="H49" s="1" t="s">
        <v>2698</v>
      </c>
      <c r="I49" t="s">
        <v>1013</v>
      </c>
      <c r="J49">
        <f>P49/742</f>
        <v>6.4690026954177901E-2</v>
      </c>
      <c r="K49">
        <f>1-L49</f>
        <v>0</v>
      </c>
      <c r="L49">
        <f>1-Q49/21</f>
        <v>1</v>
      </c>
      <c r="M49" s="1" t="s">
        <v>1049</v>
      </c>
      <c r="N49" t="str">
        <f t="shared" si="0"/>
        <v>Yes</v>
      </c>
      <c r="O49">
        <f>IFERROR(MATCH(M49,Sheet0!A$2:A$749, 0), 0)</f>
        <v>264</v>
      </c>
      <c r="P49">
        <f>COUNTIF(O$2:O49, "&gt;"&amp;0)</f>
        <v>48</v>
      </c>
      <c r="Q49">
        <f>COUNTIF(O$2:O49, "=0")</f>
        <v>0</v>
      </c>
      <c r="R49">
        <f t="shared" si="1"/>
        <v>0.12151898734177216</v>
      </c>
    </row>
    <row r="50" spans="1:18" x14ac:dyDescent="0.25">
      <c r="A50" s="1" t="s">
        <v>69</v>
      </c>
      <c r="B50" s="1" t="s">
        <v>9</v>
      </c>
      <c r="C50" s="1" t="s">
        <v>31</v>
      </c>
      <c r="D50" s="1" t="s">
        <v>11</v>
      </c>
      <c r="E50" s="1" t="s">
        <v>12</v>
      </c>
      <c r="F50" s="1" t="s">
        <v>13</v>
      </c>
      <c r="G50" s="2">
        <v>547.5</v>
      </c>
      <c r="H50" s="1" t="s">
        <v>2698</v>
      </c>
      <c r="I50" t="s">
        <v>1013</v>
      </c>
      <c r="J50">
        <f>P50/742</f>
        <v>6.6037735849056603E-2</v>
      </c>
      <c r="K50">
        <f>1-L50</f>
        <v>0</v>
      </c>
      <c r="L50">
        <f>1-Q50/21</f>
        <v>1</v>
      </c>
      <c r="M50" s="1" t="s">
        <v>981</v>
      </c>
      <c r="N50" t="str">
        <f t="shared" si="0"/>
        <v>Yes</v>
      </c>
      <c r="O50">
        <f>IFERROR(MATCH(M50,Sheet0!A$2:A$749, 0), 0)</f>
        <v>145</v>
      </c>
      <c r="P50">
        <f>COUNTIF(O$2:O50, "&gt;"&amp;0)</f>
        <v>49</v>
      </c>
      <c r="Q50">
        <f>COUNTIF(O$2:O50, "=0")</f>
        <v>0</v>
      </c>
      <c r="R50">
        <f t="shared" si="1"/>
        <v>0.12389380530973451</v>
      </c>
    </row>
    <row r="51" spans="1:18" x14ac:dyDescent="0.25">
      <c r="A51" s="1" t="s">
        <v>70</v>
      </c>
      <c r="B51" s="1" t="s">
        <v>9</v>
      </c>
      <c r="C51" s="1" t="s">
        <v>31</v>
      </c>
      <c r="D51" s="1" t="s">
        <v>11</v>
      </c>
      <c r="E51" s="1" t="s">
        <v>12</v>
      </c>
      <c r="F51" s="1" t="s">
        <v>13</v>
      </c>
      <c r="G51" s="2">
        <v>547.1</v>
      </c>
      <c r="H51" s="1" t="s">
        <v>2699</v>
      </c>
      <c r="I51" t="s">
        <v>1013</v>
      </c>
      <c r="J51">
        <f>P51/742</f>
        <v>6.7385444743935305E-2</v>
      </c>
      <c r="K51">
        <f>1-L51</f>
        <v>0</v>
      </c>
      <c r="L51">
        <f>1-Q51/21</f>
        <v>1</v>
      </c>
      <c r="M51" s="1" t="s">
        <v>1050</v>
      </c>
      <c r="N51" t="str">
        <f t="shared" si="0"/>
        <v>Yes</v>
      </c>
      <c r="O51">
        <f>IFERROR(MATCH(M51,Sheet0!A$2:A$749, 0), 0)</f>
        <v>514</v>
      </c>
      <c r="P51">
        <f>COUNTIF(O$2:O51, "&gt;"&amp;0)</f>
        <v>50</v>
      </c>
      <c r="Q51">
        <f>COUNTIF(O$2:O51, "=0")</f>
        <v>0</v>
      </c>
      <c r="R51">
        <f t="shared" si="1"/>
        <v>0.12626262626262624</v>
      </c>
    </row>
    <row r="52" spans="1:18" x14ac:dyDescent="0.25">
      <c r="A52" s="1" t="s">
        <v>71</v>
      </c>
      <c r="B52" s="1" t="s">
        <v>9</v>
      </c>
      <c r="C52" s="1" t="s">
        <v>10</v>
      </c>
      <c r="D52" s="1" t="s">
        <v>40</v>
      </c>
      <c r="E52" s="1" t="s">
        <v>12</v>
      </c>
      <c r="F52" s="1" t="s">
        <v>13</v>
      </c>
      <c r="G52" s="2">
        <v>546.70000000000005</v>
      </c>
      <c r="H52" s="1" t="s">
        <v>2700</v>
      </c>
      <c r="I52" t="s">
        <v>1013</v>
      </c>
      <c r="J52">
        <f>P52/742</f>
        <v>6.8733153638814021E-2</v>
      </c>
      <c r="K52">
        <f>1-L52</f>
        <v>0</v>
      </c>
      <c r="L52">
        <f>1-Q52/21</f>
        <v>1</v>
      </c>
      <c r="M52" s="1" t="s">
        <v>1051</v>
      </c>
      <c r="N52" t="str">
        <f t="shared" si="0"/>
        <v>Yes</v>
      </c>
      <c r="O52">
        <f>IFERROR(MATCH(M52,Sheet0!A$2:A$749, 0), 0)</f>
        <v>32</v>
      </c>
      <c r="P52">
        <f>COUNTIF(O$2:O52, "&gt;"&amp;0)</f>
        <v>51</v>
      </c>
      <c r="Q52">
        <f>COUNTIF(O$2:O52, "=0")</f>
        <v>0</v>
      </c>
      <c r="R52">
        <f t="shared" si="1"/>
        <v>0.12862547288776796</v>
      </c>
    </row>
    <row r="53" spans="1:18" x14ac:dyDescent="0.25">
      <c r="A53" s="1" t="s">
        <v>72</v>
      </c>
      <c r="B53" s="1" t="s">
        <v>9</v>
      </c>
      <c r="C53" s="1" t="s">
        <v>10</v>
      </c>
      <c r="D53" s="1" t="s">
        <v>36</v>
      </c>
      <c r="E53" s="1" t="s">
        <v>12</v>
      </c>
      <c r="F53" s="1" t="s">
        <v>13</v>
      </c>
      <c r="G53" s="2">
        <v>546.29999999999995</v>
      </c>
      <c r="H53" s="1" t="s">
        <v>2701</v>
      </c>
      <c r="I53" t="s">
        <v>1013</v>
      </c>
      <c r="J53">
        <f>P53/742</f>
        <v>7.0080862533692723E-2</v>
      </c>
      <c r="K53">
        <f>1-L53</f>
        <v>0</v>
      </c>
      <c r="L53">
        <f>1-Q53/21</f>
        <v>1</v>
      </c>
      <c r="M53" s="1" t="s">
        <v>1052</v>
      </c>
      <c r="N53" t="str">
        <f t="shared" si="0"/>
        <v>Yes</v>
      </c>
      <c r="O53">
        <f>IFERROR(MATCH(M53,Sheet0!A$2:A$749, 0), 0)</f>
        <v>246</v>
      </c>
      <c r="P53">
        <f>COUNTIF(O$2:O53, "&gt;"&amp;0)</f>
        <v>52</v>
      </c>
      <c r="Q53">
        <f>COUNTIF(O$2:O53, "=0")</f>
        <v>0</v>
      </c>
      <c r="R53">
        <f t="shared" si="1"/>
        <v>0.13098236775818639</v>
      </c>
    </row>
    <row r="54" spans="1:18" x14ac:dyDescent="0.25">
      <c r="A54" s="1" t="s">
        <v>74</v>
      </c>
      <c r="B54" s="1" t="s">
        <v>9</v>
      </c>
      <c r="C54" s="1" t="s">
        <v>31</v>
      </c>
      <c r="D54" s="1" t="s">
        <v>11</v>
      </c>
      <c r="E54" s="1" t="s">
        <v>12</v>
      </c>
      <c r="F54" s="1" t="s">
        <v>13</v>
      </c>
      <c r="G54" s="2">
        <v>546.20000000000005</v>
      </c>
      <c r="H54" s="1" t="s">
        <v>73</v>
      </c>
      <c r="I54" t="s">
        <v>1013</v>
      </c>
      <c r="J54">
        <f>P54/742</f>
        <v>7.1428571428571425E-2</v>
      </c>
      <c r="K54">
        <f>1-L54</f>
        <v>0</v>
      </c>
      <c r="L54">
        <f>1-Q54/21</f>
        <v>1</v>
      </c>
      <c r="M54" s="1" t="s">
        <v>1053</v>
      </c>
      <c r="N54" t="str">
        <f t="shared" si="0"/>
        <v>Yes</v>
      </c>
      <c r="O54">
        <f>IFERROR(MATCH(M54,Sheet0!A$2:A$749, 0), 0)</f>
        <v>570</v>
      </c>
      <c r="P54">
        <f>COUNTIF(O$2:O54, "&gt;"&amp;0)</f>
        <v>53</v>
      </c>
      <c r="Q54">
        <f>COUNTIF(O$2:O54, "=0")</f>
        <v>0</v>
      </c>
      <c r="R54">
        <f t="shared" si="1"/>
        <v>0.13333333333333333</v>
      </c>
    </row>
    <row r="55" spans="1:18" x14ac:dyDescent="0.25">
      <c r="A55" s="1" t="s">
        <v>75</v>
      </c>
      <c r="B55" s="1" t="s">
        <v>9</v>
      </c>
      <c r="C55" s="1" t="s">
        <v>31</v>
      </c>
      <c r="D55" s="1" t="s">
        <v>36</v>
      </c>
      <c r="E55" s="1" t="s">
        <v>12</v>
      </c>
      <c r="F55" s="1" t="s">
        <v>13</v>
      </c>
      <c r="G55" s="2">
        <v>544.70000000000005</v>
      </c>
      <c r="H55" s="1" t="s">
        <v>2702</v>
      </c>
      <c r="I55" t="s">
        <v>1013</v>
      </c>
      <c r="J55">
        <f>P55/742</f>
        <v>7.277628032345014E-2</v>
      </c>
      <c r="K55">
        <f>1-L55</f>
        <v>0</v>
      </c>
      <c r="L55">
        <f>1-Q55/21</f>
        <v>1</v>
      </c>
      <c r="M55" s="1" t="s">
        <v>987</v>
      </c>
      <c r="N55" t="str">
        <f t="shared" si="0"/>
        <v>Yes</v>
      </c>
      <c r="O55">
        <f>IFERROR(MATCH(M55,Sheet0!A$2:A$749, 0), 0)</f>
        <v>219</v>
      </c>
      <c r="P55">
        <f>COUNTIF(O$2:O55, "&gt;"&amp;0)</f>
        <v>54</v>
      </c>
      <c r="Q55">
        <f>COUNTIF(O$2:O55, "=0")</f>
        <v>0</v>
      </c>
      <c r="R55">
        <f t="shared" si="1"/>
        <v>0.135678391959799</v>
      </c>
    </row>
    <row r="56" spans="1:18" x14ac:dyDescent="0.25">
      <c r="A56" s="1" t="s">
        <v>76</v>
      </c>
      <c r="B56" s="1" t="s">
        <v>9</v>
      </c>
      <c r="C56" s="1" t="s">
        <v>31</v>
      </c>
      <c r="D56" s="1" t="s">
        <v>11</v>
      </c>
      <c r="E56" s="1" t="s">
        <v>12</v>
      </c>
      <c r="F56" s="1" t="s">
        <v>13</v>
      </c>
      <c r="G56" s="2">
        <v>544.70000000000005</v>
      </c>
      <c r="H56" s="1" t="s">
        <v>2703</v>
      </c>
      <c r="I56" t="s">
        <v>1013</v>
      </c>
      <c r="J56">
        <f>P56/742</f>
        <v>7.4123989218328842E-2</v>
      </c>
      <c r="K56">
        <f>1-L56</f>
        <v>0</v>
      </c>
      <c r="L56">
        <f>1-Q56/21</f>
        <v>1</v>
      </c>
      <c r="M56" s="1" t="s">
        <v>1054</v>
      </c>
      <c r="N56" t="str">
        <f t="shared" si="0"/>
        <v>Yes</v>
      </c>
      <c r="O56">
        <f>IFERROR(MATCH(M56,Sheet0!A$2:A$749, 0), 0)</f>
        <v>717</v>
      </c>
      <c r="P56">
        <f>COUNTIF(O$2:O56, "&gt;"&amp;0)</f>
        <v>55</v>
      </c>
      <c r="Q56">
        <f>COUNTIF(O$2:O56, "=0")</f>
        <v>0</v>
      </c>
      <c r="R56">
        <f t="shared" si="1"/>
        <v>0.13801756587202008</v>
      </c>
    </row>
    <row r="57" spans="1:18" x14ac:dyDescent="0.25">
      <c r="A57" s="1" t="s">
        <v>77</v>
      </c>
      <c r="B57" s="1" t="s">
        <v>9</v>
      </c>
      <c r="C57" s="1" t="s">
        <v>31</v>
      </c>
      <c r="D57" s="1" t="s">
        <v>11</v>
      </c>
      <c r="E57" s="1" t="s">
        <v>12</v>
      </c>
      <c r="F57" s="1" t="s">
        <v>13</v>
      </c>
      <c r="G57" s="2">
        <v>544.5</v>
      </c>
      <c r="H57" s="1" t="s">
        <v>2704</v>
      </c>
      <c r="I57" t="s">
        <v>1013</v>
      </c>
      <c r="J57">
        <f>P57/742</f>
        <v>7.5471698113207544E-2</v>
      </c>
      <c r="K57">
        <f>1-L57</f>
        <v>0</v>
      </c>
      <c r="L57">
        <f>1-Q57/21</f>
        <v>1</v>
      </c>
      <c r="M57" s="1" t="s">
        <v>1055</v>
      </c>
      <c r="N57" t="str">
        <f t="shared" si="0"/>
        <v>Yes</v>
      </c>
      <c r="O57">
        <f>IFERROR(MATCH(M57,Sheet0!A$2:A$749, 0), 0)</f>
        <v>268</v>
      </c>
      <c r="P57">
        <f>COUNTIF(O$2:O57, "&gt;"&amp;0)</f>
        <v>56</v>
      </c>
      <c r="Q57">
        <f>COUNTIF(O$2:O57, "=0")</f>
        <v>0</v>
      </c>
      <c r="R57">
        <f t="shared" si="1"/>
        <v>0.14035087719298245</v>
      </c>
    </row>
    <row r="58" spans="1:18" x14ac:dyDescent="0.25">
      <c r="A58" s="1" t="s">
        <v>78</v>
      </c>
      <c r="B58" s="1" t="s">
        <v>9</v>
      </c>
      <c r="C58" s="1" t="s">
        <v>31</v>
      </c>
      <c r="D58" s="1" t="s">
        <v>24</v>
      </c>
      <c r="E58" s="1" t="s">
        <v>12</v>
      </c>
      <c r="F58" s="1" t="s">
        <v>13</v>
      </c>
      <c r="G58" s="2">
        <v>544.20000000000005</v>
      </c>
      <c r="H58" s="1" t="s">
        <v>2705</v>
      </c>
      <c r="I58" t="s">
        <v>1013</v>
      </c>
      <c r="J58">
        <f>P58/742</f>
        <v>7.681940700808626E-2</v>
      </c>
      <c r="K58">
        <f>1-L58</f>
        <v>0</v>
      </c>
      <c r="L58">
        <f>1-Q58/21</f>
        <v>1</v>
      </c>
      <c r="M58" s="1" t="s">
        <v>1007</v>
      </c>
      <c r="N58" t="str">
        <f t="shared" si="0"/>
        <v>Yes</v>
      </c>
      <c r="O58">
        <f>IFERROR(MATCH(M58,Sheet0!A$2:A$749, 0), 0)</f>
        <v>596</v>
      </c>
      <c r="P58">
        <f>COUNTIF(O$2:O58, "&gt;"&amp;0)</f>
        <v>57</v>
      </c>
      <c r="Q58">
        <f>COUNTIF(O$2:O58, "=0")</f>
        <v>0</v>
      </c>
      <c r="R58">
        <f t="shared" si="1"/>
        <v>0.14267834793491865</v>
      </c>
    </row>
    <row r="59" spans="1:18" x14ac:dyDescent="0.25">
      <c r="A59" s="1" t="s">
        <v>80</v>
      </c>
      <c r="B59" s="1" t="s">
        <v>9</v>
      </c>
      <c r="C59" s="1" t="s">
        <v>10</v>
      </c>
      <c r="D59" s="1" t="s">
        <v>36</v>
      </c>
      <c r="E59" s="1" t="s">
        <v>12</v>
      </c>
      <c r="F59" s="1" t="s">
        <v>13</v>
      </c>
      <c r="G59" s="2">
        <v>544.1</v>
      </c>
      <c r="H59" s="1" t="s">
        <v>79</v>
      </c>
      <c r="I59" t="s">
        <v>1013</v>
      </c>
      <c r="J59">
        <f>P59/742</f>
        <v>7.8167115902964962E-2</v>
      </c>
      <c r="K59">
        <f>1-L59</f>
        <v>0</v>
      </c>
      <c r="L59">
        <f>1-Q59/21</f>
        <v>1</v>
      </c>
      <c r="M59" s="1" t="s">
        <v>1056</v>
      </c>
      <c r="N59" t="str">
        <f t="shared" si="0"/>
        <v>Yes</v>
      </c>
      <c r="O59">
        <f>IFERROR(MATCH(M59,Sheet0!A$2:A$749, 0), 0)</f>
        <v>650</v>
      </c>
      <c r="P59">
        <f>COUNTIF(O$2:O59, "&gt;"&amp;0)</f>
        <v>58</v>
      </c>
      <c r="Q59">
        <f>COUNTIF(O$2:O59, "=0")</f>
        <v>0</v>
      </c>
      <c r="R59">
        <f t="shared" si="1"/>
        <v>0.14500000000000002</v>
      </c>
    </row>
    <row r="60" spans="1:18" x14ac:dyDescent="0.25">
      <c r="A60" s="1" t="s">
        <v>81</v>
      </c>
      <c r="B60" s="1" t="s">
        <v>9</v>
      </c>
      <c r="C60" s="1" t="s">
        <v>31</v>
      </c>
      <c r="D60" s="1" t="s">
        <v>11</v>
      </c>
      <c r="E60" s="1" t="s">
        <v>12</v>
      </c>
      <c r="F60" s="1" t="s">
        <v>13</v>
      </c>
      <c r="G60" s="2">
        <v>544</v>
      </c>
      <c r="H60" s="1" t="s">
        <v>2706</v>
      </c>
      <c r="I60" t="s">
        <v>1013</v>
      </c>
      <c r="J60">
        <f>P60/742</f>
        <v>7.9514824797843664E-2</v>
      </c>
      <c r="K60">
        <f>1-L60</f>
        <v>0</v>
      </c>
      <c r="L60">
        <f>1-Q60/21</f>
        <v>1</v>
      </c>
      <c r="M60" s="1" t="s">
        <v>1057</v>
      </c>
      <c r="N60" t="str">
        <f t="shared" si="0"/>
        <v>Yes</v>
      </c>
      <c r="O60">
        <f>IFERROR(MATCH(M60,Sheet0!A$2:A$749, 0), 0)</f>
        <v>136</v>
      </c>
      <c r="P60">
        <f>COUNTIF(O$2:O60, "&gt;"&amp;0)</f>
        <v>59</v>
      </c>
      <c r="Q60">
        <f>COUNTIF(O$2:O60, "=0")</f>
        <v>0</v>
      </c>
      <c r="R60">
        <f t="shared" si="1"/>
        <v>0.14731585518102372</v>
      </c>
    </row>
    <row r="61" spans="1:18" x14ac:dyDescent="0.25">
      <c r="A61" s="1" t="s">
        <v>82</v>
      </c>
      <c r="B61" s="1" t="s">
        <v>9</v>
      </c>
      <c r="C61" s="1" t="s">
        <v>31</v>
      </c>
      <c r="D61" s="1" t="s">
        <v>11</v>
      </c>
      <c r="E61" s="1" t="s">
        <v>12</v>
      </c>
      <c r="F61" s="1" t="s">
        <v>13</v>
      </c>
      <c r="G61" s="2">
        <v>544</v>
      </c>
      <c r="H61" s="1" t="s">
        <v>2706</v>
      </c>
      <c r="I61" t="s">
        <v>1013</v>
      </c>
      <c r="J61">
        <f>P61/742</f>
        <v>8.0862533692722366E-2</v>
      </c>
      <c r="K61">
        <f>1-L61</f>
        <v>0</v>
      </c>
      <c r="L61">
        <f>1-Q61/21</f>
        <v>1</v>
      </c>
      <c r="M61" s="1" t="s">
        <v>1058</v>
      </c>
      <c r="N61" t="str">
        <f t="shared" si="0"/>
        <v>Yes</v>
      </c>
      <c r="O61">
        <f>IFERROR(MATCH(M61,Sheet0!A$2:A$749, 0), 0)</f>
        <v>490</v>
      </c>
      <c r="P61">
        <f>COUNTIF(O$2:O61, "&gt;"&amp;0)</f>
        <v>60</v>
      </c>
      <c r="Q61">
        <f>COUNTIF(O$2:O61, "=0")</f>
        <v>0</v>
      </c>
      <c r="R61">
        <f t="shared" si="1"/>
        <v>0.14962593516209477</v>
      </c>
    </row>
    <row r="62" spans="1:18" x14ac:dyDescent="0.25">
      <c r="A62" s="1" t="s">
        <v>83</v>
      </c>
      <c r="B62" s="1" t="s">
        <v>9</v>
      </c>
      <c r="C62" s="1" t="s">
        <v>10</v>
      </c>
      <c r="D62" s="1" t="s">
        <v>36</v>
      </c>
      <c r="E62" s="1" t="s">
        <v>12</v>
      </c>
      <c r="F62" s="1" t="s">
        <v>13</v>
      </c>
      <c r="G62" s="2">
        <v>543.9</v>
      </c>
      <c r="H62" s="1" t="s">
        <v>2707</v>
      </c>
      <c r="I62" t="s">
        <v>1720</v>
      </c>
      <c r="J62">
        <f>P62/742</f>
        <v>8.0862533692722366E-2</v>
      </c>
      <c r="K62">
        <f>1-L62</f>
        <v>4.7619047619047672E-2</v>
      </c>
      <c r="L62">
        <f>1-Q62/21</f>
        <v>0.95238095238095233</v>
      </c>
      <c r="M62" s="1" t="s">
        <v>1059</v>
      </c>
      <c r="N62" t="str">
        <f t="shared" si="0"/>
        <v>No</v>
      </c>
      <c r="O62">
        <f>IFERROR(MATCH(M62,Sheet0!A$2:A$749, 0), 0)</f>
        <v>0</v>
      </c>
      <c r="P62">
        <f>COUNTIF(O$2:O62, "&gt;"&amp;0)</f>
        <v>60</v>
      </c>
      <c r="Q62">
        <f>COUNTIF(O$2:O62, "=0")</f>
        <v>1</v>
      </c>
      <c r="R62">
        <f t="shared" si="1"/>
        <v>0.14943960149439603</v>
      </c>
    </row>
    <row r="63" spans="1:18" x14ac:dyDescent="0.25">
      <c r="A63" s="1" t="s">
        <v>84</v>
      </c>
      <c r="B63" s="1" t="s">
        <v>9</v>
      </c>
      <c r="C63" s="1" t="s">
        <v>10</v>
      </c>
      <c r="D63" s="1" t="s">
        <v>40</v>
      </c>
      <c r="E63" s="1" t="s">
        <v>12</v>
      </c>
      <c r="F63" s="1" t="s">
        <v>13</v>
      </c>
      <c r="G63" s="2">
        <v>543.79999999999995</v>
      </c>
      <c r="H63" s="1" t="s">
        <v>2708</v>
      </c>
      <c r="I63" t="s">
        <v>1013</v>
      </c>
      <c r="J63">
        <f>P63/742</f>
        <v>8.2210242587601082E-2</v>
      </c>
      <c r="K63">
        <f>1-L63</f>
        <v>4.7619047619047672E-2</v>
      </c>
      <c r="L63">
        <f>1-Q63/21</f>
        <v>0.95238095238095233</v>
      </c>
      <c r="M63" s="1" t="s">
        <v>1060</v>
      </c>
      <c r="N63" t="str">
        <f t="shared" si="0"/>
        <v>Yes</v>
      </c>
      <c r="O63">
        <f>IFERROR(MATCH(M63,Sheet0!A$2:A$749, 0), 0)</f>
        <v>670</v>
      </c>
      <c r="P63">
        <f>COUNTIF(O$2:O63, "&gt;"&amp;0)</f>
        <v>61</v>
      </c>
      <c r="Q63">
        <f>COUNTIF(O$2:O63, "=0")</f>
        <v>1</v>
      </c>
      <c r="R63">
        <f t="shared" si="1"/>
        <v>0.15174129353233831</v>
      </c>
    </row>
    <row r="64" spans="1:18" x14ac:dyDescent="0.25">
      <c r="A64" s="1" t="s">
        <v>85</v>
      </c>
      <c r="B64" s="1" t="s">
        <v>9</v>
      </c>
      <c r="C64" s="1" t="s">
        <v>31</v>
      </c>
      <c r="D64" s="1" t="s">
        <v>11</v>
      </c>
      <c r="E64" s="1" t="s">
        <v>12</v>
      </c>
      <c r="F64" s="1" t="s">
        <v>13</v>
      </c>
      <c r="G64" s="2">
        <v>542.5</v>
      </c>
      <c r="H64" s="1" t="s">
        <v>2709</v>
      </c>
      <c r="I64" t="s">
        <v>1013</v>
      </c>
      <c r="J64">
        <f>P64/742</f>
        <v>8.3557951482479784E-2</v>
      </c>
      <c r="K64">
        <f>1-L64</f>
        <v>4.7619047619047672E-2</v>
      </c>
      <c r="L64">
        <f>1-Q64/21</f>
        <v>0.95238095238095233</v>
      </c>
      <c r="M64" s="1" t="s">
        <v>968</v>
      </c>
      <c r="N64" t="str">
        <f t="shared" si="0"/>
        <v>Yes</v>
      </c>
      <c r="O64">
        <f>IFERROR(MATCH(M64,Sheet0!A$2:A$749, 0), 0)</f>
        <v>94</v>
      </c>
      <c r="P64">
        <f>COUNTIF(O$2:O64, "&gt;"&amp;0)</f>
        <v>62</v>
      </c>
      <c r="Q64">
        <f>COUNTIF(O$2:O64, "=0")</f>
        <v>1</v>
      </c>
      <c r="R64">
        <f t="shared" si="1"/>
        <v>0.15403726708074533</v>
      </c>
    </row>
    <row r="65" spans="1:18" x14ac:dyDescent="0.25">
      <c r="A65" s="1" t="s">
        <v>86</v>
      </c>
      <c r="B65" s="1" t="s">
        <v>9</v>
      </c>
      <c r="C65" s="1" t="s">
        <v>31</v>
      </c>
      <c r="D65" s="1" t="s">
        <v>11</v>
      </c>
      <c r="E65" s="1" t="s">
        <v>12</v>
      </c>
      <c r="F65" s="1" t="s">
        <v>13</v>
      </c>
      <c r="G65" s="2">
        <v>542.29999999999995</v>
      </c>
      <c r="H65" s="1" t="s">
        <v>2710</v>
      </c>
      <c r="I65" t="s">
        <v>1013</v>
      </c>
      <c r="J65">
        <f>P65/742</f>
        <v>8.4905660377358486E-2</v>
      </c>
      <c r="K65">
        <f>1-L65</f>
        <v>4.7619047619047672E-2</v>
      </c>
      <c r="L65">
        <f>1-Q65/21</f>
        <v>0.95238095238095233</v>
      </c>
      <c r="M65" s="1" t="s">
        <v>1061</v>
      </c>
      <c r="N65" t="str">
        <f t="shared" si="0"/>
        <v>Yes</v>
      </c>
      <c r="O65">
        <f>IFERROR(MATCH(M65,Sheet0!A$2:A$749, 0), 0)</f>
        <v>282</v>
      </c>
      <c r="P65">
        <f>COUNTIF(O$2:O65, "&gt;"&amp;0)</f>
        <v>63</v>
      </c>
      <c r="Q65">
        <f>COUNTIF(O$2:O65, "=0")</f>
        <v>1</v>
      </c>
      <c r="R65">
        <f t="shared" si="1"/>
        <v>0.15632754342431762</v>
      </c>
    </row>
    <row r="66" spans="1:18" x14ac:dyDescent="0.25">
      <c r="A66" s="1" t="s">
        <v>87</v>
      </c>
      <c r="B66" s="1" t="s">
        <v>9</v>
      </c>
      <c r="C66" s="1" t="s">
        <v>31</v>
      </c>
      <c r="D66" s="1" t="s">
        <v>11</v>
      </c>
      <c r="E66" s="1" t="s">
        <v>12</v>
      </c>
      <c r="F66" s="1" t="s">
        <v>13</v>
      </c>
      <c r="G66" s="2">
        <v>541.9</v>
      </c>
      <c r="H66" s="1" t="s">
        <v>2711</v>
      </c>
      <c r="I66" t="s">
        <v>1013</v>
      </c>
      <c r="J66">
        <f>P66/742</f>
        <v>8.6253369272237201E-2</v>
      </c>
      <c r="K66">
        <f>1-L66</f>
        <v>4.7619047619047672E-2</v>
      </c>
      <c r="L66">
        <f>1-Q66/21</f>
        <v>0.95238095238095233</v>
      </c>
      <c r="M66" s="1" t="s">
        <v>1062</v>
      </c>
      <c r="N66" t="str">
        <f t="shared" si="0"/>
        <v>Yes</v>
      </c>
      <c r="O66">
        <f>IFERROR(MATCH(M66,Sheet0!A$2:A$749, 0), 0)</f>
        <v>488</v>
      </c>
      <c r="P66">
        <f>COUNTIF(O$2:O66, "&gt;"&amp;0)</f>
        <v>64</v>
      </c>
      <c r="Q66">
        <f>COUNTIF(O$2:O66, "=0")</f>
        <v>1</v>
      </c>
      <c r="R66">
        <f t="shared" si="1"/>
        <v>0.15861214374225527</v>
      </c>
    </row>
    <row r="67" spans="1:18" x14ac:dyDescent="0.25">
      <c r="A67" s="1" t="s">
        <v>88</v>
      </c>
      <c r="B67" s="1" t="s">
        <v>9</v>
      </c>
      <c r="C67" s="1" t="s">
        <v>31</v>
      </c>
      <c r="D67" s="1" t="s">
        <v>11</v>
      </c>
      <c r="E67" s="1" t="s">
        <v>12</v>
      </c>
      <c r="F67" s="1" t="s">
        <v>13</v>
      </c>
      <c r="G67" s="2">
        <v>541.9</v>
      </c>
      <c r="H67" s="1" t="s">
        <v>2711</v>
      </c>
      <c r="I67" t="s">
        <v>1013</v>
      </c>
      <c r="J67">
        <f>P67/742</f>
        <v>8.7601078167115903E-2</v>
      </c>
      <c r="K67">
        <f>1-L67</f>
        <v>4.7619047619047672E-2</v>
      </c>
      <c r="L67">
        <f>1-Q67/21</f>
        <v>0.95238095238095233</v>
      </c>
      <c r="M67" s="1" t="s">
        <v>1063</v>
      </c>
      <c r="N67" t="str">
        <f t="shared" ref="N67:N130" si="2">IF(O67=0,"No","Yes")</f>
        <v>Yes</v>
      </c>
      <c r="O67">
        <f>IFERROR(MATCH(M67,Sheet0!A$2:A$749, 0), 0)</f>
        <v>372</v>
      </c>
      <c r="P67">
        <f>COUNTIF(O$2:O67, "&gt;"&amp;0)</f>
        <v>65</v>
      </c>
      <c r="Q67">
        <f>COUNTIF(O$2:O67, "=0")</f>
        <v>1</v>
      </c>
      <c r="R67">
        <f t="shared" ref="R67:R130" si="3">2/(1/J67+(P67+Q67)/P67)</f>
        <v>0.1608910891089109</v>
      </c>
    </row>
    <row r="68" spans="1:18" x14ac:dyDescent="0.25">
      <c r="A68" s="1" t="s">
        <v>89</v>
      </c>
      <c r="B68" s="1" t="s">
        <v>9</v>
      </c>
      <c r="C68" s="1" t="s">
        <v>31</v>
      </c>
      <c r="D68" s="1" t="s">
        <v>11</v>
      </c>
      <c r="E68" s="1" t="s">
        <v>12</v>
      </c>
      <c r="F68" s="1" t="s">
        <v>13</v>
      </c>
      <c r="G68" s="2">
        <v>541.70000000000005</v>
      </c>
      <c r="H68" s="1" t="s">
        <v>2712</v>
      </c>
      <c r="I68" t="s">
        <v>1013</v>
      </c>
      <c r="J68">
        <f>P68/742</f>
        <v>8.8948787061994605E-2</v>
      </c>
      <c r="K68">
        <f>1-L68</f>
        <v>4.7619047619047672E-2</v>
      </c>
      <c r="L68">
        <f>1-Q68/21</f>
        <v>0.95238095238095233</v>
      </c>
      <c r="M68" s="1" t="s">
        <v>1064</v>
      </c>
      <c r="N68" t="str">
        <f t="shared" si="2"/>
        <v>Yes</v>
      </c>
      <c r="O68">
        <f>IFERROR(MATCH(M68,Sheet0!A$2:A$749, 0), 0)</f>
        <v>735</v>
      </c>
      <c r="P68">
        <f>COUNTIF(O$2:O68, "&gt;"&amp;0)</f>
        <v>66</v>
      </c>
      <c r="Q68">
        <f>COUNTIF(O$2:O68, "=0")</f>
        <v>1</v>
      </c>
      <c r="R68">
        <f t="shared" si="3"/>
        <v>0.16316440049443756</v>
      </c>
    </row>
    <row r="69" spans="1:18" x14ac:dyDescent="0.25">
      <c r="A69" s="1" t="s">
        <v>90</v>
      </c>
      <c r="B69" s="1" t="s">
        <v>9</v>
      </c>
      <c r="C69" s="1" t="s">
        <v>10</v>
      </c>
      <c r="D69" s="1" t="s">
        <v>36</v>
      </c>
      <c r="E69" s="1" t="s">
        <v>12</v>
      </c>
      <c r="F69" s="1" t="s">
        <v>13</v>
      </c>
      <c r="G69" s="2">
        <v>541.6</v>
      </c>
      <c r="H69" s="1" t="s">
        <v>2713</v>
      </c>
      <c r="I69" t="s">
        <v>1013</v>
      </c>
      <c r="J69">
        <f>P69/742</f>
        <v>9.0296495956873321E-2</v>
      </c>
      <c r="K69">
        <f>1-L69</f>
        <v>4.7619047619047672E-2</v>
      </c>
      <c r="L69">
        <f>1-Q69/21</f>
        <v>0.95238095238095233</v>
      </c>
      <c r="M69" s="1" t="s">
        <v>1065</v>
      </c>
      <c r="N69" t="str">
        <f t="shared" si="2"/>
        <v>Yes</v>
      </c>
      <c r="O69">
        <f>IFERROR(MATCH(M69,Sheet0!A$2:A$749, 0), 0)</f>
        <v>251</v>
      </c>
      <c r="P69">
        <f>COUNTIF(O$2:O69, "&gt;"&amp;0)</f>
        <v>67</v>
      </c>
      <c r="Q69">
        <f>COUNTIF(O$2:O69, "=0")</f>
        <v>1</v>
      </c>
      <c r="R69">
        <f t="shared" si="3"/>
        <v>0.16543209876543211</v>
      </c>
    </row>
    <row r="70" spans="1:18" x14ac:dyDescent="0.25">
      <c r="A70" s="1" t="s">
        <v>91</v>
      </c>
      <c r="B70" s="1" t="s">
        <v>9</v>
      </c>
      <c r="C70" s="1" t="s">
        <v>10</v>
      </c>
      <c r="D70" s="1" t="s">
        <v>46</v>
      </c>
      <c r="E70" s="1" t="s">
        <v>12</v>
      </c>
      <c r="F70" s="1" t="s">
        <v>13</v>
      </c>
      <c r="G70" s="2">
        <v>540.9</v>
      </c>
      <c r="H70" s="1" t="s">
        <v>2714</v>
      </c>
      <c r="I70" t="s">
        <v>1013</v>
      </c>
      <c r="J70">
        <f>P70/742</f>
        <v>9.1644204851752023E-2</v>
      </c>
      <c r="K70">
        <f>1-L70</f>
        <v>4.7619047619047672E-2</v>
      </c>
      <c r="L70">
        <f>1-Q70/21</f>
        <v>0.95238095238095233</v>
      </c>
      <c r="M70" s="1" t="s">
        <v>1066</v>
      </c>
      <c r="N70" t="str">
        <f t="shared" si="2"/>
        <v>Yes</v>
      </c>
      <c r="O70">
        <f>IFERROR(MATCH(M70,Sheet0!A$2:A$749, 0), 0)</f>
        <v>559</v>
      </c>
      <c r="P70">
        <f>COUNTIF(O$2:O70, "&gt;"&amp;0)</f>
        <v>68</v>
      </c>
      <c r="Q70">
        <f>COUNTIF(O$2:O70, "=0")</f>
        <v>1</v>
      </c>
      <c r="R70">
        <f t="shared" si="3"/>
        <v>0.16769420468557336</v>
      </c>
    </row>
    <row r="71" spans="1:18" x14ac:dyDescent="0.25">
      <c r="A71" s="1" t="s">
        <v>92</v>
      </c>
      <c r="B71" s="1" t="s">
        <v>9</v>
      </c>
      <c r="C71" s="1" t="s">
        <v>31</v>
      </c>
      <c r="D71" s="1" t="s">
        <v>11</v>
      </c>
      <c r="E71" s="1" t="s">
        <v>12</v>
      </c>
      <c r="F71" s="1" t="s">
        <v>13</v>
      </c>
      <c r="G71" s="2">
        <v>540.5</v>
      </c>
      <c r="H71" s="1" t="s">
        <v>2715</v>
      </c>
      <c r="I71" t="s">
        <v>1013</v>
      </c>
      <c r="J71">
        <f>P71/742</f>
        <v>9.2991913746630725E-2</v>
      </c>
      <c r="K71">
        <f>1-L71</f>
        <v>4.7619047619047672E-2</v>
      </c>
      <c r="L71">
        <f>1-Q71/21</f>
        <v>0.95238095238095233</v>
      </c>
      <c r="M71" s="1" t="s">
        <v>1067</v>
      </c>
      <c r="N71" t="str">
        <f t="shared" si="2"/>
        <v>Yes</v>
      </c>
      <c r="O71">
        <f>IFERROR(MATCH(M71,Sheet0!A$2:A$749, 0), 0)</f>
        <v>172</v>
      </c>
      <c r="P71">
        <f>COUNTIF(O$2:O71, "&gt;"&amp;0)</f>
        <v>69</v>
      </c>
      <c r="Q71">
        <f>COUNTIF(O$2:O71, "=0")</f>
        <v>1</v>
      </c>
      <c r="R71">
        <f t="shared" si="3"/>
        <v>0.16995073891625617</v>
      </c>
    </row>
    <row r="72" spans="1:18" x14ac:dyDescent="0.25">
      <c r="A72" s="1" t="s">
        <v>93</v>
      </c>
      <c r="B72" s="1" t="s">
        <v>9</v>
      </c>
      <c r="C72" s="1" t="s">
        <v>31</v>
      </c>
      <c r="D72" s="1" t="s">
        <v>11</v>
      </c>
      <c r="E72" s="1" t="s">
        <v>12</v>
      </c>
      <c r="F72" s="1" t="s">
        <v>13</v>
      </c>
      <c r="G72" s="2">
        <v>540.29999999999995</v>
      </c>
      <c r="H72" s="1" t="s">
        <v>2716</v>
      </c>
      <c r="I72" t="s">
        <v>1013</v>
      </c>
      <c r="J72">
        <f>P72/742</f>
        <v>9.4339622641509441E-2</v>
      </c>
      <c r="K72">
        <f>1-L72</f>
        <v>4.7619047619047672E-2</v>
      </c>
      <c r="L72">
        <f>1-Q72/21</f>
        <v>0.95238095238095233</v>
      </c>
      <c r="M72" s="1" t="s">
        <v>1068</v>
      </c>
      <c r="N72" t="str">
        <f t="shared" si="2"/>
        <v>Yes</v>
      </c>
      <c r="O72">
        <f>IFERROR(MATCH(M72,Sheet0!A$2:A$749, 0), 0)</f>
        <v>73</v>
      </c>
      <c r="P72">
        <f>COUNTIF(O$2:O72, "&gt;"&amp;0)</f>
        <v>70</v>
      </c>
      <c r="Q72">
        <f>COUNTIF(O$2:O72, "=0")</f>
        <v>1</v>
      </c>
      <c r="R72">
        <f t="shared" si="3"/>
        <v>0.17220172201722017</v>
      </c>
    </row>
    <row r="73" spans="1:18" x14ac:dyDescent="0.25">
      <c r="A73" s="1" t="s">
        <v>94</v>
      </c>
      <c r="B73" s="1" t="s">
        <v>9</v>
      </c>
      <c r="C73" s="1" t="s">
        <v>31</v>
      </c>
      <c r="D73" s="1" t="s">
        <v>11</v>
      </c>
      <c r="E73" s="1" t="s">
        <v>12</v>
      </c>
      <c r="F73" s="1" t="s">
        <v>13</v>
      </c>
      <c r="G73" s="2">
        <v>540.29999999999995</v>
      </c>
      <c r="H73" s="1" t="s">
        <v>2716</v>
      </c>
      <c r="I73" t="s">
        <v>1013</v>
      </c>
      <c r="J73">
        <f>P73/742</f>
        <v>9.5687331536388143E-2</v>
      </c>
      <c r="K73">
        <f>1-L73</f>
        <v>4.7619047619047672E-2</v>
      </c>
      <c r="L73">
        <f>1-Q73/21</f>
        <v>0.95238095238095233</v>
      </c>
      <c r="M73" s="1" t="s">
        <v>1069</v>
      </c>
      <c r="N73" t="str">
        <f t="shared" si="2"/>
        <v>Yes</v>
      </c>
      <c r="O73">
        <f>IFERROR(MATCH(M73,Sheet0!A$2:A$749, 0), 0)</f>
        <v>435</v>
      </c>
      <c r="P73">
        <f>COUNTIF(O$2:O73, "&gt;"&amp;0)</f>
        <v>71</v>
      </c>
      <c r="Q73">
        <f>COUNTIF(O$2:O73, "=0")</f>
        <v>1</v>
      </c>
      <c r="R73">
        <f t="shared" si="3"/>
        <v>0.17444717444717445</v>
      </c>
    </row>
    <row r="74" spans="1:18" x14ac:dyDescent="0.25">
      <c r="A74" s="1" t="s">
        <v>95</v>
      </c>
      <c r="B74" s="1" t="s">
        <v>9</v>
      </c>
      <c r="C74" s="1" t="s">
        <v>10</v>
      </c>
      <c r="D74" s="1" t="s">
        <v>40</v>
      </c>
      <c r="E74" s="1" t="s">
        <v>12</v>
      </c>
      <c r="F74" s="1" t="s">
        <v>13</v>
      </c>
      <c r="G74" s="2">
        <v>539.79999999999995</v>
      </c>
      <c r="H74" s="1" t="s">
        <v>2717</v>
      </c>
      <c r="I74" t="s">
        <v>1013</v>
      </c>
      <c r="J74">
        <f>P74/742</f>
        <v>9.7035040431266845E-2</v>
      </c>
      <c r="K74">
        <f>1-L74</f>
        <v>4.7619047619047672E-2</v>
      </c>
      <c r="L74">
        <f>1-Q74/21</f>
        <v>0.95238095238095233</v>
      </c>
      <c r="M74" s="1" t="s">
        <v>1070</v>
      </c>
      <c r="N74" t="str">
        <f t="shared" si="2"/>
        <v>Yes</v>
      </c>
      <c r="O74">
        <f>IFERROR(MATCH(M74,Sheet0!A$2:A$749, 0), 0)</f>
        <v>56</v>
      </c>
      <c r="P74">
        <f>COUNTIF(O$2:O74, "&gt;"&amp;0)</f>
        <v>72</v>
      </c>
      <c r="Q74">
        <f>COUNTIF(O$2:O74, "=0")</f>
        <v>1</v>
      </c>
      <c r="R74">
        <f t="shared" si="3"/>
        <v>0.17668711656441718</v>
      </c>
    </row>
    <row r="75" spans="1:18" x14ac:dyDescent="0.25">
      <c r="A75" s="1" t="s">
        <v>97</v>
      </c>
      <c r="B75" s="1" t="s">
        <v>9</v>
      </c>
      <c r="C75" s="1" t="s">
        <v>31</v>
      </c>
      <c r="D75" s="1" t="s">
        <v>36</v>
      </c>
      <c r="E75" s="1" t="s">
        <v>12</v>
      </c>
      <c r="F75" s="1" t="s">
        <v>13</v>
      </c>
      <c r="G75" s="2">
        <v>539.70000000000005</v>
      </c>
      <c r="H75" s="1" t="s">
        <v>96</v>
      </c>
      <c r="I75" t="s">
        <v>1013</v>
      </c>
      <c r="J75">
        <f>P75/742</f>
        <v>9.8382749326145547E-2</v>
      </c>
      <c r="K75">
        <f>1-L75</f>
        <v>4.7619047619047672E-2</v>
      </c>
      <c r="L75">
        <f>1-Q75/21</f>
        <v>0.95238095238095233</v>
      </c>
      <c r="M75" s="1" t="s">
        <v>991</v>
      </c>
      <c r="N75" t="str">
        <f t="shared" si="2"/>
        <v>Yes</v>
      </c>
      <c r="O75">
        <f>IFERROR(MATCH(M75,Sheet0!A$2:A$749, 0), 0)</f>
        <v>258</v>
      </c>
      <c r="P75">
        <f>COUNTIF(O$2:O75, "&gt;"&amp;0)</f>
        <v>73</v>
      </c>
      <c r="Q75">
        <f>COUNTIF(O$2:O75, "=0")</f>
        <v>1</v>
      </c>
      <c r="R75">
        <f t="shared" si="3"/>
        <v>0.17892156862745098</v>
      </c>
    </row>
    <row r="76" spans="1:18" x14ac:dyDescent="0.25">
      <c r="A76" s="1" t="s">
        <v>98</v>
      </c>
      <c r="B76" s="1" t="s">
        <v>9</v>
      </c>
      <c r="C76" s="1" t="s">
        <v>31</v>
      </c>
      <c r="D76" s="1" t="s">
        <v>11</v>
      </c>
      <c r="E76" s="1" t="s">
        <v>12</v>
      </c>
      <c r="F76" s="1" t="s">
        <v>13</v>
      </c>
      <c r="G76" s="2">
        <v>539.4</v>
      </c>
      <c r="H76" s="1" t="s">
        <v>2718</v>
      </c>
      <c r="I76" t="s">
        <v>1013</v>
      </c>
      <c r="J76">
        <f>P76/742</f>
        <v>9.9730458221024262E-2</v>
      </c>
      <c r="K76">
        <f>1-L76</f>
        <v>4.7619047619047672E-2</v>
      </c>
      <c r="L76">
        <f>1-Q76/21</f>
        <v>0.95238095238095233</v>
      </c>
      <c r="M76" s="1" t="s">
        <v>1071</v>
      </c>
      <c r="N76" t="str">
        <f t="shared" si="2"/>
        <v>Yes</v>
      </c>
      <c r="O76">
        <f>IFERROR(MATCH(M76,Sheet0!A$2:A$749, 0), 0)</f>
        <v>489</v>
      </c>
      <c r="P76">
        <f>COUNTIF(O$2:O76, "&gt;"&amp;0)</f>
        <v>74</v>
      </c>
      <c r="Q76">
        <f>COUNTIF(O$2:O76, "=0")</f>
        <v>1</v>
      </c>
      <c r="R76">
        <f t="shared" si="3"/>
        <v>0.18115055079559364</v>
      </c>
    </row>
    <row r="77" spans="1:18" x14ac:dyDescent="0.25">
      <c r="A77" s="1" t="s">
        <v>99</v>
      </c>
      <c r="B77" s="1" t="s">
        <v>9</v>
      </c>
      <c r="C77" s="1" t="s">
        <v>12</v>
      </c>
      <c r="D77" s="1" t="s">
        <v>100</v>
      </c>
      <c r="E77" s="1" t="s">
        <v>12</v>
      </c>
      <c r="F77" s="1" t="s">
        <v>13</v>
      </c>
      <c r="G77" s="2">
        <v>539.20000000000005</v>
      </c>
      <c r="H77" s="1" t="s">
        <v>2719</v>
      </c>
      <c r="I77" t="s">
        <v>1013</v>
      </c>
      <c r="J77">
        <f>P77/742</f>
        <v>0.10107816711590296</v>
      </c>
      <c r="K77">
        <f>1-L77</f>
        <v>4.7619047619047672E-2</v>
      </c>
      <c r="L77">
        <f>1-Q77/21</f>
        <v>0.95238095238095233</v>
      </c>
      <c r="M77" s="1" t="s">
        <v>958</v>
      </c>
      <c r="N77" t="str">
        <f t="shared" si="2"/>
        <v>Yes</v>
      </c>
      <c r="O77">
        <f>IFERROR(MATCH(M77,Sheet0!A$2:A$749, 0), 0)</f>
        <v>18</v>
      </c>
      <c r="P77">
        <f>COUNTIF(O$2:O77, "&gt;"&amp;0)</f>
        <v>75</v>
      </c>
      <c r="Q77">
        <f>COUNTIF(O$2:O77, "=0")</f>
        <v>1</v>
      </c>
      <c r="R77">
        <f t="shared" si="3"/>
        <v>0.18337408312958436</v>
      </c>
    </row>
    <row r="78" spans="1:18" x14ac:dyDescent="0.25">
      <c r="A78" s="1" t="s">
        <v>101</v>
      </c>
      <c r="B78" s="1" t="s">
        <v>9</v>
      </c>
      <c r="C78" s="1" t="s">
        <v>10</v>
      </c>
      <c r="D78" s="1" t="s">
        <v>36</v>
      </c>
      <c r="E78" s="1" t="s">
        <v>12</v>
      </c>
      <c r="F78" s="1" t="s">
        <v>13</v>
      </c>
      <c r="G78" s="2">
        <v>538.79999999999995</v>
      </c>
      <c r="H78" s="1" t="s">
        <v>2720</v>
      </c>
      <c r="I78" t="s">
        <v>1013</v>
      </c>
      <c r="J78">
        <f>P78/742</f>
        <v>0.10242587601078167</v>
      </c>
      <c r="K78">
        <f>1-L78</f>
        <v>4.7619047619047672E-2</v>
      </c>
      <c r="L78">
        <f>1-Q78/21</f>
        <v>0.95238095238095233</v>
      </c>
      <c r="M78" s="1" t="s">
        <v>1072</v>
      </c>
      <c r="N78" t="str">
        <f t="shared" si="2"/>
        <v>Yes</v>
      </c>
      <c r="O78">
        <f>IFERROR(MATCH(M78,Sheet0!A$2:A$749, 0), 0)</f>
        <v>60</v>
      </c>
      <c r="P78">
        <f>COUNTIF(O$2:O78, "&gt;"&amp;0)</f>
        <v>76</v>
      </c>
      <c r="Q78">
        <f>COUNTIF(O$2:O78, "=0")</f>
        <v>1</v>
      </c>
      <c r="R78">
        <f t="shared" si="3"/>
        <v>0.18559218559218557</v>
      </c>
    </row>
    <row r="79" spans="1:18" x14ac:dyDescent="0.25">
      <c r="A79" s="1" t="s">
        <v>102</v>
      </c>
      <c r="B79" s="1" t="s">
        <v>9</v>
      </c>
      <c r="C79" s="1" t="s">
        <v>103</v>
      </c>
      <c r="D79" s="1" t="s">
        <v>104</v>
      </c>
      <c r="E79" s="1" t="s">
        <v>12</v>
      </c>
      <c r="F79" s="1" t="s">
        <v>13</v>
      </c>
      <c r="G79" s="2">
        <v>538.5</v>
      </c>
      <c r="H79" s="1" t="s">
        <v>2721</v>
      </c>
      <c r="I79" t="s">
        <v>1013</v>
      </c>
      <c r="J79">
        <f>P79/742</f>
        <v>0.10377358490566038</v>
      </c>
      <c r="K79">
        <f>1-L79</f>
        <v>4.7619047619047672E-2</v>
      </c>
      <c r="L79">
        <f>1-Q79/21</f>
        <v>0.95238095238095233</v>
      </c>
      <c r="M79" s="1" t="s">
        <v>1009</v>
      </c>
      <c r="N79" t="str">
        <f t="shared" si="2"/>
        <v>Yes</v>
      </c>
      <c r="O79">
        <f>IFERROR(MATCH(M79,Sheet0!A$2:A$749, 0), 0)</f>
        <v>689</v>
      </c>
      <c r="P79">
        <f>COUNTIF(O$2:O79, "&gt;"&amp;0)</f>
        <v>77</v>
      </c>
      <c r="Q79">
        <f>COUNTIF(O$2:O79, "=0")</f>
        <v>1</v>
      </c>
      <c r="R79">
        <f t="shared" si="3"/>
        <v>0.18780487804878049</v>
      </c>
    </row>
    <row r="80" spans="1:18" x14ac:dyDescent="0.25">
      <c r="A80" s="1" t="s">
        <v>105</v>
      </c>
      <c r="B80" s="1" t="s">
        <v>9</v>
      </c>
      <c r="C80" s="1" t="s">
        <v>10</v>
      </c>
      <c r="D80" s="1" t="s">
        <v>36</v>
      </c>
      <c r="E80" s="1" t="s">
        <v>12</v>
      </c>
      <c r="F80" s="1" t="s">
        <v>13</v>
      </c>
      <c r="G80" s="2">
        <v>538.1</v>
      </c>
      <c r="H80" s="1" t="s">
        <v>2722</v>
      </c>
      <c r="I80" t="s">
        <v>1013</v>
      </c>
      <c r="J80">
        <f>P80/742</f>
        <v>0.10512129380053908</v>
      </c>
      <c r="K80">
        <f>1-L80</f>
        <v>4.7619047619047672E-2</v>
      </c>
      <c r="L80">
        <f>1-Q80/21</f>
        <v>0.95238095238095233</v>
      </c>
      <c r="M80" s="1" t="s">
        <v>1073</v>
      </c>
      <c r="N80" t="str">
        <f t="shared" si="2"/>
        <v>Yes</v>
      </c>
      <c r="O80">
        <f>IFERROR(MATCH(M80,Sheet0!A$2:A$749, 0), 0)</f>
        <v>72</v>
      </c>
      <c r="P80">
        <f>COUNTIF(O$2:O80, "&gt;"&amp;0)</f>
        <v>78</v>
      </c>
      <c r="Q80">
        <f>COUNTIF(O$2:O80, "=0")</f>
        <v>1</v>
      </c>
      <c r="R80">
        <f t="shared" si="3"/>
        <v>0.1900121802679659</v>
      </c>
    </row>
    <row r="81" spans="1:18" x14ac:dyDescent="0.25">
      <c r="A81" s="1" t="s">
        <v>106</v>
      </c>
      <c r="B81" s="1" t="s">
        <v>9</v>
      </c>
      <c r="C81" s="1" t="s">
        <v>10</v>
      </c>
      <c r="D81" s="1" t="s">
        <v>40</v>
      </c>
      <c r="E81" s="1" t="s">
        <v>12</v>
      </c>
      <c r="F81" s="1" t="s">
        <v>13</v>
      </c>
      <c r="G81" s="2">
        <v>537.79999999999995</v>
      </c>
      <c r="H81" s="1" t="s">
        <v>2723</v>
      </c>
      <c r="I81" t="s">
        <v>1013</v>
      </c>
      <c r="J81">
        <f>P81/742</f>
        <v>0.10646900269541779</v>
      </c>
      <c r="K81">
        <f>1-L81</f>
        <v>4.7619047619047672E-2</v>
      </c>
      <c r="L81">
        <f>1-Q81/21</f>
        <v>0.95238095238095233</v>
      </c>
      <c r="M81" s="1" t="s">
        <v>1074</v>
      </c>
      <c r="N81" t="str">
        <f t="shared" si="2"/>
        <v>Yes</v>
      </c>
      <c r="O81">
        <f>IFERROR(MATCH(M81,Sheet0!A$2:A$749, 0), 0)</f>
        <v>25</v>
      </c>
      <c r="P81">
        <f>COUNTIF(O$2:O81, "&gt;"&amp;0)</f>
        <v>79</v>
      </c>
      <c r="Q81">
        <f>COUNTIF(O$2:O81, "=0")</f>
        <v>1</v>
      </c>
      <c r="R81">
        <f t="shared" si="3"/>
        <v>0.19221411192214111</v>
      </c>
    </row>
    <row r="82" spans="1:18" x14ac:dyDescent="0.25">
      <c r="A82" s="1" t="s">
        <v>107</v>
      </c>
      <c r="B82" s="1" t="s">
        <v>9</v>
      </c>
      <c r="C82" s="1" t="s">
        <v>31</v>
      </c>
      <c r="D82" s="1" t="s">
        <v>11</v>
      </c>
      <c r="E82" s="1" t="s">
        <v>12</v>
      </c>
      <c r="F82" s="1" t="s">
        <v>13</v>
      </c>
      <c r="G82" s="2">
        <v>537.5</v>
      </c>
      <c r="H82" s="1" t="s">
        <v>2724</v>
      </c>
      <c r="I82" t="s">
        <v>1013</v>
      </c>
      <c r="J82">
        <f>P82/742</f>
        <v>0.1078167115902965</v>
      </c>
      <c r="K82">
        <f>1-L82</f>
        <v>4.7619047619047672E-2</v>
      </c>
      <c r="L82">
        <f>1-Q82/21</f>
        <v>0.95238095238095233</v>
      </c>
      <c r="M82" s="1" t="s">
        <v>1075</v>
      </c>
      <c r="N82" t="str">
        <f t="shared" si="2"/>
        <v>Yes</v>
      </c>
      <c r="O82">
        <f>IFERROR(MATCH(M82,Sheet0!A$2:A$749, 0), 0)</f>
        <v>539</v>
      </c>
      <c r="P82">
        <f>COUNTIF(O$2:O82, "&gt;"&amp;0)</f>
        <v>80</v>
      </c>
      <c r="Q82">
        <f>COUNTIF(O$2:O82, "=0")</f>
        <v>1</v>
      </c>
      <c r="R82">
        <f t="shared" si="3"/>
        <v>0.19441069258809235</v>
      </c>
    </row>
    <row r="83" spans="1:18" x14ac:dyDescent="0.25">
      <c r="A83" s="1" t="s">
        <v>108</v>
      </c>
      <c r="B83" s="1" t="s">
        <v>9</v>
      </c>
      <c r="C83" s="1" t="s">
        <v>31</v>
      </c>
      <c r="D83" s="1" t="s">
        <v>109</v>
      </c>
      <c r="E83" s="1" t="s">
        <v>12</v>
      </c>
      <c r="F83" s="1" t="s">
        <v>13</v>
      </c>
      <c r="G83" s="2">
        <v>536.79999999999995</v>
      </c>
      <c r="H83" s="1" t="s">
        <v>2725</v>
      </c>
      <c r="I83" t="s">
        <v>1013</v>
      </c>
      <c r="J83">
        <f>P83/742</f>
        <v>0.1091644204851752</v>
      </c>
      <c r="K83">
        <f>1-L83</f>
        <v>4.7619047619047672E-2</v>
      </c>
      <c r="L83">
        <f>1-Q83/21</f>
        <v>0.95238095238095233</v>
      </c>
      <c r="M83" s="1" t="s">
        <v>1076</v>
      </c>
      <c r="N83" t="str">
        <f t="shared" si="2"/>
        <v>Yes</v>
      </c>
      <c r="O83">
        <f>IFERROR(MATCH(M83,Sheet0!A$2:A$749, 0), 0)</f>
        <v>239</v>
      </c>
      <c r="P83">
        <f>COUNTIF(O$2:O83, "&gt;"&amp;0)</f>
        <v>81</v>
      </c>
      <c r="Q83">
        <f>COUNTIF(O$2:O83, "=0")</f>
        <v>1</v>
      </c>
      <c r="R83">
        <f t="shared" si="3"/>
        <v>0.19660194174757284</v>
      </c>
    </row>
    <row r="84" spans="1:18" x14ac:dyDescent="0.25">
      <c r="A84" s="1" t="s">
        <v>111</v>
      </c>
      <c r="B84" s="1" t="s">
        <v>9</v>
      </c>
      <c r="C84" s="1" t="s">
        <v>31</v>
      </c>
      <c r="D84" s="1" t="s">
        <v>11</v>
      </c>
      <c r="E84" s="1" t="s">
        <v>12</v>
      </c>
      <c r="F84" s="1" t="s">
        <v>13</v>
      </c>
      <c r="G84" s="2">
        <v>536.70000000000005</v>
      </c>
      <c r="H84" s="1" t="s">
        <v>110</v>
      </c>
      <c r="I84" t="s">
        <v>1013</v>
      </c>
      <c r="J84">
        <f>P84/742</f>
        <v>0.11051212938005391</v>
      </c>
      <c r="K84">
        <f>1-L84</f>
        <v>4.7619047619047672E-2</v>
      </c>
      <c r="L84">
        <f>1-Q84/21</f>
        <v>0.95238095238095233</v>
      </c>
      <c r="M84" s="1" t="s">
        <v>997</v>
      </c>
      <c r="N84" t="str">
        <f t="shared" si="2"/>
        <v>Yes</v>
      </c>
      <c r="O84">
        <f>IFERROR(MATCH(M84,Sheet0!A$2:A$749, 0), 0)</f>
        <v>324</v>
      </c>
      <c r="P84">
        <f>COUNTIF(O$2:O84, "&gt;"&amp;0)</f>
        <v>82</v>
      </c>
      <c r="Q84">
        <f>COUNTIF(O$2:O84, "=0")</f>
        <v>1</v>
      </c>
      <c r="R84">
        <f t="shared" si="3"/>
        <v>0.19878787878787879</v>
      </c>
    </row>
    <row r="85" spans="1:18" x14ac:dyDescent="0.25">
      <c r="A85" s="1" t="s">
        <v>112</v>
      </c>
      <c r="B85" s="1" t="s">
        <v>9</v>
      </c>
      <c r="C85" s="1" t="s">
        <v>31</v>
      </c>
      <c r="D85" s="1" t="s">
        <v>24</v>
      </c>
      <c r="E85" s="1" t="s">
        <v>12</v>
      </c>
      <c r="F85" s="1" t="s">
        <v>13</v>
      </c>
      <c r="G85" s="2">
        <v>536.5</v>
      </c>
      <c r="H85" s="1" t="s">
        <v>2726</v>
      </c>
      <c r="I85" t="s">
        <v>1013</v>
      </c>
      <c r="J85">
        <f>P85/742</f>
        <v>0.11185983827493262</v>
      </c>
      <c r="K85">
        <f>1-L85</f>
        <v>4.7619047619047672E-2</v>
      </c>
      <c r="L85">
        <f>1-Q85/21</f>
        <v>0.95238095238095233</v>
      </c>
      <c r="M85" s="1" t="s">
        <v>995</v>
      </c>
      <c r="N85" t="str">
        <f t="shared" si="2"/>
        <v>Yes</v>
      </c>
      <c r="O85">
        <f>IFERROR(MATCH(M85,Sheet0!A$2:A$749, 0), 0)</f>
        <v>299</v>
      </c>
      <c r="P85">
        <f>COUNTIF(O$2:O85, "&gt;"&amp;0)</f>
        <v>83</v>
      </c>
      <c r="Q85">
        <f>COUNTIF(O$2:O85, "=0")</f>
        <v>1</v>
      </c>
      <c r="R85">
        <f t="shared" si="3"/>
        <v>0.20096852300242132</v>
      </c>
    </row>
    <row r="86" spans="1:18" x14ac:dyDescent="0.25">
      <c r="A86" s="1" t="s">
        <v>113</v>
      </c>
      <c r="B86" s="1" t="s">
        <v>9</v>
      </c>
      <c r="C86" s="1" t="s">
        <v>31</v>
      </c>
      <c r="D86" s="1" t="s">
        <v>11</v>
      </c>
      <c r="E86" s="1" t="s">
        <v>12</v>
      </c>
      <c r="F86" s="1" t="s">
        <v>13</v>
      </c>
      <c r="G86" s="2">
        <v>536.1</v>
      </c>
      <c r="H86" s="1" t="s">
        <v>2727</v>
      </c>
      <c r="I86" t="s">
        <v>1013</v>
      </c>
      <c r="J86">
        <f>P86/742</f>
        <v>0.11320754716981132</v>
      </c>
      <c r="K86">
        <f>1-L86</f>
        <v>4.7619047619047672E-2</v>
      </c>
      <c r="L86">
        <f>1-Q86/21</f>
        <v>0.95238095238095233</v>
      </c>
      <c r="M86" s="1" t="s">
        <v>967</v>
      </c>
      <c r="N86" t="str">
        <f t="shared" si="2"/>
        <v>Yes</v>
      </c>
      <c r="O86">
        <f>IFERROR(MATCH(M86,Sheet0!A$2:A$749, 0), 0)</f>
        <v>92</v>
      </c>
      <c r="P86">
        <f>COUNTIF(O$2:O86, "&gt;"&amp;0)</f>
        <v>84</v>
      </c>
      <c r="Q86">
        <f>COUNTIF(O$2:O86, "=0")</f>
        <v>1</v>
      </c>
      <c r="R86">
        <f t="shared" si="3"/>
        <v>0.20314389359129384</v>
      </c>
    </row>
    <row r="87" spans="1:18" x14ac:dyDescent="0.25">
      <c r="A87" s="1" t="s">
        <v>114</v>
      </c>
      <c r="B87" s="1" t="s">
        <v>9</v>
      </c>
      <c r="C87" s="1" t="s">
        <v>31</v>
      </c>
      <c r="D87" s="1" t="s">
        <v>24</v>
      </c>
      <c r="E87" s="1" t="s">
        <v>12</v>
      </c>
      <c r="F87" s="1" t="s">
        <v>13</v>
      </c>
      <c r="G87" s="2">
        <v>535.79999999999995</v>
      </c>
      <c r="H87" s="1" t="s">
        <v>2728</v>
      </c>
      <c r="I87" t="s">
        <v>1013</v>
      </c>
      <c r="J87">
        <f>P87/742</f>
        <v>0.11455525606469003</v>
      </c>
      <c r="K87">
        <f>1-L87</f>
        <v>4.7619047619047672E-2</v>
      </c>
      <c r="L87">
        <f>1-Q87/21</f>
        <v>0.95238095238095233</v>
      </c>
      <c r="M87" s="1" t="s">
        <v>966</v>
      </c>
      <c r="N87" t="str">
        <f t="shared" si="2"/>
        <v>Yes</v>
      </c>
      <c r="O87">
        <f>IFERROR(MATCH(M87,Sheet0!A$2:A$749, 0), 0)</f>
        <v>86</v>
      </c>
      <c r="P87">
        <f>COUNTIF(O$2:O87, "&gt;"&amp;0)</f>
        <v>85</v>
      </c>
      <c r="Q87">
        <f>COUNTIF(O$2:O87, "=0")</f>
        <v>1</v>
      </c>
      <c r="R87">
        <f t="shared" si="3"/>
        <v>0.20531400966183572</v>
      </c>
    </row>
    <row r="88" spans="1:18" x14ac:dyDescent="0.25">
      <c r="A88" s="1" t="s">
        <v>115</v>
      </c>
      <c r="B88" s="1" t="s">
        <v>9</v>
      </c>
      <c r="C88" s="1" t="s">
        <v>10</v>
      </c>
      <c r="D88" s="1" t="s">
        <v>104</v>
      </c>
      <c r="E88" s="1" t="s">
        <v>12</v>
      </c>
      <c r="F88" s="1" t="s">
        <v>13</v>
      </c>
      <c r="G88" s="2">
        <v>535.20000000000005</v>
      </c>
      <c r="H88" s="1" t="s">
        <v>2729</v>
      </c>
      <c r="I88" t="s">
        <v>1013</v>
      </c>
      <c r="J88">
        <f>P88/742</f>
        <v>0.11590296495956873</v>
      </c>
      <c r="K88">
        <f>1-L88</f>
        <v>4.7619047619047672E-2</v>
      </c>
      <c r="L88">
        <f>1-Q88/21</f>
        <v>0.95238095238095233</v>
      </c>
      <c r="M88" s="1" t="s">
        <v>985</v>
      </c>
      <c r="N88" t="str">
        <f t="shared" si="2"/>
        <v>Yes</v>
      </c>
      <c r="O88">
        <f>IFERROR(MATCH(M88,Sheet0!A$2:A$749, 0), 0)</f>
        <v>203</v>
      </c>
      <c r="P88">
        <f>COUNTIF(O$2:O88, "&gt;"&amp;0)</f>
        <v>86</v>
      </c>
      <c r="Q88">
        <f>COUNTIF(O$2:O88, "=0")</f>
        <v>1</v>
      </c>
      <c r="R88">
        <f t="shared" si="3"/>
        <v>0.2074788902291918</v>
      </c>
    </row>
    <row r="89" spans="1:18" x14ac:dyDescent="0.25">
      <c r="A89" s="1" t="s">
        <v>116</v>
      </c>
      <c r="B89" s="1" t="s">
        <v>9</v>
      </c>
      <c r="C89" s="1" t="s">
        <v>31</v>
      </c>
      <c r="D89" s="1" t="s">
        <v>36</v>
      </c>
      <c r="E89" s="1" t="s">
        <v>12</v>
      </c>
      <c r="F89" s="1" t="s">
        <v>13</v>
      </c>
      <c r="G89" s="2">
        <v>535.20000000000005</v>
      </c>
      <c r="H89" s="1" t="s">
        <v>2730</v>
      </c>
      <c r="I89" t="s">
        <v>1013</v>
      </c>
      <c r="J89">
        <f>P89/742</f>
        <v>0.11725067385444744</v>
      </c>
      <c r="K89">
        <f>1-L89</f>
        <v>4.7619047619047672E-2</v>
      </c>
      <c r="L89">
        <f>1-Q89/21</f>
        <v>0.95238095238095233</v>
      </c>
      <c r="M89" s="1" t="s">
        <v>1004</v>
      </c>
      <c r="N89" t="str">
        <f t="shared" si="2"/>
        <v>Yes</v>
      </c>
      <c r="O89">
        <f>IFERROR(MATCH(M89,Sheet0!A$2:A$749, 0), 0)</f>
        <v>450</v>
      </c>
      <c r="P89">
        <f>COUNTIF(O$2:O89, "&gt;"&amp;0)</f>
        <v>87</v>
      </c>
      <c r="Q89">
        <f>COUNTIF(O$2:O89, "=0")</f>
        <v>1</v>
      </c>
      <c r="R89">
        <f t="shared" si="3"/>
        <v>0.20963855421686747</v>
      </c>
    </row>
    <row r="90" spans="1:18" x14ac:dyDescent="0.25">
      <c r="A90" s="1" t="s">
        <v>117</v>
      </c>
      <c r="B90" s="1" t="s">
        <v>9</v>
      </c>
      <c r="C90" s="1" t="s">
        <v>10</v>
      </c>
      <c r="D90" s="1" t="s">
        <v>46</v>
      </c>
      <c r="E90" s="1" t="s">
        <v>12</v>
      </c>
      <c r="F90" s="1" t="s">
        <v>13</v>
      </c>
      <c r="G90" s="2">
        <v>534.79999999999995</v>
      </c>
      <c r="H90" s="1" t="s">
        <v>2731</v>
      </c>
      <c r="I90" t="s">
        <v>1013</v>
      </c>
      <c r="J90">
        <f>P90/742</f>
        <v>0.11859838274932614</v>
      </c>
      <c r="K90">
        <f>1-L90</f>
        <v>4.7619047619047672E-2</v>
      </c>
      <c r="L90">
        <f>1-Q90/21</f>
        <v>0.95238095238095233</v>
      </c>
      <c r="M90" s="1" t="s">
        <v>1077</v>
      </c>
      <c r="N90" t="str">
        <f t="shared" si="2"/>
        <v>Yes</v>
      </c>
      <c r="O90">
        <f>IFERROR(MATCH(M90,Sheet0!A$2:A$749, 0), 0)</f>
        <v>672</v>
      </c>
      <c r="P90">
        <f>COUNTIF(O$2:O90, "&gt;"&amp;0)</f>
        <v>88</v>
      </c>
      <c r="Q90">
        <f>COUNTIF(O$2:O90, "=0")</f>
        <v>1</v>
      </c>
      <c r="R90">
        <f t="shared" si="3"/>
        <v>0.21179302045728038</v>
      </c>
    </row>
    <row r="91" spans="1:18" x14ac:dyDescent="0.25">
      <c r="A91" s="1" t="s">
        <v>118</v>
      </c>
      <c r="B91" s="1" t="s">
        <v>9</v>
      </c>
      <c r="C91" s="1" t="s">
        <v>31</v>
      </c>
      <c r="D91" s="1" t="s">
        <v>24</v>
      </c>
      <c r="E91" s="1" t="s">
        <v>12</v>
      </c>
      <c r="F91" s="1" t="s">
        <v>13</v>
      </c>
      <c r="G91" s="2">
        <v>534.4</v>
      </c>
      <c r="H91" s="1" t="s">
        <v>2732</v>
      </c>
      <c r="I91" t="s">
        <v>1013</v>
      </c>
      <c r="J91">
        <f>P91/742</f>
        <v>0.11994609164420485</v>
      </c>
      <c r="K91">
        <f>1-L91</f>
        <v>4.7619047619047672E-2</v>
      </c>
      <c r="L91">
        <f>1-Q91/21</f>
        <v>0.95238095238095233</v>
      </c>
      <c r="M91" s="1" t="s">
        <v>1078</v>
      </c>
      <c r="N91" t="str">
        <f t="shared" si="2"/>
        <v>Yes</v>
      </c>
      <c r="O91">
        <f>IFERROR(MATCH(M91,Sheet0!A$2:A$749, 0), 0)</f>
        <v>325</v>
      </c>
      <c r="P91">
        <f>COUNTIF(O$2:O91, "&gt;"&amp;0)</f>
        <v>89</v>
      </c>
      <c r="Q91">
        <f>COUNTIF(O$2:O91, "=0")</f>
        <v>1</v>
      </c>
      <c r="R91">
        <f t="shared" si="3"/>
        <v>0.21394230769230771</v>
      </c>
    </row>
    <row r="92" spans="1:18" x14ac:dyDescent="0.25">
      <c r="A92" s="1" t="s">
        <v>119</v>
      </c>
      <c r="B92" s="1" t="s">
        <v>9</v>
      </c>
      <c r="C92" s="1" t="s">
        <v>31</v>
      </c>
      <c r="D92" s="1" t="s">
        <v>24</v>
      </c>
      <c r="E92" s="1" t="s">
        <v>12</v>
      </c>
      <c r="F92" s="1" t="s">
        <v>13</v>
      </c>
      <c r="G92" s="2">
        <v>534.29999999999995</v>
      </c>
      <c r="H92" s="1" t="s">
        <v>2733</v>
      </c>
      <c r="I92" t="s">
        <v>1013</v>
      </c>
      <c r="J92">
        <f>P92/742</f>
        <v>0.12129380053908356</v>
      </c>
      <c r="K92">
        <f>1-L92</f>
        <v>4.7619047619047672E-2</v>
      </c>
      <c r="L92">
        <f>1-Q92/21</f>
        <v>0.95238095238095233</v>
      </c>
      <c r="M92" s="1" t="s">
        <v>1079</v>
      </c>
      <c r="N92" t="str">
        <f t="shared" si="2"/>
        <v>Yes</v>
      </c>
      <c r="O92">
        <f>IFERROR(MATCH(M92,Sheet0!A$2:A$749, 0), 0)</f>
        <v>498</v>
      </c>
      <c r="P92">
        <f>COUNTIF(O$2:O92, "&gt;"&amp;0)</f>
        <v>90</v>
      </c>
      <c r="Q92">
        <f>COUNTIF(O$2:O92, "=0")</f>
        <v>1</v>
      </c>
      <c r="R92">
        <f t="shared" si="3"/>
        <v>0.21608643457382956</v>
      </c>
    </row>
    <row r="93" spans="1:18" x14ac:dyDescent="0.25">
      <c r="A93" s="1" t="s">
        <v>120</v>
      </c>
      <c r="B93" s="1" t="s">
        <v>9</v>
      </c>
      <c r="C93" s="1" t="s">
        <v>12</v>
      </c>
      <c r="D93" s="1" t="s">
        <v>100</v>
      </c>
      <c r="E93" s="1" t="s">
        <v>12</v>
      </c>
      <c r="F93" s="1" t="s">
        <v>13</v>
      </c>
      <c r="G93" s="2">
        <v>534.20000000000005</v>
      </c>
      <c r="H93" s="1" t="s">
        <v>2734</v>
      </c>
      <c r="I93" t="s">
        <v>1013</v>
      </c>
      <c r="J93">
        <f>P93/742</f>
        <v>0.12264150943396226</v>
      </c>
      <c r="K93">
        <f>1-L93</f>
        <v>4.7619047619047672E-2</v>
      </c>
      <c r="L93">
        <f>1-Q93/21</f>
        <v>0.95238095238095233</v>
      </c>
      <c r="M93" s="1" t="s">
        <v>1080</v>
      </c>
      <c r="N93" t="str">
        <f t="shared" si="2"/>
        <v>Yes</v>
      </c>
      <c r="O93">
        <f>IFERROR(MATCH(M93,Sheet0!A$2:A$749, 0), 0)</f>
        <v>21</v>
      </c>
      <c r="P93">
        <f>COUNTIF(O$2:O93, "&gt;"&amp;0)</f>
        <v>91</v>
      </c>
      <c r="Q93">
        <f>COUNTIF(O$2:O93, "=0")</f>
        <v>1</v>
      </c>
      <c r="R93">
        <f t="shared" si="3"/>
        <v>0.21822541966426859</v>
      </c>
    </row>
    <row r="94" spans="1:18" x14ac:dyDescent="0.25">
      <c r="A94" s="1" t="s">
        <v>121</v>
      </c>
      <c r="B94" s="1" t="s">
        <v>9</v>
      </c>
      <c r="C94" s="1" t="s">
        <v>31</v>
      </c>
      <c r="D94" s="1" t="s">
        <v>24</v>
      </c>
      <c r="E94" s="1" t="s">
        <v>12</v>
      </c>
      <c r="F94" s="1" t="s">
        <v>13</v>
      </c>
      <c r="G94" s="2">
        <v>534.20000000000005</v>
      </c>
      <c r="H94" s="1" t="s">
        <v>2735</v>
      </c>
      <c r="I94" t="s">
        <v>1013</v>
      </c>
      <c r="J94">
        <f>P94/742</f>
        <v>0.12398921832884097</v>
      </c>
      <c r="K94">
        <f>1-L94</f>
        <v>4.7619047619047672E-2</v>
      </c>
      <c r="L94">
        <f>1-Q94/21</f>
        <v>0.95238095238095233</v>
      </c>
      <c r="M94" s="1" t="s">
        <v>1081</v>
      </c>
      <c r="N94" t="str">
        <f t="shared" si="2"/>
        <v>Yes</v>
      </c>
      <c r="O94">
        <f>IFERROR(MATCH(M94,Sheet0!A$2:A$749, 0), 0)</f>
        <v>719</v>
      </c>
      <c r="P94">
        <f>COUNTIF(O$2:O94, "&gt;"&amp;0)</f>
        <v>92</v>
      </c>
      <c r="Q94">
        <f>COUNTIF(O$2:O94, "=0")</f>
        <v>1</v>
      </c>
      <c r="R94">
        <f t="shared" si="3"/>
        <v>0.22035928143712577</v>
      </c>
    </row>
    <row r="95" spans="1:18" x14ac:dyDescent="0.25">
      <c r="A95" s="1" t="s">
        <v>122</v>
      </c>
      <c r="B95" s="1" t="s">
        <v>9</v>
      </c>
      <c r="C95" s="1" t="s">
        <v>31</v>
      </c>
      <c r="D95" s="1" t="s">
        <v>36</v>
      </c>
      <c r="E95" s="1" t="s">
        <v>12</v>
      </c>
      <c r="F95" s="1" t="s">
        <v>13</v>
      </c>
      <c r="G95" s="2">
        <v>533.9</v>
      </c>
      <c r="H95" s="1" t="s">
        <v>2736</v>
      </c>
      <c r="I95" t="s">
        <v>1013</v>
      </c>
      <c r="J95">
        <f>P95/742</f>
        <v>0.12533692722371967</v>
      </c>
      <c r="K95">
        <f>1-L95</f>
        <v>4.7619047619047672E-2</v>
      </c>
      <c r="L95">
        <f>1-Q95/21</f>
        <v>0.95238095238095233</v>
      </c>
      <c r="M95" s="1" t="s">
        <v>1082</v>
      </c>
      <c r="N95" t="str">
        <f t="shared" si="2"/>
        <v>Yes</v>
      </c>
      <c r="O95">
        <f>IFERROR(MATCH(M95,Sheet0!A$2:A$749, 0), 0)</f>
        <v>235</v>
      </c>
      <c r="P95">
        <f>COUNTIF(O$2:O95, "&gt;"&amp;0)</f>
        <v>93</v>
      </c>
      <c r="Q95">
        <f>COUNTIF(O$2:O95, "=0")</f>
        <v>1</v>
      </c>
      <c r="R95">
        <f t="shared" si="3"/>
        <v>0.22248803827751193</v>
      </c>
    </row>
    <row r="96" spans="1:18" x14ac:dyDescent="0.25">
      <c r="A96" s="1" t="s">
        <v>123</v>
      </c>
      <c r="B96" s="1" t="s">
        <v>9</v>
      </c>
      <c r="C96" s="1" t="s">
        <v>31</v>
      </c>
      <c r="D96" s="1" t="s">
        <v>24</v>
      </c>
      <c r="E96" s="1" t="s">
        <v>12</v>
      </c>
      <c r="F96" s="1" t="s">
        <v>13</v>
      </c>
      <c r="G96" s="2">
        <v>533.9</v>
      </c>
      <c r="H96" s="1" t="s">
        <v>2737</v>
      </c>
      <c r="I96" t="s">
        <v>1013</v>
      </c>
      <c r="J96">
        <f>P96/742</f>
        <v>0.12668463611859837</v>
      </c>
      <c r="K96">
        <f>1-L96</f>
        <v>4.7619047619047672E-2</v>
      </c>
      <c r="L96">
        <f>1-Q96/21</f>
        <v>0.95238095238095233</v>
      </c>
      <c r="M96" s="1" t="s">
        <v>1083</v>
      </c>
      <c r="N96" t="str">
        <f t="shared" si="2"/>
        <v>Yes</v>
      </c>
      <c r="O96">
        <f>IFERROR(MATCH(M96,Sheet0!A$2:A$749, 0), 0)</f>
        <v>550</v>
      </c>
      <c r="P96">
        <f>COUNTIF(O$2:O96, "&gt;"&amp;0)</f>
        <v>94</v>
      </c>
      <c r="Q96">
        <f>COUNTIF(O$2:O96, "=0")</f>
        <v>1</v>
      </c>
      <c r="R96">
        <f t="shared" si="3"/>
        <v>0.2246117084826762</v>
      </c>
    </row>
    <row r="97" spans="1:18" x14ac:dyDescent="0.25">
      <c r="A97" s="1" t="s">
        <v>124</v>
      </c>
      <c r="B97" s="1" t="s">
        <v>9</v>
      </c>
      <c r="C97" s="1" t="s">
        <v>31</v>
      </c>
      <c r="D97" s="1" t="s">
        <v>49</v>
      </c>
      <c r="E97" s="1" t="s">
        <v>12</v>
      </c>
      <c r="F97" s="1" t="s">
        <v>13</v>
      </c>
      <c r="G97" s="2">
        <v>533.6</v>
      </c>
      <c r="H97" s="1" t="s">
        <v>2738</v>
      </c>
      <c r="I97" t="s">
        <v>1013</v>
      </c>
      <c r="J97">
        <f>P97/742</f>
        <v>0.1280323450134771</v>
      </c>
      <c r="K97">
        <f>1-L97</f>
        <v>4.7619047619047672E-2</v>
      </c>
      <c r="L97">
        <f>1-Q97/21</f>
        <v>0.95238095238095233</v>
      </c>
      <c r="M97" s="1" t="s">
        <v>989</v>
      </c>
      <c r="N97" t="str">
        <f t="shared" si="2"/>
        <v>Yes</v>
      </c>
      <c r="O97">
        <f>IFERROR(MATCH(M97,Sheet0!A$2:A$749, 0), 0)</f>
        <v>249</v>
      </c>
      <c r="P97">
        <f>COUNTIF(O$2:O97, "&gt;"&amp;0)</f>
        <v>95</v>
      </c>
      <c r="Q97">
        <f>COUNTIF(O$2:O97, "=0")</f>
        <v>1</v>
      </c>
      <c r="R97">
        <f t="shared" si="3"/>
        <v>0.22673031026252985</v>
      </c>
    </row>
    <row r="98" spans="1:18" x14ac:dyDescent="0.25">
      <c r="A98" s="1" t="s">
        <v>125</v>
      </c>
      <c r="B98" s="1" t="s">
        <v>9</v>
      </c>
      <c r="C98" s="1" t="s">
        <v>31</v>
      </c>
      <c r="D98" s="1" t="s">
        <v>11</v>
      </c>
      <c r="E98" s="1" t="s">
        <v>12</v>
      </c>
      <c r="F98" s="1" t="s">
        <v>13</v>
      </c>
      <c r="G98" s="2">
        <v>533.29999999999995</v>
      </c>
      <c r="H98" s="1" t="s">
        <v>2739</v>
      </c>
      <c r="I98" t="s">
        <v>1013</v>
      </c>
      <c r="J98">
        <f>P98/742</f>
        <v>0.1293800539083558</v>
      </c>
      <c r="K98">
        <f>1-L98</f>
        <v>4.7619047619047672E-2</v>
      </c>
      <c r="L98">
        <f>1-Q98/21</f>
        <v>0.95238095238095233</v>
      </c>
      <c r="M98" s="1" t="s">
        <v>998</v>
      </c>
      <c r="N98" t="str">
        <f t="shared" si="2"/>
        <v>Yes</v>
      </c>
      <c r="O98">
        <f>IFERROR(MATCH(M98,Sheet0!A$2:A$749, 0), 0)</f>
        <v>336</v>
      </c>
      <c r="P98">
        <f>COUNTIF(O$2:O98, "&gt;"&amp;0)</f>
        <v>96</v>
      </c>
      <c r="Q98">
        <f>COUNTIF(O$2:O98, "=0")</f>
        <v>1</v>
      </c>
      <c r="R98">
        <f t="shared" si="3"/>
        <v>0.22884386174016691</v>
      </c>
    </row>
    <row r="99" spans="1:18" x14ac:dyDescent="0.25">
      <c r="A99" s="1" t="s">
        <v>127</v>
      </c>
      <c r="B99" s="1" t="s">
        <v>9</v>
      </c>
      <c r="C99" s="1" t="s">
        <v>31</v>
      </c>
      <c r="D99" s="1" t="s">
        <v>24</v>
      </c>
      <c r="E99" s="1" t="s">
        <v>12</v>
      </c>
      <c r="F99" s="1" t="s">
        <v>13</v>
      </c>
      <c r="G99" s="2">
        <v>533.29999999999995</v>
      </c>
      <c r="H99" s="1" t="s">
        <v>126</v>
      </c>
      <c r="I99" t="s">
        <v>1013</v>
      </c>
      <c r="J99">
        <f>P99/742</f>
        <v>0.1307277628032345</v>
      </c>
      <c r="K99">
        <f>1-L99</f>
        <v>4.7619047619047672E-2</v>
      </c>
      <c r="L99">
        <f>1-Q99/21</f>
        <v>0.95238095238095233</v>
      </c>
      <c r="M99" s="1" t="s">
        <v>1084</v>
      </c>
      <c r="N99" t="str">
        <f t="shared" si="2"/>
        <v>Yes</v>
      </c>
      <c r="O99">
        <f>IFERROR(MATCH(M99,Sheet0!A$2:A$749, 0), 0)</f>
        <v>507</v>
      </c>
      <c r="P99">
        <f>COUNTIF(O$2:O99, "&gt;"&amp;0)</f>
        <v>97</v>
      </c>
      <c r="Q99">
        <f>COUNTIF(O$2:O99, "=0")</f>
        <v>1</v>
      </c>
      <c r="R99">
        <f t="shared" si="3"/>
        <v>0.23095238095238096</v>
      </c>
    </row>
    <row r="100" spans="1:18" x14ac:dyDescent="0.25">
      <c r="A100" s="1" t="s">
        <v>129</v>
      </c>
      <c r="B100" s="1" t="s">
        <v>9</v>
      </c>
      <c r="C100" s="1" t="s">
        <v>31</v>
      </c>
      <c r="D100" s="1" t="s">
        <v>11</v>
      </c>
      <c r="E100" s="1" t="s">
        <v>12</v>
      </c>
      <c r="F100" s="1" t="s">
        <v>13</v>
      </c>
      <c r="G100" s="2">
        <v>533.20000000000005</v>
      </c>
      <c r="H100" s="1" t="s">
        <v>128</v>
      </c>
      <c r="I100" t="s">
        <v>1013</v>
      </c>
      <c r="J100">
        <f>P100/742</f>
        <v>0.13207547169811321</v>
      </c>
      <c r="K100">
        <f>1-L100</f>
        <v>4.7619047619047672E-2</v>
      </c>
      <c r="L100">
        <f>1-Q100/21</f>
        <v>0.95238095238095233</v>
      </c>
      <c r="M100" s="1" t="s">
        <v>977</v>
      </c>
      <c r="N100" t="str">
        <f t="shared" si="2"/>
        <v>Yes</v>
      </c>
      <c r="O100">
        <f>IFERROR(MATCH(M100,Sheet0!A$2:A$749, 0), 0)</f>
        <v>120</v>
      </c>
      <c r="P100">
        <f>COUNTIF(O$2:O100, "&gt;"&amp;0)</f>
        <v>98</v>
      </c>
      <c r="Q100">
        <f>COUNTIF(O$2:O100, "=0")</f>
        <v>1</v>
      </c>
      <c r="R100">
        <f t="shared" si="3"/>
        <v>0.23305588585017839</v>
      </c>
    </row>
    <row r="101" spans="1:18" x14ac:dyDescent="0.25">
      <c r="A101" s="1" t="s">
        <v>130</v>
      </c>
      <c r="B101" s="1" t="s">
        <v>9</v>
      </c>
      <c r="C101" s="1" t="s">
        <v>31</v>
      </c>
      <c r="D101" s="1" t="s">
        <v>49</v>
      </c>
      <c r="E101" s="1" t="s">
        <v>12</v>
      </c>
      <c r="F101" s="1" t="s">
        <v>13</v>
      </c>
      <c r="G101" s="2">
        <v>532.9</v>
      </c>
      <c r="H101" s="1" t="s">
        <v>2740</v>
      </c>
      <c r="I101" t="s">
        <v>1013</v>
      </c>
      <c r="J101">
        <f>P101/742</f>
        <v>0.13342318059299191</v>
      </c>
      <c r="K101">
        <f>1-L101</f>
        <v>4.7619047619047672E-2</v>
      </c>
      <c r="L101">
        <f>1-Q101/21</f>
        <v>0.95238095238095233</v>
      </c>
      <c r="M101" s="1" t="s">
        <v>1085</v>
      </c>
      <c r="N101" t="str">
        <f t="shared" si="2"/>
        <v>Yes</v>
      </c>
      <c r="O101">
        <f>IFERROR(MATCH(M101,Sheet0!A$2:A$749, 0), 0)</f>
        <v>150</v>
      </c>
      <c r="P101">
        <f>COUNTIF(O$2:O101, "&gt;"&amp;0)</f>
        <v>99</v>
      </c>
      <c r="Q101">
        <f>COUNTIF(O$2:O101, "=0")</f>
        <v>1</v>
      </c>
      <c r="R101">
        <f t="shared" si="3"/>
        <v>0.23515439429928742</v>
      </c>
    </row>
    <row r="102" spans="1:18" x14ac:dyDescent="0.25">
      <c r="A102" s="1" t="s">
        <v>132</v>
      </c>
      <c r="B102" s="1" t="s">
        <v>9</v>
      </c>
      <c r="C102" s="1" t="s">
        <v>10</v>
      </c>
      <c r="D102" s="1" t="s">
        <v>36</v>
      </c>
      <c r="E102" s="1" t="s">
        <v>12</v>
      </c>
      <c r="F102" s="1" t="s">
        <v>13</v>
      </c>
      <c r="G102" s="2">
        <v>532.79999999999995</v>
      </c>
      <c r="H102" s="1" t="s">
        <v>131</v>
      </c>
      <c r="I102" t="s">
        <v>1013</v>
      </c>
      <c r="J102">
        <f>P102/742</f>
        <v>0.13477088948787061</v>
      </c>
      <c r="K102">
        <f>1-L102</f>
        <v>4.7619047619047672E-2</v>
      </c>
      <c r="L102">
        <f>1-Q102/21</f>
        <v>0.95238095238095233</v>
      </c>
      <c r="M102" s="1" t="s">
        <v>1086</v>
      </c>
      <c r="N102" t="str">
        <f t="shared" si="2"/>
        <v>Yes</v>
      </c>
      <c r="O102">
        <f>IFERROR(MATCH(M102,Sheet0!A$2:A$749, 0), 0)</f>
        <v>54</v>
      </c>
      <c r="P102">
        <f>COUNTIF(O$2:O102, "&gt;"&amp;0)</f>
        <v>100</v>
      </c>
      <c r="Q102">
        <f>COUNTIF(O$2:O102, "=0")</f>
        <v>1</v>
      </c>
      <c r="R102">
        <f t="shared" si="3"/>
        <v>0.23724792408066425</v>
      </c>
    </row>
    <row r="103" spans="1:18" x14ac:dyDescent="0.25">
      <c r="A103" s="1" t="s">
        <v>133</v>
      </c>
      <c r="B103" s="1" t="s">
        <v>9</v>
      </c>
      <c r="C103" s="1" t="s">
        <v>31</v>
      </c>
      <c r="D103" s="1" t="s">
        <v>24</v>
      </c>
      <c r="E103" s="1" t="s">
        <v>12</v>
      </c>
      <c r="F103" s="1" t="s">
        <v>13</v>
      </c>
      <c r="G103" s="2">
        <v>532.79999999999995</v>
      </c>
      <c r="H103" s="1" t="s">
        <v>131</v>
      </c>
      <c r="I103" t="s">
        <v>1013</v>
      </c>
      <c r="J103">
        <f>P103/742</f>
        <v>0.13611859838274934</v>
      </c>
      <c r="K103">
        <f>1-L103</f>
        <v>4.7619047619047672E-2</v>
      </c>
      <c r="L103">
        <f>1-Q103/21</f>
        <v>0.95238095238095233</v>
      </c>
      <c r="M103" s="1" t="s">
        <v>1087</v>
      </c>
      <c r="N103" t="str">
        <f t="shared" si="2"/>
        <v>Yes</v>
      </c>
      <c r="O103">
        <f>IFERROR(MATCH(M103,Sheet0!A$2:A$749, 0), 0)</f>
        <v>743</v>
      </c>
      <c r="P103">
        <f>COUNTIF(O$2:O103, "&gt;"&amp;0)</f>
        <v>101</v>
      </c>
      <c r="Q103">
        <f>COUNTIF(O$2:O103, "=0")</f>
        <v>1</v>
      </c>
      <c r="R103">
        <f t="shared" si="3"/>
        <v>0.23933649289099526</v>
      </c>
    </row>
    <row r="104" spans="1:18" x14ac:dyDescent="0.25">
      <c r="A104" s="1" t="s">
        <v>134</v>
      </c>
      <c r="B104" s="1" t="s">
        <v>9</v>
      </c>
      <c r="C104" s="1" t="s">
        <v>31</v>
      </c>
      <c r="D104" s="1" t="s">
        <v>11</v>
      </c>
      <c r="E104" s="1" t="s">
        <v>12</v>
      </c>
      <c r="F104" s="1" t="s">
        <v>13</v>
      </c>
      <c r="G104" s="2">
        <v>532.4</v>
      </c>
      <c r="H104" s="1" t="s">
        <v>2741</v>
      </c>
      <c r="I104" t="s">
        <v>1013</v>
      </c>
      <c r="J104">
        <f>P104/742</f>
        <v>0.13746630727762804</v>
      </c>
      <c r="K104">
        <f>1-L104</f>
        <v>4.7619047619047672E-2</v>
      </c>
      <c r="L104">
        <f>1-Q104/21</f>
        <v>0.95238095238095233</v>
      </c>
      <c r="M104" s="1" t="s">
        <v>1088</v>
      </c>
      <c r="N104" t="str">
        <f t="shared" si="2"/>
        <v>Yes</v>
      </c>
      <c r="O104">
        <f>IFERROR(MATCH(M104,Sheet0!A$2:A$749, 0), 0)</f>
        <v>449</v>
      </c>
      <c r="P104">
        <f>COUNTIF(O$2:O104, "&gt;"&amp;0)</f>
        <v>102</v>
      </c>
      <c r="Q104">
        <f>COUNTIF(O$2:O104, "=0")</f>
        <v>1</v>
      </c>
      <c r="R104">
        <f t="shared" si="3"/>
        <v>0.24142011834319524</v>
      </c>
    </row>
    <row r="105" spans="1:18" x14ac:dyDescent="0.25">
      <c r="A105" s="1" t="s">
        <v>135</v>
      </c>
      <c r="B105" s="1" t="s">
        <v>9</v>
      </c>
      <c r="C105" s="1" t="s">
        <v>31</v>
      </c>
      <c r="D105" s="1" t="s">
        <v>11</v>
      </c>
      <c r="E105" s="1" t="s">
        <v>12</v>
      </c>
      <c r="F105" s="1" t="s">
        <v>13</v>
      </c>
      <c r="G105" s="2">
        <v>532.20000000000005</v>
      </c>
      <c r="H105" s="1" t="s">
        <v>2742</v>
      </c>
      <c r="I105" t="s">
        <v>1013</v>
      </c>
      <c r="J105">
        <f>P105/742</f>
        <v>0.13881401617250674</v>
      </c>
      <c r="K105">
        <f>1-L105</f>
        <v>4.7619047619047672E-2</v>
      </c>
      <c r="L105">
        <f>1-Q105/21</f>
        <v>0.95238095238095233</v>
      </c>
      <c r="M105" s="1" t="s">
        <v>1089</v>
      </c>
      <c r="N105" t="str">
        <f t="shared" si="2"/>
        <v>Yes</v>
      </c>
      <c r="O105">
        <f>IFERROR(MATCH(M105,Sheet0!A$2:A$749, 0), 0)</f>
        <v>139</v>
      </c>
      <c r="P105">
        <f>COUNTIF(O$2:O105, "&gt;"&amp;0)</f>
        <v>103</v>
      </c>
      <c r="Q105">
        <f>COUNTIF(O$2:O105, "=0")</f>
        <v>1</v>
      </c>
      <c r="R105">
        <f t="shared" si="3"/>
        <v>0.24349881796690309</v>
      </c>
    </row>
    <row r="106" spans="1:18" x14ac:dyDescent="0.25">
      <c r="A106" s="1" t="s">
        <v>136</v>
      </c>
      <c r="B106" s="1" t="s">
        <v>9</v>
      </c>
      <c r="C106" s="1" t="s">
        <v>31</v>
      </c>
      <c r="D106" s="1" t="s">
        <v>36</v>
      </c>
      <c r="E106" s="1" t="s">
        <v>12</v>
      </c>
      <c r="F106" s="1" t="s">
        <v>13</v>
      </c>
      <c r="G106" s="2">
        <v>532.20000000000005</v>
      </c>
      <c r="H106" s="1" t="s">
        <v>2743</v>
      </c>
      <c r="I106" t="s">
        <v>1013</v>
      </c>
      <c r="J106">
        <f>P106/742</f>
        <v>0.14016172506738545</v>
      </c>
      <c r="K106">
        <f>1-L106</f>
        <v>4.7619047619047672E-2</v>
      </c>
      <c r="L106">
        <f>1-Q106/21</f>
        <v>0.95238095238095233</v>
      </c>
      <c r="M106" s="1" t="s">
        <v>1090</v>
      </c>
      <c r="N106" t="str">
        <f t="shared" si="2"/>
        <v>Yes</v>
      </c>
      <c r="O106">
        <f>IFERROR(MATCH(M106,Sheet0!A$2:A$749, 0), 0)</f>
        <v>237</v>
      </c>
      <c r="P106">
        <f>COUNTIF(O$2:O106, "&gt;"&amp;0)</f>
        <v>104</v>
      </c>
      <c r="Q106">
        <f>COUNTIF(O$2:O106, "=0")</f>
        <v>1</v>
      </c>
      <c r="R106">
        <f t="shared" si="3"/>
        <v>0.24557260920897281</v>
      </c>
    </row>
    <row r="107" spans="1:18" x14ac:dyDescent="0.25">
      <c r="A107" s="1" t="s">
        <v>137</v>
      </c>
      <c r="B107" s="1" t="s">
        <v>9</v>
      </c>
      <c r="C107" s="1" t="s">
        <v>31</v>
      </c>
      <c r="D107" s="1" t="s">
        <v>24</v>
      </c>
      <c r="E107" s="1" t="s">
        <v>12</v>
      </c>
      <c r="F107" s="1" t="s">
        <v>13</v>
      </c>
      <c r="G107" s="2">
        <v>531.9</v>
      </c>
      <c r="H107" s="1" t="s">
        <v>2744</v>
      </c>
      <c r="I107" t="s">
        <v>1013</v>
      </c>
      <c r="J107">
        <f>P107/742</f>
        <v>0.14150943396226415</v>
      </c>
      <c r="K107">
        <f>1-L107</f>
        <v>4.7619047619047672E-2</v>
      </c>
      <c r="L107">
        <f>1-Q107/21</f>
        <v>0.95238095238095233</v>
      </c>
      <c r="M107" s="1" t="s">
        <v>1091</v>
      </c>
      <c r="N107" t="str">
        <f t="shared" si="2"/>
        <v>Yes</v>
      </c>
      <c r="O107">
        <f>IFERROR(MATCH(M107,Sheet0!A$2:A$749, 0), 0)</f>
        <v>158</v>
      </c>
      <c r="P107">
        <f>COUNTIF(O$2:O107, "&gt;"&amp;0)</f>
        <v>105</v>
      </c>
      <c r="Q107">
        <f>COUNTIF(O$2:O107, "=0")</f>
        <v>1</v>
      </c>
      <c r="R107">
        <f t="shared" si="3"/>
        <v>0.24764150943396226</v>
      </c>
    </row>
    <row r="108" spans="1:18" x14ac:dyDescent="0.25">
      <c r="A108" s="1" t="s">
        <v>138</v>
      </c>
      <c r="B108" s="1" t="s">
        <v>9</v>
      </c>
      <c r="C108" s="1" t="s">
        <v>10</v>
      </c>
      <c r="D108" s="1" t="s">
        <v>40</v>
      </c>
      <c r="E108" s="1" t="s">
        <v>12</v>
      </c>
      <c r="F108" s="1" t="s">
        <v>13</v>
      </c>
      <c r="G108" s="2">
        <v>531.70000000000005</v>
      </c>
      <c r="H108" s="1" t="s">
        <v>2745</v>
      </c>
      <c r="I108" t="s">
        <v>1013</v>
      </c>
      <c r="J108">
        <f>P108/742</f>
        <v>0.14285714285714285</v>
      </c>
      <c r="K108">
        <f>1-L108</f>
        <v>4.7619047619047672E-2</v>
      </c>
      <c r="L108">
        <f>1-Q108/21</f>
        <v>0.95238095238095233</v>
      </c>
      <c r="M108" s="1" t="s">
        <v>1092</v>
      </c>
      <c r="N108" t="str">
        <f t="shared" si="2"/>
        <v>Yes</v>
      </c>
      <c r="O108">
        <f>IFERROR(MATCH(M108,Sheet0!A$2:A$749, 0), 0)</f>
        <v>188</v>
      </c>
      <c r="P108">
        <f>COUNTIF(O$2:O108, "&gt;"&amp;0)</f>
        <v>106</v>
      </c>
      <c r="Q108">
        <f>COUNTIF(O$2:O108, "=0")</f>
        <v>1</v>
      </c>
      <c r="R108">
        <f t="shared" si="3"/>
        <v>0.24970553592461719</v>
      </c>
    </row>
    <row r="109" spans="1:18" x14ac:dyDescent="0.25">
      <c r="A109" s="1" t="s">
        <v>139</v>
      </c>
      <c r="B109" s="1" t="s">
        <v>9</v>
      </c>
      <c r="C109" s="1" t="s">
        <v>10</v>
      </c>
      <c r="D109" s="1" t="s">
        <v>32</v>
      </c>
      <c r="E109" s="1" t="s">
        <v>12</v>
      </c>
      <c r="F109" s="1" t="s">
        <v>13</v>
      </c>
      <c r="G109" s="2">
        <v>530.9</v>
      </c>
      <c r="H109" s="1" t="s">
        <v>2746</v>
      </c>
      <c r="I109" t="s">
        <v>1013</v>
      </c>
      <c r="J109">
        <f>P109/742</f>
        <v>0.14420485175202155</v>
      </c>
      <c r="K109">
        <f>1-L109</f>
        <v>4.7619047619047672E-2</v>
      </c>
      <c r="L109">
        <f>1-Q109/21</f>
        <v>0.95238095238095233</v>
      </c>
      <c r="M109" s="1" t="s">
        <v>1093</v>
      </c>
      <c r="N109" t="str">
        <f t="shared" si="2"/>
        <v>Yes</v>
      </c>
      <c r="O109">
        <f>IFERROR(MATCH(M109,Sheet0!A$2:A$749, 0), 0)</f>
        <v>643</v>
      </c>
      <c r="P109">
        <f>COUNTIF(O$2:O109, "&gt;"&amp;0)</f>
        <v>107</v>
      </c>
      <c r="Q109">
        <f>COUNTIF(O$2:O109, "=0")</f>
        <v>1</v>
      </c>
      <c r="R109">
        <f t="shared" si="3"/>
        <v>0.25176470588235295</v>
      </c>
    </row>
    <row r="110" spans="1:18" x14ac:dyDescent="0.25">
      <c r="A110" s="1" t="s">
        <v>140</v>
      </c>
      <c r="B110" s="1" t="s">
        <v>9</v>
      </c>
      <c r="C110" s="1" t="s">
        <v>31</v>
      </c>
      <c r="D110" s="1" t="s">
        <v>32</v>
      </c>
      <c r="E110" s="1" t="s">
        <v>12</v>
      </c>
      <c r="F110" s="1" t="s">
        <v>13</v>
      </c>
      <c r="G110" s="2">
        <v>530.70000000000005</v>
      </c>
      <c r="H110" s="1" t="s">
        <v>2747</v>
      </c>
      <c r="I110" t="s">
        <v>1013</v>
      </c>
      <c r="J110">
        <f>P110/742</f>
        <v>0.14555256064690028</v>
      </c>
      <c r="K110">
        <f>1-L110</f>
        <v>4.7619047619047672E-2</v>
      </c>
      <c r="L110">
        <f>1-Q110/21</f>
        <v>0.95238095238095233</v>
      </c>
      <c r="M110" s="1" t="s">
        <v>1094</v>
      </c>
      <c r="N110" t="str">
        <f t="shared" si="2"/>
        <v>Yes</v>
      </c>
      <c r="O110">
        <f>IFERROR(MATCH(M110,Sheet0!A$2:A$749, 0), 0)</f>
        <v>622</v>
      </c>
      <c r="P110">
        <f>COUNTIF(O$2:O110, "&gt;"&amp;0)</f>
        <v>108</v>
      </c>
      <c r="Q110">
        <f>COUNTIF(O$2:O110, "=0")</f>
        <v>1</v>
      </c>
      <c r="R110">
        <f t="shared" si="3"/>
        <v>0.25381903642773207</v>
      </c>
    </row>
    <row r="111" spans="1:18" x14ac:dyDescent="0.25">
      <c r="A111" s="1" t="s">
        <v>141</v>
      </c>
      <c r="B111" s="1" t="s">
        <v>9</v>
      </c>
      <c r="C111" s="1" t="s">
        <v>31</v>
      </c>
      <c r="D111" s="1" t="s">
        <v>142</v>
      </c>
      <c r="E111" s="1" t="s">
        <v>12</v>
      </c>
      <c r="F111" s="1" t="s">
        <v>13</v>
      </c>
      <c r="G111" s="2">
        <v>530.20000000000005</v>
      </c>
      <c r="H111" s="1" t="s">
        <v>2748</v>
      </c>
      <c r="I111" t="s">
        <v>1013</v>
      </c>
      <c r="J111">
        <f>P111/742</f>
        <v>0.14690026954177898</v>
      </c>
      <c r="K111">
        <f>1-L111</f>
        <v>4.7619047619047672E-2</v>
      </c>
      <c r="L111">
        <f>1-Q111/21</f>
        <v>0.95238095238095233</v>
      </c>
      <c r="M111" s="1" t="s">
        <v>1095</v>
      </c>
      <c r="N111" t="str">
        <f t="shared" si="2"/>
        <v>Yes</v>
      </c>
      <c r="O111">
        <f>IFERROR(MATCH(M111,Sheet0!A$2:A$749, 0), 0)</f>
        <v>437</v>
      </c>
      <c r="P111">
        <f>COUNTIF(O$2:O111, "&gt;"&amp;0)</f>
        <v>109</v>
      </c>
      <c r="Q111">
        <f>COUNTIF(O$2:O111, "=0")</f>
        <v>1</v>
      </c>
      <c r="R111">
        <f t="shared" si="3"/>
        <v>0.255868544600939</v>
      </c>
    </row>
    <row r="112" spans="1:18" x14ac:dyDescent="0.25">
      <c r="A112" s="1" t="s">
        <v>144</v>
      </c>
      <c r="B112" s="1" t="s">
        <v>9</v>
      </c>
      <c r="C112" s="1" t="s">
        <v>10</v>
      </c>
      <c r="D112" s="1" t="s">
        <v>40</v>
      </c>
      <c r="E112" s="1" t="s">
        <v>12</v>
      </c>
      <c r="F112" s="1" t="s">
        <v>13</v>
      </c>
      <c r="G112" s="2">
        <v>530.1</v>
      </c>
      <c r="H112" s="1" t="s">
        <v>143</v>
      </c>
      <c r="I112" t="s">
        <v>1013</v>
      </c>
      <c r="J112">
        <f>P112/742</f>
        <v>0.14824797843665768</v>
      </c>
      <c r="K112">
        <f>1-L112</f>
        <v>4.7619047619047672E-2</v>
      </c>
      <c r="L112">
        <f>1-Q112/21</f>
        <v>0.95238095238095233</v>
      </c>
      <c r="M112" s="1" t="s">
        <v>992</v>
      </c>
      <c r="N112" t="str">
        <f t="shared" si="2"/>
        <v>Yes</v>
      </c>
      <c r="O112">
        <f>IFERROR(MATCH(M112,Sheet0!A$2:A$749, 0), 0)</f>
        <v>266</v>
      </c>
      <c r="P112">
        <f>COUNTIF(O$2:O112, "&gt;"&amp;0)</f>
        <v>110</v>
      </c>
      <c r="Q112">
        <f>COUNTIF(O$2:O112, "=0")</f>
        <v>1</v>
      </c>
      <c r="R112">
        <f t="shared" si="3"/>
        <v>0.25791324736225091</v>
      </c>
    </row>
    <row r="113" spans="1:18" x14ac:dyDescent="0.25">
      <c r="A113" s="1" t="s">
        <v>146</v>
      </c>
      <c r="B113" s="1" t="s">
        <v>9</v>
      </c>
      <c r="C113" s="1" t="s">
        <v>10</v>
      </c>
      <c r="D113" s="1" t="s">
        <v>11</v>
      </c>
      <c r="E113" s="1" t="s">
        <v>12</v>
      </c>
      <c r="F113" s="1" t="s">
        <v>13</v>
      </c>
      <c r="G113" s="2">
        <v>530.1</v>
      </c>
      <c r="H113" s="1" t="s">
        <v>143</v>
      </c>
      <c r="I113" t="s">
        <v>1013</v>
      </c>
      <c r="J113">
        <f>P113/742</f>
        <v>0.14959568733153639</v>
      </c>
      <c r="K113">
        <f>1-L113</f>
        <v>4.7619047619047672E-2</v>
      </c>
      <c r="L113">
        <f>1-Q113/21</f>
        <v>0.95238095238095233</v>
      </c>
      <c r="M113" s="1" t="s">
        <v>1096</v>
      </c>
      <c r="N113" t="str">
        <f t="shared" si="2"/>
        <v>Yes</v>
      </c>
      <c r="O113">
        <f>IFERROR(MATCH(M113,Sheet0!A$2:A$749, 0), 0)</f>
        <v>224</v>
      </c>
      <c r="P113">
        <f>COUNTIF(O$2:O113, "&gt;"&amp;0)</f>
        <v>111</v>
      </c>
      <c r="Q113">
        <f>COUNTIF(O$2:O113, "=0")</f>
        <v>1</v>
      </c>
      <c r="R113">
        <f t="shared" si="3"/>
        <v>0.25995316159250587</v>
      </c>
    </row>
    <row r="114" spans="1:18" x14ac:dyDescent="0.25">
      <c r="A114" s="1" t="s">
        <v>147</v>
      </c>
      <c r="B114" s="1" t="s">
        <v>9</v>
      </c>
      <c r="C114" s="1" t="s">
        <v>31</v>
      </c>
      <c r="D114" s="1" t="s">
        <v>11</v>
      </c>
      <c r="E114" s="1" t="s">
        <v>12</v>
      </c>
      <c r="F114" s="1" t="s">
        <v>13</v>
      </c>
      <c r="G114" s="2">
        <v>530.1</v>
      </c>
      <c r="H114" s="1" t="s">
        <v>143</v>
      </c>
      <c r="I114" t="s">
        <v>1013</v>
      </c>
      <c r="J114">
        <f>P114/742</f>
        <v>0.15094339622641509</v>
      </c>
      <c r="K114">
        <f>1-L114</f>
        <v>4.7619047619047672E-2</v>
      </c>
      <c r="L114">
        <f>1-Q114/21</f>
        <v>0.95238095238095233</v>
      </c>
      <c r="M114" s="1" t="s">
        <v>1097</v>
      </c>
      <c r="N114" t="str">
        <f t="shared" si="2"/>
        <v>Yes</v>
      </c>
      <c r="O114">
        <f>IFERROR(MATCH(M114,Sheet0!A$2:A$749, 0), 0)</f>
        <v>409</v>
      </c>
      <c r="P114">
        <f>COUNTIF(O$2:O114, "&gt;"&amp;0)</f>
        <v>112</v>
      </c>
      <c r="Q114">
        <f>COUNTIF(O$2:O114, "=0")</f>
        <v>1</v>
      </c>
      <c r="R114">
        <f t="shared" si="3"/>
        <v>0.26198830409356727</v>
      </c>
    </row>
    <row r="115" spans="1:18" x14ac:dyDescent="0.25">
      <c r="A115" s="1" t="s">
        <v>149</v>
      </c>
      <c r="B115" s="1" t="s">
        <v>9</v>
      </c>
      <c r="C115" s="1" t="s">
        <v>31</v>
      </c>
      <c r="D115" s="1" t="s">
        <v>11</v>
      </c>
      <c r="E115" s="1" t="s">
        <v>12</v>
      </c>
      <c r="F115" s="1" t="s">
        <v>13</v>
      </c>
      <c r="G115" s="2">
        <v>530</v>
      </c>
      <c r="H115" s="1" t="s">
        <v>145</v>
      </c>
      <c r="I115" t="s">
        <v>1013</v>
      </c>
      <c r="J115">
        <f>P115/742</f>
        <v>0.15229110512129379</v>
      </c>
      <c r="K115">
        <f>1-L115</f>
        <v>4.7619047619047672E-2</v>
      </c>
      <c r="L115">
        <f>1-Q115/21</f>
        <v>0.95238095238095233</v>
      </c>
      <c r="M115" s="1" t="s">
        <v>965</v>
      </c>
      <c r="N115" t="str">
        <f t="shared" si="2"/>
        <v>Yes</v>
      </c>
      <c r="O115">
        <f>IFERROR(MATCH(M115,Sheet0!A$2:A$749, 0), 0)</f>
        <v>81</v>
      </c>
      <c r="P115">
        <f>COUNTIF(O$2:O115, "&gt;"&amp;0)</f>
        <v>113</v>
      </c>
      <c r="Q115">
        <f>COUNTIF(O$2:O115, "=0")</f>
        <v>1</v>
      </c>
      <c r="R115">
        <f t="shared" si="3"/>
        <v>0.26401869158878505</v>
      </c>
    </row>
    <row r="116" spans="1:18" x14ac:dyDescent="0.25">
      <c r="A116" s="1" t="s">
        <v>150</v>
      </c>
      <c r="B116" s="1" t="s">
        <v>9</v>
      </c>
      <c r="C116" s="1" t="s">
        <v>31</v>
      </c>
      <c r="D116" s="1" t="s">
        <v>11</v>
      </c>
      <c r="E116" s="1" t="s">
        <v>12</v>
      </c>
      <c r="F116" s="1" t="s">
        <v>13</v>
      </c>
      <c r="G116" s="2">
        <v>530</v>
      </c>
      <c r="H116" s="1" t="s">
        <v>145</v>
      </c>
      <c r="I116" t="s">
        <v>1013</v>
      </c>
      <c r="J116">
        <f>P116/742</f>
        <v>0.15363881401617252</v>
      </c>
      <c r="K116">
        <f>1-L116</f>
        <v>4.7619047619047672E-2</v>
      </c>
      <c r="L116">
        <f>1-Q116/21</f>
        <v>0.95238095238095233</v>
      </c>
      <c r="M116" s="1" t="s">
        <v>1098</v>
      </c>
      <c r="N116" t="str">
        <f t="shared" si="2"/>
        <v>Yes</v>
      </c>
      <c r="O116">
        <f>IFERROR(MATCH(M116,Sheet0!A$2:A$749, 0), 0)</f>
        <v>707</v>
      </c>
      <c r="P116">
        <f>COUNTIF(O$2:O116, "&gt;"&amp;0)</f>
        <v>114</v>
      </c>
      <c r="Q116">
        <f>COUNTIF(O$2:O116, "=0")</f>
        <v>1</v>
      </c>
      <c r="R116">
        <f t="shared" si="3"/>
        <v>0.2660443407234539</v>
      </c>
    </row>
    <row r="117" spans="1:18" x14ac:dyDescent="0.25">
      <c r="A117" s="1" t="s">
        <v>151</v>
      </c>
      <c r="B117" s="1" t="s">
        <v>9</v>
      </c>
      <c r="C117" s="1" t="s">
        <v>31</v>
      </c>
      <c r="D117" s="1" t="s">
        <v>11</v>
      </c>
      <c r="E117" s="1" t="s">
        <v>12</v>
      </c>
      <c r="F117" s="1" t="s">
        <v>13</v>
      </c>
      <c r="G117" s="2">
        <v>529.9</v>
      </c>
      <c r="H117" s="1" t="s">
        <v>148</v>
      </c>
      <c r="I117" t="s">
        <v>1013</v>
      </c>
      <c r="J117">
        <f>P117/742</f>
        <v>0.15498652291105122</v>
      </c>
      <c r="K117">
        <f>1-L117</f>
        <v>4.7619047619047672E-2</v>
      </c>
      <c r="L117">
        <f>1-Q117/21</f>
        <v>0.95238095238095233</v>
      </c>
      <c r="M117" s="1" t="s">
        <v>978</v>
      </c>
      <c r="N117" t="str">
        <f t="shared" si="2"/>
        <v>Yes</v>
      </c>
      <c r="O117">
        <f>IFERROR(MATCH(M117,Sheet0!A$2:A$749, 0), 0)</f>
        <v>128</v>
      </c>
      <c r="P117">
        <f>COUNTIF(O$2:O117, "&gt;"&amp;0)</f>
        <v>115</v>
      </c>
      <c r="Q117">
        <f>COUNTIF(O$2:O117, "=0")</f>
        <v>1</v>
      </c>
      <c r="R117">
        <f t="shared" si="3"/>
        <v>0.26806526806526804</v>
      </c>
    </row>
    <row r="118" spans="1:18" x14ac:dyDescent="0.25">
      <c r="A118" s="1" t="s">
        <v>152</v>
      </c>
      <c r="B118" s="1" t="s">
        <v>9</v>
      </c>
      <c r="C118" s="1" t="s">
        <v>10</v>
      </c>
      <c r="D118" s="1" t="s">
        <v>40</v>
      </c>
      <c r="E118" s="1" t="s">
        <v>12</v>
      </c>
      <c r="F118" s="1" t="s">
        <v>13</v>
      </c>
      <c r="G118" s="2">
        <v>529.70000000000005</v>
      </c>
      <c r="H118" s="1" t="s">
        <v>2749</v>
      </c>
      <c r="I118" t="s">
        <v>1013</v>
      </c>
      <c r="J118">
        <f>P118/742</f>
        <v>0.15633423180592992</v>
      </c>
      <c r="K118">
        <f>1-L118</f>
        <v>4.7619047619047672E-2</v>
      </c>
      <c r="L118">
        <f>1-Q118/21</f>
        <v>0.95238095238095233</v>
      </c>
      <c r="M118" s="1" t="s">
        <v>1099</v>
      </c>
      <c r="N118" t="str">
        <f t="shared" si="2"/>
        <v>Yes</v>
      </c>
      <c r="O118">
        <f>IFERROR(MATCH(M118,Sheet0!A$2:A$749, 0), 0)</f>
        <v>169</v>
      </c>
      <c r="P118">
        <f>COUNTIF(O$2:O118, "&gt;"&amp;0)</f>
        <v>116</v>
      </c>
      <c r="Q118">
        <f>COUNTIF(O$2:O118, "=0")</f>
        <v>1</v>
      </c>
      <c r="R118">
        <f t="shared" si="3"/>
        <v>0.270081490104773</v>
      </c>
    </row>
    <row r="119" spans="1:18" x14ac:dyDescent="0.25">
      <c r="A119" s="1" t="s">
        <v>153</v>
      </c>
      <c r="B119" s="1" t="s">
        <v>9</v>
      </c>
      <c r="C119" s="1" t="s">
        <v>10</v>
      </c>
      <c r="D119" s="1" t="s">
        <v>40</v>
      </c>
      <c r="E119" s="1" t="s">
        <v>12</v>
      </c>
      <c r="F119" s="1" t="s">
        <v>13</v>
      </c>
      <c r="G119" s="2">
        <v>529.70000000000005</v>
      </c>
      <c r="H119" s="1" t="s">
        <v>2749</v>
      </c>
      <c r="I119" t="s">
        <v>1013</v>
      </c>
      <c r="J119">
        <f>P119/742</f>
        <v>0.15768194070080863</v>
      </c>
      <c r="K119">
        <f>1-L119</f>
        <v>4.7619047619047672E-2</v>
      </c>
      <c r="L119">
        <f>1-Q119/21</f>
        <v>0.95238095238095233</v>
      </c>
      <c r="M119" s="1" t="s">
        <v>1100</v>
      </c>
      <c r="N119" t="str">
        <f t="shared" si="2"/>
        <v>Yes</v>
      </c>
      <c r="O119">
        <f>IFERROR(MATCH(M119,Sheet0!A$2:A$749, 0), 0)</f>
        <v>26</v>
      </c>
      <c r="P119">
        <f>COUNTIF(O$2:O119, "&gt;"&amp;0)</f>
        <v>117</v>
      </c>
      <c r="Q119">
        <f>COUNTIF(O$2:O119, "=0")</f>
        <v>1</v>
      </c>
      <c r="R119">
        <f t="shared" si="3"/>
        <v>0.27209302325581397</v>
      </c>
    </row>
    <row r="120" spans="1:18" x14ac:dyDescent="0.25">
      <c r="A120" s="1" t="s">
        <v>154</v>
      </c>
      <c r="B120" s="1" t="s">
        <v>9</v>
      </c>
      <c r="C120" s="1" t="s">
        <v>31</v>
      </c>
      <c r="D120" s="1" t="s">
        <v>24</v>
      </c>
      <c r="E120" s="1" t="s">
        <v>12</v>
      </c>
      <c r="F120" s="1" t="s">
        <v>13</v>
      </c>
      <c r="G120" s="2">
        <v>529.5</v>
      </c>
      <c r="H120" s="1" t="s">
        <v>2750</v>
      </c>
      <c r="I120" t="s">
        <v>1013</v>
      </c>
      <c r="J120">
        <f>P120/742</f>
        <v>0.15902964959568733</v>
      </c>
      <c r="K120">
        <f>1-L120</f>
        <v>4.7619047619047672E-2</v>
      </c>
      <c r="L120">
        <f>1-Q120/21</f>
        <v>0.95238095238095233</v>
      </c>
      <c r="M120" s="1" t="s">
        <v>1101</v>
      </c>
      <c r="N120" t="str">
        <f t="shared" si="2"/>
        <v>Yes</v>
      </c>
      <c r="O120">
        <f>IFERROR(MATCH(M120,Sheet0!A$2:A$749, 0), 0)</f>
        <v>458</v>
      </c>
      <c r="P120">
        <f>COUNTIF(O$2:O120, "&gt;"&amp;0)</f>
        <v>118</v>
      </c>
      <c r="Q120">
        <f>COUNTIF(O$2:O120, "=0")</f>
        <v>1</v>
      </c>
      <c r="R120">
        <f t="shared" si="3"/>
        <v>0.27409988385598139</v>
      </c>
    </row>
    <row r="121" spans="1:18" x14ac:dyDescent="0.25">
      <c r="A121" s="1" t="s">
        <v>155</v>
      </c>
      <c r="B121" s="1" t="s">
        <v>9</v>
      </c>
      <c r="C121" s="1" t="s">
        <v>31</v>
      </c>
      <c r="D121" s="1" t="s">
        <v>32</v>
      </c>
      <c r="E121" s="1" t="s">
        <v>12</v>
      </c>
      <c r="F121" s="1" t="s">
        <v>13</v>
      </c>
      <c r="G121" s="2">
        <v>529.20000000000005</v>
      </c>
      <c r="H121" s="1" t="s">
        <v>2751</v>
      </c>
      <c r="I121" t="s">
        <v>1013</v>
      </c>
      <c r="J121">
        <f>P121/742</f>
        <v>0.16037735849056603</v>
      </c>
      <c r="K121">
        <f>1-L121</f>
        <v>4.7619047619047672E-2</v>
      </c>
      <c r="L121">
        <f>1-Q121/21</f>
        <v>0.95238095238095233</v>
      </c>
      <c r="M121" s="1" t="s">
        <v>1102</v>
      </c>
      <c r="N121" t="str">
        <f t="shared" si="2"/>
        <v>Yes</v>
      </c>
      <c r="O121">
        <f>IFERROR(MATCH(M121,Sheet0!A$2:A$749, 0), 0)</f>
        <v>515</v>
      </c>
      <c r="P121">
        <f>COUNTIF(O$2:O121, "&gt;"&amp;0)</f>
        <v>119</v>
      </c>
      <c r="Q121">
        <f>COUNTIF(O$2:O121, "=0")</f>
        <v>1</v>
      </c>
      <c r="R121">
        <f t="shared" si="3"/>
        <v>0.27610208816705334</v>
      </c>
    </row>
    <row r="122" spans="1:18" x14ac:dyDescent="0.25">
      <c r="A122" s="1" t="s">
        <v>156</v>
      </c>
      <c r="B122" s="1" t="s">
        <v>9</v>
      </c>
      <c r="C122" s="1" t="s">
        <v>31</v>
      </c>
      <c r="D122" s="1" t="s">
        <v>24</v>
      </c>
      <c r="E122" s="1" t="s">
        <v>12</v>
      </c>
      <c r="F122" s="1" t="s">
        <v>13</v>
      </c>
      <c r="G122" s="2">
        <v>529.20000000000005</v>
      </c>
      <c r="H122" s="1" t="s">
        <v>2751</v>
      </c>
      <c r="I122" t="s">
        <v>1013</v>
      </c>
      <c r="J122">
        <f>P122/742</f>
        <v>0.16172506738544473</v>
      </c>
      <c r="K122">
        <f>1-L122</f>
        <v>4.7619047619047672E-2</v>
      </c>
      <c r="L122">
        <f>1-Q122/21</f>
        <v>0.95238095238095233</v>
      </c>
      <c r="M122" s="1" t="s">
        <v>1103</v>
      </c>
      <c r="N122" t="str">
        <f t="shared" si="2"/>
        <v>Yes</v>
      </c>
      <c r="O122">
        <f>IFERROR(MATCH(M122,Sheet0!A$2:A$749, 0), 0)</f>
        <v>595</v>
      </c>
      <c r="P122">
        <f>COUNTIF(O$2:O122, "&gt;"&amp;0)</f>
        <v>120</v>
      </c>
      <c r="Q122">
        <f>COUNTIF(O$2:O122, "=0")</f>
        <v>1</v>
      </c>
      <c r="R122">
        <f t="shared" si="3"/>
        <v>0.27809965237543455</v>
      </c>
    </row>
    <row r="123" spans="1:18" x14ac:dyDescent="0.25">
      <c r="A123" s="1" t="s">
        <v>157</v>
      </c>
      <c r="B123" s="1" t="s">
        <v>9</v>
      </c>
      <c r="C123" s="1" t="s">
        <v>31</v>
      </c>
      <c r="D123" s="1" t="s">
        <v>11</v>
      </c>
      <c r="E123" s="1" t="s">
        <v>12</v>
      </c>
      <c r="F123" s="1" t="s">
        <v>13</v>
      </c>
      <c r="G123" s="2">
        <v>528.9</v>
      </c>
      <c r="H123" s="1" t="s">
        <v>2752</v>
      </c>
      <c r="I123" t="s">
        <v>1013</v>
      </c>
      <c r="J123">
        <f>P123/742</f>
        <v>0.16307277628032346</v>
      </c>
      <c r="K123">
        <f>1-L123</f>
        <v>4.7619047619047672E-2</v>
      </c>
      <c r="L123">
        <f>1-Q123/21</f>
        <v>0.95238095238095233</v>
      </c>
      <c r="M123" s="1" t="s">
        <v>1104</v>
      </c>
      <c r="N123" t="str">
        <f t="shared" si="2"/>
        <v>Yes</v>
      </c>
      <c r="O123">
        <f>IFERROR(MATCH(M123,Sheet0!A$2:A$749, 0), 0)</f>
        <v>351</v>
      </c>
      <c r="P123">
        <f>COUNTIF(O$2:O123, "&gt;"&amp;0)</f>
        <v>121</v>
      </c>
      <c r="Q123">
        <f>COUNTIF(O$2:O123, "=0")</f>
        <v>1</v>
      </c>
      <c r="R123">
        <f t="shared" si="3"/>
        <v>0.28009259259259262</v>
      </c>
    </row>
    <row r="124" spans="1:18" x14ac:dyDescent="0.25">
      <c r="A124" s="1" t="s">
        <v>158</v>
      </c>
      <c r="B124" s="1" t="s">
        <v>9</v>
      </c>
      <c r="C124" s="1" t="s">
        <v>31</v>
      </c>
      <c r="D124" s="1" t="s">
        <v>104</v>
      </c>
      <c r="E124" s="1" t="s">
        <v>12</v>
      </c>
      <c r="F124" s="1" t="s">
        <v>13</v>
      </c>
      <c r="G124" s="2">
        <v>528.70000000000005</v>
      </c>
      <c r="H124" s="1" t="s">
        <v>2753</v>
      </c>
      <c r="I124" t="s">
        <v>1013</v>
      </c>
      <c r="J124">
        <f>P124/742</f>
        <v>0.16442048517520216</v>
      </c>
      <c r="K124">
        <f>1-L124</f>
        <v>4.7619047619047672E-2</v>
      </c>
      <c r="L124">
        <f>1-Q124/21</f>
        <v>0.95238095238095233</v>
      </c>
      <c r="M124" s="1" t="s">
        <v>1105</v>
      </c>
      <c r="N124" t="str">
        <f t="shared" si="2"/>
        <v>Yes</v>
      </c>
      <c r="O124">
        <f>IFERROR(MATCH(M124,Sheet0!A$2:A$749, 0), 0)</f>
        <v>310</v>
      </c>
      <c r="P124">
        <f>COUNTIF(O$2:O124, "&gt;"&amp;0)</f>
        <v>122</v>
      </c>
      <c r="Q124">
        <f>COUNTIF(O$2:O124, "=0")</f>
        <v>1</v>
      </c>
      <c r="R124">
        <f t="shared" si="3"/>
        <v>0.28208092485549136</v>
      </c>
    </row>
    <row r="125" spans="1:18" x14ac:dyDescent="0.25">
      <c r="A125" s="1" t="s">
        <v>159</v>
      </c>
      <c r="B125" s="1" t="s">
        <v>9</v>
      </c>
      <c r="C125" s="1" t="s">
        <v>31</v>
      </c>
      <c r="D125" s="1" t="s">
        <v>104</v>
      </c>
      <c r="E125" s="1" t="s">
        <v>12</v>
      </c>
      <c r="F125" s="1" t="s">
        <v>13</v>
      </c>
      <c r="G125" s="2">
        <v>528.70000000000005</v>
      </c>
      <c r="H125" s="1" t="s">
        <v>2753</v>
      </c>
      <c r="I125" t="s">
        <v>1013</v>
      </c>
      <c r="J125">
        <f>P125/742</f>
        <v>0.16576819407008087</v>
      </c>
      <c r="K125">
        <f>1-L125</f>
        <v>4.7619047619047672E-2</v>
      </c>
      <c r="L125">
        <f>1-Q125/21</f>
        <v>0.95238095238095233</v>
      </c>
      <c r="M125" s="1" t="s">
        <v>1106</v>
      </c>
      <c r="N125" t="str">
        <f t="shared" si="2"/>
        <v>Yes</v>
      </c>
      <c r="O125">
        <f>IFERROR(MATCH(M125,Sheet0!A$2:A$749, 0), 0)</f>
        <v>678</v>
      </c>
      <c r="P125">
        <f>COUNTIF(O$2:O125, "&gt;"&amp;0)</f>
        <v>123</v>
      </c>
      <c r="Q125">
        <f>COUNTIF(O$2:O125, "=0")</f>
        <v>1</v>
      </c>
      <c r="R125">
        <f t="shared" si="3"/>
        <v>0.28406466512702083</v>
      </c>
    </row>
    <row r="126" spans="1:18" x14ac:dyDescent="0.25">
      <c r="A126" s="1" t="s">
        <v>160</v>
      </c>
      <c r="B126" s="1" t="s">
        <v>9</v>
      </c>
      <c r="C126" s="1" t="s">
        <v>31</v>
      </c>
      <c r="D126" s="1" t="s">
        <v>104</v>
      </c>
      <c r="E126" s="1" t="s">
        <v>12</v>
      </c>
      <c r="F126" s="1" t="s">
        <v>13</v>
      </c>
      <c r="G126" s="2">
        <v>528.70000000000005</v>
      </c>
      <c r="H126" s="1" t="s">
        <v>2753</v>
      </c>
      <c r="I126" t="s">
        <v>1013</v>
      </c>
      <c r="J126">
        <f>P126/742</f>
        <v>0.16711590296495957</v>
      </c>
      <c r="K126">
        <f>1-L126</f>
        <v>4.7619047619047672E-2</v>
      </c>
      <c r="L126">
        <f>1-Q126/21</f>
        <v>0.95238095238095233</v>
      </c>
      <c r="M126" s="1" t="s">
        <v>1107</v>
      </c>
      <c r="N126" t="str">
        <f t="shared" si="2"/>
        <v>Yes</v>
      </c>
      <c r="O126">
        <f>IFERROR(MATCH(M126,Sheet0!A$2:A$749, 0), 0)</f>
        <v>651</v>
      </c>
      <c r="P126">
        <f>COUNTIF(O$2:O126, "&gt;"&amp;0)</f>
        <v>124</v>
      </c>
      <c r="Q126">
        <f>COUNTIF(O$2:O126, "=0")</f>
        <v>1</v>
      </c>
      <c r="R126">
        <f t="shared" si="3"/>
        <v>0.28604382929642447</v>
      </c>
    </row>
    <row r="127" spans="1:18" x14ac:dyDescent="0.25">
      <c r="A127" s="1" t="s">
        <v>161</v>
      </c>
      <c r="B127" s="1" t="s">
        <v>9</v>
      </c>
      <c r="C127" s="1" t="s">
        <v>31</v>
      </c>
      <c r="D127" s="1" t="s">
        <v>104</v>
      </c>
      <c r="E127" s="1" t="s">
        <v>12</v>
      </c>
      <c r="F127" s="1" t="s">
        <v>13</v>
      </c>
      <c r="G127" s="2">
        <v>528.70000000000005</v>
      </c>
      <c r="H127" s="1" t="s">
        <v>2753</v>
      </c>
      <c r="I127" t="s">
        <v>1013</v>
      </c>
      <c r="J127">
        <f>P127/742</f>
        <v>0.16846361185983827</v>
      </c>
      <c r="K127">
        <f>1-L127</f>
        <v>4.7619047619047672E-2</v>
      </c>
      <c r="L127">
        <f>1-Q127/21</f>
        <v>0.95238095238095233</v>
      </c>
      <c r="M127" s="1" t="s">
        <v>1108</v>
      </c>
      <c r="N127" t="str">
        <f t="shared" si="2"/>
        <v>Yes</v>
      </c>
      <c r="O127">
        <f>IFERROR(MATCH(M127,Sheet0!A$2:A$749, 0), 0)</f>
        <v>518</v>
      </c>
      <c r="P127">
        <f>COUNTIF(O$2:O127, "&gt;"&amp;0)</f>
        <v>125</v>
      </c>
      <c r="Q127">
        <f>COUNTIF(O$2:O127, "=0")</f>
        <v>1</v>
      </c>
      <c r="R127">
        <f t="shared" si="3"/>
        <v>0.28801843317972353</v>
      </c>
    </row>
    <row r="128" spans="1:18" x14ac:dyDescent="0.25">
      <c r="A128" s="1" t="s">
        <v>162</v>
      </c>
      <c r="B128" s="1" t="s">
        <v>9</v>
      </c>
      <c r="C128" s="1" t="s">
        <v>31</v>
      </c>
      <c r="D128" s="1" t="s">
        <v>11</v>
      </c>
      <c r="E128" s="1" t="s">
        <v>12</v>
      </c>
      <c r="F128" s="1" t="s">
        <v>13</v>
      </c>
      <c r="G128" s="2">
        <v>528.6</v>
      </c>
      <c r="H128" s="1" t="s">
        <v>2754</v>
      </c>
      <c r="I128" t="s">
        <v>1013</v>
      </c>
      <c r="J128">
        <f>P128/742</f>
        <v>0.16981132075471697</v>
      </c>
      <c r="K128">
        <f>1-L128</f>
        <v>4.7619047619047672E-2</v>
      </c>
      <c r="L128">
        <f>1-Q128/21</f>
        <v>0.95238095238095233</v>
      </c>
      <c r="M128" s="1" t="s">
        <v>1109</v>
      </c>
      <c r="N128" t="str">
        <f t="shared" si="2"/>
        <v>Yes</v>
      </c>
      <c r="O128">
        <f>IFERROR(MATCH(M128,Sheet0!A$2:A$749, 0), 0)</f>
        <v>661</v>
      </c>
      <c r="P128">
        <f>COUNTIF(O$2:O128, "&gt;"&amp;0)</f>
        <v>126</v>
      </c>
      <c r="Q128">
        <f>COUNTIF(O$2:O128, "=0")</f>
        <v>1</v>
      </c>
      <c r="R128">
        <f t="shared" si="3"/>
        <v>0.28998849252013809</v>
      </c>
    </row>
    <row r="129" spans="1:18" x14ac:dyDescent="0.25">
      <c r="A129" s="1" t="s">
        <v>164</v>
      </c>
      <c r="B129" s="1" t="s">
        <v>9</v>
      </c>
      <c r="C129" s="1" t="s">
        <v>31</v>
      </c>
      <c r="D129" s="1" t="s">
        <v>11</v>
      </c>
      <c r="E129" s="1" t="s">
        <v>12</v>
      </c>
      <c r="F129" s="1" t="s">
        <v>13</v>
      </c>
      <c r="G129" s="2">
        <v>528.5</v>
      </c>
      <c r="H129" s="1" t="s">
        <v>163</v>
      </c>
      <c r="I129" t="s">
        <v>1013</v>
      </c>
      <c r="J129">
        <f>P129/742</f>
        <v>0.1711590296495957</v>
      </c>
      <c r="K129">
        <f>1-L129</f>
        <v>4.7619047619047672E-2</v>
      </c>
      <c r="L129">
        <f>1-Q129/21</f>
        <v>0.95238095238095233</v>
      </c>
      <c r="M129" s="1" t="s">
        <v>980</v>
      </c>
      <c r="N129" t="str">
        <f t="shared" si="2"/>
        <v>Yes</v>
      </c>
      <c r="O129">
        <f>IFERROR(MATCH(M129,Sheet0!A$2:A$749, 0), 0)</f>
        <v>133</v>
      </c>
      <c r="P129">
        <f>COUNTIF(O$2:O129, "&gt;"&amp;0)</f>
        <v>127</v>
      </c>
      <c r="Q129">
        <f>COUNTIF(O$2:O129, "=0")</f>
        <v>1</v>
      </c>
      <c r="R129">
        <f t="shared" si="3"/>
        <v>0.29195402298850576</v>
      </c>
    </row>
    <row r="130" spans="1:18" x14ac:dyDescent="0.25">
      <c r="A130" s="1" t="s">
        <v>165</v>
      </c>
      <c r="B130" s="1" t="s">
        <v>9</v>
      </c>
      <c r="C130" s="1" t="s">
        <v>31</v>
      </c>
      <c r="D130" s="1" t="s">
        <v>11</v>
      </c>
      <c r="E130" s="1" t="s">
        <v>12</v>
      </c>
      <c r="F130" s="1" t="s">
        <v>13</v>
      </c>
      <c r="G130" s="2">
        <v>528</v>
      </c>
      <c r="H130" s="1" t="s">
        <v>2755</v>
      </c>
      <c r="I130" t="s">
        <v>1013</v>
      </c>
      <c r="J130">
        <f>P130/742</f>
        <v>0.1725067385444744</v>
      </c>
      <c r="K130">
        <f>1-L130</f>
        <v>4.7619047619047672E-2</v>
      </c>
      <c r="L130">
        <f>1-Q130/21</f>
        <v>0.95238095238095233</v>
      </c>
      <c r="M130" s="1" t="s">
        <v>1110</v>
      </c>
      <c r="N130" t="str">
        <f t="shared" si="2"/>
        <v>Yes</v>
      </c>
      <c r="O130">
        <f>IFERROR(MATCH(M130,Sheet0!A$2:A$749, 0), 0)</f>
        <v>483</v>
      </c>
      <c r="P130">
        <f>COUNTIF(O$2:O130, "&gt;"&amp;0)</f>
        <v>128</v>
      </c>
      <c r="Q130">
        <f>COUNTIF(O$2:O130, "=0")</f>
        <v>1</v>
      </c>
      <c r="R130">
        <f t="shared" si="3"/>
        <v>0.29391504018369691</v>
      </c>
    </row>
    <row r="131" spans="1:18" x14ac:dyDescent="0.25">
      <c r="A131" s="1" t="s">
        <v>166</v>
      </c>
      <c r="B131" s="1" t="s">
        <v>9</v>
      </c>
      <c r="C131" s="1" t="s">
        <v>31</v>
      </c>
      <c r="D131" s="1" t="s">
        <v>11</v>
      </c>
      <c r="E131" s="1" t="s">
        <v>12</v>
      </c>
      <c r="F131" s="1" t="s">
        <v>13</v>
      </c>
      <c r="G131" s="2">
        <v>528</v>
      </c>
      <c r="H131" s="1" t="s">
        <v>2755</v>
      </c>
      <c r="I131" t="s">
        <v>1013</v>
      </c>
      <c r="J131">
        <f>P131/742</f>
        <v>0.1738544474393531</v>
      </c>
      <c r="K131">
        <f>1-L131</f>
        <v>4.7619047619047672E-2</v>
      </c>
      <c r="L131">
        <f>1-Q131/21</f>
        <v>0.95238095238095233</v>
      </c>
      <c r="M131" s="1" t="s">
        <v>1008</v>
      </c>
      <c r="N131" t="str">
        <f t="shared" ref="N131:N194" si="4">IF(O131=0,"No","Yes")</f>
        <v>Yes</v>
      </c>
      <c r="O131">
        <f>IFERROR(MATCH(M131,Sheet0!A$2:A$749, 0), 0)</f>
        <v>610</v>
      </c>
      <c r="P131">
        <f>COUNTIF(O$2:O131, "&gt;"&amp;0)</f>
        <v>129</v>
      </c>
      <c r="Q131">
        <f>COUNTIF(O$2:O131, "=0")</f>
        <v>1</v>
      </c>
      <c r="R131">
        <f t="shared" ref="R131:R194" si="5">2/(1/J131+(P131+Q131)/P131)</f>
        <v>0.29587155963302753</v>
      </c>
    </row>
    <row r="132" spans="1:18" x14ac:dyDescent="0.25">
      <c r="A132" s="1" t="s">
        <v>167</v>
      </c>
      <c r="B132" s="1" t="s">
        <v>9</v>
      </c>
      <c r="C132" s="1" t="s">
        <v>10</v>
      </c>
      <c r="D132" s="1" t="s">
        <v>142</v>
      </c>
      <c r="E132" s="1" t="s">
        <v>12</v>
      </c>
      <c r="F132" s="1" t="s">
        <v>13</v>
      </c>
      <c r="G132" s="2">
        <v>527.9</v>
      </c>
      <c r="H132" s="1" t="s">
        <v>2756</v>
      </c>
      <c r="I132" t="s">
        <v>1013</v>
      </c>
      <c r="J132">
        <f>P132/742</f>
        <v>0.17520215633423181</v>
      </c>
      <c r="K132">
        <f>1-L132</f>
        <v>4.7619047619047672E-2</v>
      </c>
      <c r="L132">
        <f>1-Q132/21</f>
        <v>0.95238095238095233</v>
      </c>
      <c r="M132" s="1" t="s">
        <v>1111</v>
      </c>
      <c r="N132" t="str">
        <f t="shared" si="4"/>
        <v>Yes</v>
      </c>
      <c r="O132">
        <f>IFERROR(MATCH(M132,Sheet0!A$2:A$749, 0), 0)</f>
        <v>193</v>
      </c>
      <c r="P132">
        <f>COUNTIF(O$2:O132, "&gt;"&amp;0)</f>
        <v>130</v>
      </c>
      <c r="Q132">
        <f>COUNTIF(O$2:O132, "=0")</f>
        <v>1</v>
      </c>
      <c r="R132">
        <f t="shared" si="5"/>
        <v>0.29782359679266895</v>
      </c>
    </row>
    <row r="133" spans="1:18" x14ac:dyDescent="0.25">
      <c r="A133" s="1" t="s">
        <v>168</v>
      </c>
      <c r="B133" s="1" t="s">
        <v>9</v>
      </c>
      <c r="C133" s="1" t="s">
        <v>31</v>
      </c>
      <c r="D133" s="1" t="s">
        <v>49</v>
      </c>
      <c r="E133" s="1" t="s">
        <v>12</v>
      </c>
      <c r="F133" s="1" t="s">
        <v>13</v>
      </c>
      <c r="G133" s="2">
        <v>527.5</v>
      </c>
      <c r="H133" s="1" t="s">
        <v>2757</v>
      </c>
      <c r="I133" t="s">
        <v>1013</v>
      </c>
      <c r="J133">
        <f>P133/742</f>
        <v>0.17654986522911051</v>
      </c>
      <c r="K133">
        <f>1-L133</f>
        <v>4.7619047619047672E-2</v>
      </c>
      <c r="L133">
        <f>1-Q133/21</f>
        <v>0.95238095238095233</v>
      </c>
      <c r="M133" s="1" t="s">
        <v>1112</v>
      </c>
      <c r="N133" t="str">
        <f t="shared" si="4"/>
        <v>Yes</v>
      </c>
      <c r="O133">
        <f>IFERROR(MATCH(M133,Sheet0!A$2:A$749, 0), 0)</f>
        <v>736</v>
      </c>
      <c r="P133">
        <f>COUNTIF(O$2:O133, "&gt;"&amp;0)</f>
        <v>131</v>
      </c>
      <c r="Q133">
        <f>COUNTIF(O$2:O133, "=0")</f>
        <v>1</v>
      </c>
      <c r="R133">
        <f t="shared" si="5"/>
        <v>0.2997711670480549</v>
      </c>
    </row>
    <row r="134" spans="1:18" x14ac:dyDescent="0.25">
      <c r="A134" s="1" t="s">
        <v>169</v>
      </c>
      <c r="B134" s="1" t="s">
        <v>9</v>
      </c>
      <c r="C134" s="1" t="s">
        <v>10</v>
      </c>
      <c r="D134" s="1" t="s">
        <v>32</v>
      </c>
      <c r="E134" s="1" t="s">
        <v>12</v>
      </c>
      <c r="F134" s="1" t="s">
        <v>13</v>
      </c>
      <c r="G134" s="2">
        <v>527.4</v>
      </c>
      <c r="H134" s="1" t="s">
        <v>2758</v>
      </c>
      <c r="I134" t="s">
        <v>1013</v>
      </c>
      <c r="J134">
        <f>P134/742</f>
        <v>0.17789757412398921</v>
      </c>
      <c r="K134">
        <f>1-L134</f>
        <v>4.7619047619047672E-2</v>
      </c>
      <c r="L134">
        <f>1-Q134/21</f>
        <v>0.95238095238095233</v>
      </c>
      <c r="M134" s="1" t="s">
        <v>963</v>
      </c>
      <c r="N134" t="str">
        <f t="shared" si="4"/>
        <v>Yes</v>
      </c>
      <c r="O134">
        <f>IFERROR(MATCH(M134,Sheet0!A$2:A$749, 0), 0)</f>
        <v>76</v>
      </c>
      <c r="P134">
        <f>COUNTIF(O$2:O134, "&gt;"&amp;0)</f>
        <v>132</v>
      </c>
      <c r="Q134">
        <f>COUNTIF(O$2:O134, "=0")</f>
        <v>1</v>
      </c>
      <c r="R134">
        <f t="shared" si="5"/>
        <v>0.30171428571428571</v>
      </c>
    </row>
    <row r="135" spans="1:18" x14ac:dyDescent="0.25">
      <c r="A135" s="1" t="s">
        <v>170</v>
      </c>
      <c r="B135" s="1" t="s">
        <v>9</v>
      </c>
      <c r="C135" s="1" t="s">
        <v>31</v>
      </c>
      <c r="D135" s="1" t="s">
        <v>11</v>
      </c>
      <c r="E135" s="1" t="s">
        <v>12</v>
      </c>
      <c r="F135" s="1" t="s">
        <v>13</v>
      </c>
      <c r="G135" s="2">
        <v>527.4</v>
      </c>
      <c r="H135" s="1" t="s">
        <v>2759</v>
      </c>
      <c r="I135" t="s">
        <v>1013</v>
      </c>
      <c r="J135">
        <f>P135/742</f>
        <v>0.17924528301886791</v>
      </c>
      <c r="K135">
        <f>1-L135</f>
        <v>4.7619047619047672E-2</v>
      </c>
      <c r="L135">
        <f>1-Q135/21</f>
        <v>0.95238095238095233</v>
      </c>
      <c r="M135" s="1" t="s">
        <v>1113</v>
      </c>
      <c r="N135" t="str">
        <f t="shared" si="4"/>
        <v>Yes</v>
      </c>
      <c r="O135">
        <f>IFERROR(MATCH(M135,Sheet0!A$2:A$749, 0), 0)</f>
        <v>127</v>
      </c>
      <c r="P135">
        <f>COUNTIF(O$2:O135, "&gt;"&amp;0)</f>
        <v>133</v>
      </c>
      <c r="Q135">
        <f>COUNTIF(O$2:O135, "=0")</f>
        <v>1</v>
      </c>
      <c r="R135">
        <f t="shared" si="5"/>
        <v>0.30365296803652969</v>
      </c>
    </row>
    <row r="136" spans="1:18" x14ac:dyDescent="0.25">
      <c r="A136" s="1" t="s">
        <v>171</v>
      </c>
      <c r="B136" s="1" t="s">
        <v>9</v>
      </c>
      <c r="C136" s="1" t="s">
        <v>31</v>
      </c>
      <c r="D136" s="1" t="s">
        <v>11</v>
      </c>
      <c r="E136" s="1" t="s">
        <v>12</v>
      </c>
      <c r="F136" s="1" t="s">
        <v>13</v>
      </c>
      <c r="G136" s="2">
        <v>526.79999999999995</v>
      </c>
      <c r="H136" s="1" t="s">
        <v>2760</v>
      </c>
      <c r="I136" t="s">
        <v>1013</v>
      </c>
      <c r="J136">
        <f>P136/742</f>
        <v>0.18059299191374664</v>
      </c>
      <c r="K136">
        <f>1-L136</f>
        <v>4.7619047619047672E-2</v>
      </c>
      <c r="L136">
        <f>1-Q136/21</f>
        <v>0.95238095238095233</v>
      </c>
      <c r="M136" s="1" t="s">
        <v>1114</v>
      </c>
      <c r="N136" t="str">
        <f t="shared" si="4"/>
        <v>Yes</v>
      </c>
      <c r="O136">
        <f>IFERROR(MATCH(M136,Sheet0!A$2:A$749, 0), 0)</f>
        <v>546</v>
      </c>
      <c r="P136">
        <f>COUNTIF(O$2:O136, "&gt;"&amp;0)</f>
        <v>134</v>
      </c>
      <c r="Q136">
        <f>COUNTIF(O$2:O136, "=0")</f>
        <v>1</v>
      </c>
      <c r="R136">
        <f t="shared" si="5"/>
        <v>0.30558722919042192</v>
      </c>
    </row>
    <row r="137" spans="1:18" x14ac:dyDescent="0.25">
      <c r="A137" s="1" t="s">
        <v>173</v>
      </c>
      <c r="B137" s="1" t="s">
        <v>9</v>
      </c>
      <c r="C137" s="1" t="s">
        <v>31</v>
      </c>
      <c r="D137" s="1" t="s">
        <v>142</v>
      </c>
      <c r="E137" s="1" t="s">
        <v>12</v>
      </c>
      <c r="F137" s="1" t="s">
        <v>13</v>
      </c>
      <c r="G137" s="2">
        <v>526.70000000000005</v>
      </c>
      <c r="H137" s="1" t="s">
        <v>172</v>
      </c>
      <c r="I137" t="s">
        <v>1013</v>
      </c>
      <c r="J137">
        <f>P137/742</f>
        <v>0.18194070080862534</v>
      </c>
      <c r="K137">
        <f>1-L137</f>
        <v>4.7619047619047672E-2</v>
      </c>
      <c r="L137">
        <f>1-Q137/21</f>
        <v>0.95238095238095233</v>
      </c>
      <c r="M137" s="1" t="s">
        <v>1115</v>
      </c>
      <c r="N137" t="str">
        <f t="shared" si="4"/>
        <v>Yes</v>
      </c>
      <c r="O137">
        <f>IFERROR(MATCH(M137,Sheet0!A$2:A$749, 0), 0)</f>
        <v>131</v>
      </c>
      <c r="P137">
        <f>COUNTIF(O$2:O137, "&gt;"&amp;0)</f>
        <v>135</v>
      </c>
      <c r="Q137">
        <f>COUNTIF(O$2:O137, "=0")</f>
        <v>1</v>
      </c>
      <c r="R137">
        <f t="shared" si="5"/>
        <v>0.30751708428246016</v>
      </c>
    </row>
    <row r="138" spans="1:18" x14ac:dyDescent="0.25">
      <c r="A138" s="1" t="s">
        <v>174</v>
      </c>
      <c r="B138" s="1" t="s">
        <v>9</v>
      </c>
      <c r="C138" s="1" t="s">
        <v>10</v>
      </c>
      <c r="D138" s="1" t="s">
        <v>49</v>
      </c>
      <c r="E138" s="1" t="s">
        <v>12</v>
      </c>
      <c r="F138" s="1" t="s">
        <v>13</v>
      </c>
      <c r="G138" s="2">
        <v>526.29999999999995</v>
      </c>
      <c r="H138" s="1" t="s">
        <v>2761</v>
      </c>
      <c r="I138" t="s">
        <v>1013</v>
      </c>
      <c r="J138">
        <f>P138/742</f>
        <v>0.18328840970350405</v>
      </c>
      <c r="K138">
        <f>1-L138</f>
        <v>4.7619047619047672E-2</v>
      </c>
      <c r="L138">
        <f>1-Q138/21</f>
        <v>0.95238095238095233</v>
      </c>
      <c r="M138" s="1" t="s">
        <v>1116</v>
      </c>
      <c r="N138" t="str">
        <f t="shared" si="4"/>
        <v>Yes</v>
      </c>
      <c r="O138">
        <f>IFERROR(MATCH(M138,Sheet0!A$2:A$749, 0), 0)</f>
        <v>625</v>
      </c>
      <c r="P138">
        <f>COUNTIF(O$2:O138, "&gt;"&amp;0)</f>
        <v>136</v>
      </c>
      <c r="Q138">
        <f>COUNTIF(O$2:O138, "=0")</f>
        <v>1</v>
      </c>
      <c r="R138">
        <f t="shared" si="5"/>
        <v>0.30944254835039819</v>
      </c>
    </row>
    <row r="139" spans="1:18" x14ac:dyDescent="0.25">
      <c r="A139" s="1" t="s">
        <v>175</v>
      </c>
      <c r="B139" s="1" t="s">
        <v>9</v>
      </c>
      <c r="C139" s="1" t="s">
        <v>31</v>
      </c>
      <c r="D139" s="1" t="s">
        <v>11</v>
      </c>
      <c r="E139" s="1" t="s">
        <v>12</v>
      </c>
      <c r="F139" s="1" t="s">
        <v>13</v>
      </c>
      <c r="G139" s="2">
        <v>526.29999999999995</v>
      </c>
      <c r="H139" s="1" t="s">
        <v>2762</v>
      </c>
      <c r="I139" t="s">
        <v>1013</v>
      </c>
      <c r="J139">
        <f>P139/742</f>
        <v>0.18463611859838275</v>
      </c>
      <c r="K139">
        <f>1-L139</f>
        <v>4.7619047619047672E-2</v>
      </c>
      <c r="L139">
        <f>1-Q139/21</f>
        <v>0.95238095238095233</v>
      </c>
      <c r="M139" s="1" t="s">
        <v>1117</v>
      </c>
      <c r="N139" t="str">
        <f t="shared" si="4"/>
        <v>Yes</v>
      </c>
      <c r="O139">
        <f>IFERROR(MATCH(M139,Sheet0!A$2:A$749, 0), 0)</f>
        <v>253</v>
      </c>
      <c r="P139">
        <f>COUNTIF(O$2:O139, "&gt;"&amp;0)</f>
        <v>137</v>
      </c>
      <c r="Q139">
        <f>COUNTIF(O$2:O139, "=0")</f>
        <v>1</v>
      </c>
      <c r="R139">
        <f t="shared" si="5"/>
        <v>0.31136363636363634</v>
      </c>
    </row>
    <row r="140" spans="1:18" x14ac:dyDescent="0.25">
      <c r="A140" s="1" t="s">
        <v>176</v>
      </c>
      <c r="B140" s="1" t="s">
        <v>9</v>
      </c>
      <c r="C140" s="1" t="s">
        <v>10</v>
      </c>
      <c r="D140" s="1" t="s">
        <v>36</v>
      </c>
      <c r="E140" s="1" t="s">
        <v>12</v>
      </c>
      <c r="F140" s="1" t="s">
        <v>13</v>
      </c>
      <c r="G140" s="2">
        <v>526.20000000000005</v>
      </c>
      <c r="H140" s="1" t="s">
        <v>2762</v>
      </c>
      <c r="I140" t="s">
        <v>1013</v>
      </c>
      <c r="J140">
        <f>P140/742</f>
        <v>0.18598382749326145</v>
      </c>
      <c r="K140">
        <f>1-L140</f>
        <v>4.7619047619047672E-2</v>
      </c>
      <c r="L140">
        <f>1-Q140/21</f>
        <v>0.95238095238095233</v>
      </c>
      <c r="M140" s="1" t="s">
        <v>1118</v>
      </c>
      <c r="N140" t="str">
        <f t="shared" si="4"/>
        <v>Yes</v>
      </c>
      <c r="O140">
        <f>IFERROR(MATCH(M140,Sheet0!A$2:A$749, 0), 0)</f>
        <v>311</v>
      </c>
      <c r="P140">
        <f>COUNTIF(O$2:O140, "&gt;"&amp;0)</f>
        <v>138</v>
      </c>
      <c r="Q140">
        <f>COUNTIF(O$2:O140, "=0")</f>
        <v>1</v>
      </c>
      <c r="R140">
        <f t="shared" si="5"/>
        <v>0.31328036322360958</v>
      </c>
    </row>
    <row r="141" spans="1:18" x14ac:dyDescent="0.25">
      <c r="A141" s="1" t="s">
        <v>178</v>
      </c>
      <c r="B141" s="1" t="s">
        <v>9</v>
      </c>
      <c r="C141" s="1" t="s">
        <v>10</v>
      </c>
      <c r="D141" s="1" t="s">
        <v>32</v>
      </c>
      <c r="E141" s="1" t="s">
        <v>12</v>
      </c>
      <c r="F141" s="1" t="s">
        <v>13</v>
      </c>
      <c r="G141" s="2">
        <v>526.1</v>
      </c>
      <c r="H141" s="1" t="s">
        <v>177</v>
      </c>
      <c r="I141" t="s">
        <v>1013</v>
      </c>
      <c r="J141">
        <f>P141/742</f>
        <v>0.18733153638814015</v>
      </c>
      <c r="K141">
        <f>1-L141</f>
        <v>4.7619047619047672E-2</v>
      </c>
      <c r="L141">
        <f>1-Q141/21</f>
        <v>0.95238095238095233</v>
      </c>
      <c r="M141" s="1" t="s">
        <v>1119</v>
      </c>
      <c r="N141" t="str">
        <f t="shared" si="4"/>
        <v>Yes</v>
      </c>
      <c r="O141">
        <f>IFERROR(MATCH(M141,Sheet0!A$2:A$749, 0), 0)</f>
        <v>17</v>
      </c>
      <c r="P141">
        <f>COUNTIF(O$2:O141, "&gt;"&amp;0)</f>
        <v>139</v>
      </c>
      <c r="Q141">
        <f>COUNTIF(O$2:O141, "=0")</f>
        <v>1</v>
      </c>
      <c r="R141">
        <f t="shared" si="5"/>
        <v>0.31519274376417233</v>
      </c>
    </row>
    <row r="142" spans="1:18" x14ac:dyDescent="0.25">
      <c r="A142" s="1" t="s">
        <v>179</v>
      </c>
      <c r="B142" s="1" t="s">
        <v>9</v>
      </c>
      <c r="C142" s="1" t="s">
        <v>10</v>
      </c>
      <c r="D142" s="1" t="s">
        <v>32</v>
      </c>
      <c r="E142" s="1" t="s">
        <v>12</v>
      </c>
      <c r="F142" s="1" t="s">
        <v>13</v>
      </c>
      <c r="G142" s="2">
        <v>526.1</v>
      </c>
      <c r="H142" s="1" t="s">
        <v>177</v>
      </c>
      <c r="I142" t="s">
        <v>1013</v>
      </c>
      <c r="J142">
        <f>P142/742</f>
        <v>0.18867924528301888</v>
      </c>
      <c r="K142">
        <f>1-L142</f>
        <v>4.7619047619047672E-2</v>
      </c>
      <c r="L142">
        <f>1-Q142/21</f>
        <v>0.95238095238095233</v>
      </c>
      <c r="M142" s="1" t="s">
        <v>1120</v>
      </c>
      <c r="N142" t="str">
        <f t="shared" si="4"/>
        <v>Yes</v>
      </c>
      <c r="O142">
        <f>IFERROR(MATCH(M142,Sheet0!A$2:A$749, 0), 0)</f>
        <v>61</v>
      </c>
      <c r="P142">
        <f>COUNTIF(O$2:O142, "&gt;"&amp;0)</f>
        <v>140</v>
      </c>
      <c r="Q142">
        <f>COUNTIF(O$2:O142, "=0")</f>
        <v>1</v>
      </c>
      <c r="R142">
        <f t="shared" si="5"/>
        <v>0.31710079275198189</v>
      </c>
    </row>
    <row r="143" spans="1:18" x14ac:dyDescent="0.25">
      <c r="A143" s="1" t="s">
        <v>180</v>
      </c>
      <c r="B143" s="1" t="s">
        <v>9</v>
      </c>
      <c r="C143" s="1" t="s">
        <v>10</v>
      </c>
      <c r="D143" s="1" t="s">
        <v>40</v>
      </c>
      <c r="E143" s="1" t="s">
        <v>12</v>
      </c>
      <c r="F143" s="1" t="s">
        <v>13</v>
      </c>
      <c r="G143" s="2">
        <v>525.79999999999995</v>
      </c>
      <c r="H143" s="1" t="s">
        <v>2763</v>
      </c>
      <c r="I143" t="s">
        <v>1013</v>
      </c>
      <c r="J143">
        <f>P143/742</f>
        <v>0.19002695417789758</v>
      </c>
      <c r="K143">
        <f>1-L143</f>
        <v>4.7619047619047672E-2</v>
      </c>
      <c r="L143">
        <f>1-Q143/21</f>
        <v>0.95238095238095233</v>
      </c>
      <c r="M143" s="1" t="s">
        <v>1121</v>
      </c>
      <c r="N143" t="str">
        <f t="shared" si="4"/>
        <v>Yes</v>
      </c>
      <c r="O143">
        <f>IFERROR(MATCH(M143,Sheet0!A$2:A$749, 0), 0)</f>
        <v>623</v>
      </c>
      <c r="P143">
        <f>COUNTIF(O$2:O143, "&gt;"&amp;0)</f>
        <v>141</v>
      </c>
      <c r="Q143">
        <f>COUNTIF(O$2:O143, "=0")</f>
        <v>1</v>
      </c>
      <c r="R143">
        <f t="shared" si="5"/>
        <v>0.31900452488687786</v>
      </c>
    </row>
    <row r="144" spans="1:18" x14ac:dyDescent="0.25">
      <c r="A144" s="1" t="s">
        <v>181</v>
      </c>
      <c r="B144" s="1" t="s">
        <v>9</v>
      </c>
      <c r="C144" s="1" t="s">
        <v>10</v>
      </c>
      <c r="D144" s="1" t="s">
        <v>40</v>
      </c>
      <c r="E144" s="1" t="s">
        <v>12</v>
      </c>
      <c r="F144" s="1" t="s">
        <v>13</v>
      </c>
      <c r="G144" s="2">
        <v>525.79999999999995</v>
      </c>
      <c r="H144" s="1" t="s">
        <v>2763</v>
      </c>
      <c r="I144" t="s">
        <v>1013</v>
      </c>
      <c r="J144">
        <f>P144/742</f>
        <v>0.19137466307277629</v>
      </c>
      <c r="K144">
        <f>1-L144</f>
        <v>4.7619047619047672E-2</v>
      </c>
      <c r="L144">
        <f>1-Q144/21</f>
        <v>0.95238095238095233</v>
      </c>
      <c r="M144" s="1" t="s">
        <v>1122</v>
      </c>
      <c r="N144" t="str">
        <f t="shared" si="4"/>
        <v>Yes</v>
      </c>
      <c r="O144">
        <f>IFERROR(MATCH(M144,Sheet0!A$2:A$749, 0), 0)</f>
        <v>728</v>
      </c>
      <c r="P144">
        <f>COUNTIF(O$2:O144, "&gt;"&amp;0)</f>
        <v>142</v>
      </c>
      <c r="Q144">
        <f>COUNTIF(O$2:O144, "=0")</f>
        <v>1</v>
      </c>
      <c r="R144">
        <f t="shared" si="5"/>
        <v>0.32090395480225992</v>
      </c>
    </row>
    <row r="145" spans="1:18" x14ac:dyDescent="0.25">
      <c r="A145" s="1" t="s">
        <v>182</v>
      </c>
      <c r="B145" s="1" t="s">
        <v>9</v>
      </c>
      <c r="C145" s="1" t="s">
        <v>10</v>
      </c>
      <c r="D145" s="1" t="s">
        <v>36</v>
      </c>
      <c r="E145" s="1" t="s">
        <v>12</v>
      </c>
      <c r="F145" s="1" t="s">
        <v>13</v>
      </c>
      <c r="G145" s="2">
        <v>525.79999999999995</v>
      </c>
      <c r="H145" s="1" t="s">
        <v>2764</v>
      </c>
      <c r="I145" t="s">
        <v>1013</v>
      </c>
      <c r="J145">
        <f>P145/742</f>
        <v>0.19272237196765499</v>
      </c>
      <c r="K145">
        <f>1-L145</f>
        <v>4.7619047619047672E-2</v>
      </c>
      <c r="L145">
        <f>1-Q145/21</f>
        <v>0.95238095238095233</v>
      </c>
      <c r="M145" s="1" t="s">
        <v>1123</v>
      </c>
      <c r="N145" t="str">
        <f t="shared" si="4"/>
        <v>Yes</v>
      </c>
      <c r="O145">
        <f>IFERROR(MATCH(M145,Sheet0!A$2:A$749, 0), 0)</f>
        <v>89</v>
      </c>
      <c r="P145">
        <f>COUNTIF(O$2:O145, "&gt;"&amp;0)</f>
        <v>143</v>
      </c>
      <c r="Q145">
        <f>COUNTIF(O$2:O145, "=0")</f>
        <v>1</v>
      </c>
      <c r="R145">
        <f t="shared" si="5"/>
        <v>0.32279909706546273</v>
      </c>
    </row>
    <row r="146" spans="1:18" x14ac:dyDescent="0.25">
      <c r="A146" s="1" t="s">
        <v>183</v>
      </c>
      <c r="B146" s="1" t="s">
        <v>9</v>
      </c>
      <c r="C146" s="1" t="s">
        <v>31</v>
      </c>
      <c r="D146" s="1" t="s">
        <v>49</v>
      </c>
      <c r="E146" s="1" t="s">
        <v>12</v>
      </c>
      <c r="F146" s="1" t="s">
        <v>13</v>
      </c>
      <c r="G146" s="2">
        <v>525.70000000000005</v>
      </c>
      <c r="H146" s="1" t="s">
        <v>2765</v>
      </c>
      <c r="I146" t="s">
        <v>1013</v>
      </c>
      <c r="J146">
        <f>P146/742</f>
        <v>0.19407008086253369</v>
      </c>
      <c r="K146">
        <f>1-L146</f>
        <v>4.7619047619047672E-2</v>
      </c>
      <c r="L146">
        <f>1-Q146/21</f>
        <v>0.95238095238095233</v>
      </c>
      <c r="M146" s="1" t="s">
        <v>1124</v>
      </c>
      <c r="N146" t="str">
        <f t="shared" si="4"/>
        <v>Yes</v>
      </c>
      <c r="O146">
        <f>IFERROR(MATCH(M146,Sheet0!A$2:A$749, 0), 0)</f>
        <v>36</v>
      </c>
      <c r="P146">
        <f>COUNTIF(O$2:O146, "&gt;"&amp;0)</f>
        <v>144</v>
      </c>
      <c r="Q146">
        <f>COUNTIF(O$2:O146, "=0")</f>
        <v>1</v>
      </c>
      <c r="R146">
        <f t="shared" si="5"/>
        <v>0.32468996617812851</v>
      </c>
    </row>
    <row r="147" spans="1:18" x14ac:dyDescent="0.25">
      <c r="A147" s="1" t="s">
        <v>184</v>
      </c>
      <c r="B147" s="1" t="s">
        <v>9</v>
      </c>
      <c r="C147" s="1" t="s">
        <v>31</v>
      </c>
      <c r="D147" s="1" t="s">
        <v>11</v>
      </c>
      <c r="E147" s="1" t="s">
        <v>12</v>
      </c>
      <c r="F147" s="1" t="s">
        <v>13</v>
      </c>
      <c r="G147" s="2">
        <v>525.6</v>
      </c>
      <c r="H147" s="1" t="s">
        <v>2766</v>
      </c>
      <c r="I147" t="s">
        <v>1013</v>
      </c>
      <c r="J147">
        <f>P147/742</f>
        <v>0.19541778975741239</v>
      </c>
      <c r="K147">
        <f>1-L147</f>
        <v>4.7619047619047672E-2</v>
      </c>
      <c r="L147">
        <f>1-Q147/21</f>
        <v>0.95238095238095233</v>
      </c>
      <c r="M147" s="1" t="s">
        <v>1125</v>
      </c>
      <c r="N147" t="str">
        <f t="shared" si="4"/>
        <v>Yes</v>
      </c>
      <c r="O147">
        <f>IFERROR(MATCH(M147,Sheet0!A$2:A$749, 0), 0)</f>
        <v>455</v>
      </c>
      <c r="P147">
        <f>COUNTIF(O$2:O147, "&gt;"&amp;0)</f>
        <v>145</v>
      </c>
      <c r="Q147">
        <f>COUNTIF(O$2:O147, "=0")</f>
        <v>1</v>
      </c>
      <c r="R147">
        <f t="shared" si="5"/>
        <v>0.32657657657657657</v>
      </c>
    </row>
    <row r="148" spans="1:18" x14ac:dyDescent="0.25">
      <c r="A148" s="1" t="s">
        <v>186</v>
      </c>
      <c r="B148" s="1" t="s">
        <v>9</v>
      </c>
      <c r="C148" s="1" t="s">
        <v>31</v>
      </c>
      <c r="D148" s="1" t="s">
        <v>11</v>
      </c>
      <c r="E148" s="1" t="s">
        <v>12</v>
      </c>
      <c r="F148" s="1" t="s">
        <v>13</v>
      </c>
      <c r="G148" s="2">
        <v>525.6</v>
      </c>
      <c r="H148" s="1" t="s">
        <v>2766</v>
      </c>
      <c r="I148" t="s">
        <v>1013</v>
      </c>
      <c r="J148">
        <f>P148/742</f>
        <v>0.19676549865229109</v>
      </c>
      <c r="K148">
        <f>1-L148</f>
        <v>4.7619047619047672E-2</v>
      </c>
      <c r="L148">
        <f>1-Q148/21</f>
        <v>0.95238095238095233</v>
      </c>
      <c r="M148" s="1" t="s">
        <v>1126</v>
      </c>
      <c r="N148" t="str">
        <f t="shared" si="4"/>
        <v>Yes</v>
      </c>
      <c r="O148">
        <f>IFERROR(MATCH(M148,Sheet0!A$2:A$749, 0), 0)</f>
        <v>465</v>
      </c>
      <c r="P148">
        <f>COUNTIF(O$2:O148, "&gt;"&amp;0)</f>
        <v>146</v>
      </c>
      <c r="Q148">
        <f>COUNTIF(O$2:O148, "=0")</f>
        <v>1</v>
      </c>
      <c r="R148">
        <f t="shared" si="5"/>
        <v>0.32845894263217096</v>
      </c>
    </row>
    <row r="149" spans="1:18" x14ac:dyDescent="0.25">
      <c r="A149" s="1" t="s">
        <v>187</v>
      </c>
      <c r="B149" s="1" t="s">
        <v>9</v>
      </c>
      <c r="C149" s="1" t="s">
        <v>31</v>
      </c>
      <c r="D149" s="1" t="s">
        <v>49</v>
      </c>
      <c r="E149" s="1" t="s">
        <v>12</v>
      </c>
      <c r="F149" s="1" t="s">
        <v>13</v>
      </c>
      <c r="G149" s="2">
        <v>525.5</v>
      </c>
      <c r="H149" s="1" t="s">
        <v>185</v>
      </c>
      <c r="I149" t="s">
        <v>1013</v>
      </c>
      <c r="J149">
        <f>P149/742</f>
        <v>0.19811320754716982</v>
      </c>
      <c r="K149">
        <f>1-L149</f>
        <v>4.7619047619047672E-2</v>
      </c>
      <c r="L149">
        <f>1-Q149/21</f>
        <v>0.95238095238095233</v>
      </c>
      <c r="M149" s="1" t="s">
        <v>1127</v>
      </c>
      <c r="N149" t="str">
        <f t="shared" si="4"/>
        <v>Yes</v>
      </c>
      <c r="O149">
        <f>IFERROR(MATCH(M149,Sheet0!A$2:A$749, 0), 0)</f>
        <v>369</v>
      </c>
      <c r="P149">
        <f>COUNTIF(O$2:O149, "&gt;"&amp;0)</f>
        <v>147</v>
      </c>
      <c r="Q149">
        <f>COUNTIF(O$2:O149, "=0")</f>
        <v>1</v>
      </c>
      <c r="R149">
        <f t="shared" si="5"/>
        <v>0.33033707865168538</v>
      </c>
    </row>
    <row r="150" spans="1:18" x14ac:dyDescent="0.25">
      <c r="A150" s="1" t="s">
        <v>188</v>
      </c>
      <c r="B150" s="1" t="s">
        <v>9</v>
      </c>
      <c r="C150" s="1" t="s">
        <v>10</v>
      </c>
      <c r="D150" s="1" t="s">
        <v>36</v>
      </c>
      <c r="E150" s="1" t="s">
        <v>12</v>
      </c>
      <c r="F150" s="1" t="s">
        <v>13</v>
      </c>
      <c r="G150" s="2">
        <v>525.29999999999995</v>
      </c>
      <c r="H150" s="1" t="s">
        <v>2767</v>
      </c>
      <c r="I150" t="s">
        <v>1013</v>
      </c>
      <c r="J150">
        <f>P150/742</f>
        <v>0.19946091644204852</v>
      </c>
      <c r="K150">
        <f>1-L150</f>
        <v>4.7619047619047672E-2</v>
      </c>
      <c r="L150">
        <f>1-Q150/21</f>
        <v>0.95238095238095233</v>
      </c>
      <c r="M150" s="1" t="s">
        <v>1128</v>
      </c>
      <c r="N150" t="str">
        <f t="shared" si="4"/>
        <v>Yes</v>
      </c>
      <c r="O150">
        <f>IFERROR(MATCH(M150,Sheet0!A$2:A$749, 0), 0)</f>
        <v>104</v>
      </c>
      <c r="P150">
        <f>COUNTIF(O$2:O150, "&gt;"&amp;0)</f>
        <v>148</v>
      </c>
      <c r="Q150">
        <f>COUNTIF(O$2:O150, "=0")</f>
        <v>1</v>
      </c>
      <c r="R150">
        <f t="shared" si="5"/>
        <v>0.33221099887766553</v>
      </c>
    </row>
    <row r="151" spans="1:18" x14ac:dyDescent="0.25">
      <c r="A151" s="1" t="s">
        <v>192</v>
      </c>
      <c r="B151" s="1" t="s">
        <v>9</v>
      </c>
      <c r="C151" s="1" t="s">
        <v>31</v>
      </c>
      <c r="D151" s="1" t="s">
        <v>191</v>
      </c>
      <c r="E151" s="1" t="s">
        <v>12</v>
      </c>
      <c r="F151" s="1" t="s">
        <v>13</v>
      </c>
      <c r="G151" s="2">
        <v>525.20000000000005</v>
      </c>
      <c r="H151" s="1" t="s">
        <v>189</v>
      </c>
      <c r="I151" t="s">
        <v>1013</v>
      </c>
      <c r="J151">
        <f>P151/742</f>
        <v>0.20080862533692723</v>
      </c>
      <c r="K151">
        <f>1-L151</f>
        <v>4.7619047619047672E-2</v>
      </c>
      <c r="L151">
        <f>1-Q151/21</f>
        <v>0.95238095238095233</v>
      </c>
      <c r="M151" s="1" t="s">
        <v>957</v>
      </c>
      <c r="N151" t="str">
        <f t="shared" si="4"/>
        <v>Yes</v>
      </c>
      <c r="O151">
        <f>IFERROR(MATCH(M151,Sheet0!A$2:A$749, 0), 0)</f>
        <v>2</v>
      </c>
      <c r="P151">
        <f>COUNTIF(O$2:O151, "&gt;"&amp;0)</f>
        <v>149</v>
      </c>
      <c r="Q151">
        <f>COUNTIF(O$2:O151, "=0")</f>
        <v>1</v>
      </c>
      <c r="R151">
        <f t="shared" si="5"/>
        <v>0.33408071748878926</v>
      </c>
    </row>
    <row r="152" spans="1:18" x14ac:dyDescent="0.25">
      <c r="A152" s="1" t="s">
        <v>190</v>
      </c>
      <c r="B152" s="1" t="s">
        <v>9</v>
      </c>
      <c r="C152" s="1" t="s">
        <v>31</v>
      </c>
      <c r="D152" s="1" t="s">
        <v>191</v>
      </c>
      <c r="E152" s="1" t="s">
        <v>12</v>
      </c>
      <c r="F152" s="1" t="s">
        <v>13</v>
      </c>
      <c r="G152" s="2">
        <v>525.20000000000005</v>
      </c>
      <c r="H152" s="1" t="s">
        <v>189</v>
      </c>
      <c r="I152" t="s">
        <v>1013</v>
      </c>
      <c r="J152">
        <f>P152/742</f>
        <v>0.20215633423180593</v>
      </c>
      <c r="K152">
        <f>1-L152</f>
        <v>4.7619047619047672E-2</v>
      </c>
      <c r="L152">
        <f>1-Q152/21</f>
        <v>0.95238095238095233</v>
      </c>
      <c r="M152" s="1" t="s">
        <v>1129</v>
      </c>
      <c r="N152" t="str">
        <f t="shared" si="4"/>
        <v>Yes</v>
      </c>
      <c r="O152">
        <f>IFERROR(MATCH(M152,Sheet0!A$2:A$749, 0), 0)</f>
        <v>4</v>
      </c>
      <c r="P152">
        <f>COUNTIF(O$2:O152, "&gt;"&amp;0)</f>
        <v>150</v>
      </c>
      <c r="Q152">
        <f>COUNTIF(O$2:O152, "=0")</f>
        <v>1</v>
      </c>
      <c r="R152">
        <f t="shared" si="5"/>
        <v>0.33594624860022398</v>
      </c>
    </row>
    <row r="153" spans="1:18" x14ac:dyDescent="0.25">
      <c r="A153" s="1" t="s">
        <v>193</v>
      </c>
      <c r="B153" s="1" t="s">
        <v>9</v>
      </c>
      <c r="C153" s="1" t="s">
        <v>31</v>
      </c>
      <c r="D153" s="1" t="s">
        <v>191</v>
      </c>
      <c r="E153" s="1" t="s">
        <v>12</v>
      </c>
      <c r="F153" s="1" t="s">
        <v>13</v>
      </c>
      <c r="G153" s="2">
        <v>525.20000000000005</v>
      </c>
      <c r="H153" s="1" t="s">
        <v>189</v>
      </c>
      <c r="I153" t="s">
        <v>1013</v>
      </c>
      <c r="J153">
        <f>P153/742</f>
        <v>0.20350404312668463</v>
      </c>
      <c r="K153">
        <f>1-L153</f>
        <v>4.7619047619047672E-2</v>
      </c>
      <c r="L153">
        <f>1-Q153/21</f>
        <v>0.95238095238095233</v>
      </c>
      <c r="M153" s="1" t="s">
        <v>1130</v>
      </c>
      <c r="N153" t="str">
        <f t="shared" si="4"/>
        <v>Yes</v>
      </c>
      <c r="O153">
        <f>IFERROR(MATCH(M153,Sheet0!A$2:A$749, 0), 0)</f>
        <v>457</v>
      </c>
      <c r="P153">
        <f>COUNTIF(O$2:O153, "&gt;"&amp;0)</f>
        <v>151</v>
      </c>
      <c r="Q153">
        <f>COUNTIF(O$2:O153, "=0")</f>
        <v>1</v>
      </c>
      <c r="R153">
        <f t="shared" si="5"/>
        <v>0.33780760626398215</v>
      </c>
    </row>
    <row r="154" spans="1:18" x14ac:dyDescent="0.25">
      <c r="A154" s="1" t="s">
        <v>194</v>
      </c>
      <c r="B154" s="1" t="s">
        <v>9</v>
      </c>
      <c r="C154" s="1" t="s">
        <v>31</v>
      </c>
      <c r="D154" s="1" t="s">
        <v>191</v>
      </c>
      <c r="E154" s="1" t="s">
        <v>12</v>
      </c>
      <c r="F154" s="1" t="s">
        <v>13</v>
      </c>
      <c r="G154" s="2">
        <v>525.20000000000005</v>
      </c>
      <c r="H154" s="1" t="s">
        <v>189</v>
      </c>
      <c r="I154" t="s">
        <v>1013</v>
      </c>
      <c r="J154">
        <f>P154/742</f>
        <v>0.20485175202156333</v>
      </c>
      <c r="K154">
        <f>1-L154</f>
        <v>4.7619047619047672E-2</v>
      </c>
      <c r="L154">
        <f>1-Q154/21</f>
        <v>0.95238095238095233</v>
      </c>
      <c r="M154" s="1" t="s">
        <v>1131</v>
      </c>
      <c r="N154" t="str">
        <f t="shared" si="4"/>
        <v>Yes</v>
      </c>
      <c r="O154">
        <f>IFERROR(MATCH(M154,Sheet0!A$2:A$749, 0), 0)</f>
        <v>286</v>
      </c>
      <c r="P154">
        <f>COUNTIF(O$2:O154, "&gt;"&amp;0)</f>
        <v>152</v>
      </c>
      <c r="Q154">
        <f>COUNTIF(O$2:O154, "=0")</f>
        <v>1</v>
      </c>
      <c r="R154">
        <f t="shared" si="5"/>
        <v>0.33966480446927372</v>
      </c>
    </row>
    <row r="155" spans="1:18" x14ac:dyDescent="0.25">
      <c r="A155" s="1" t="s">
        <v>195</v>
      </c>
      <c r="B155" s="1" t="s">
        <v>9</v>
      </c>
      <c r="C155" s="1" t="s">
        <v>31</v>
      </c>
      <c r="D155" s="1" t="s">
        <v>191</v>
      </c>
      <c r="E155" s="1" t="s">
        <v>12</v>
      </c>
      <c r="F155" s="1" t="s">
        <v>13</v>
      </c>
      <c r="G155" s="2">
        <v>525.20000000000005</v>
      </c>
      <c r="H155" s="1" t="s">
        <v>189</v>
      </c>
      <c r="I155" t="s">
        <v>1013</v>
      </c>
      <c r="J155">
        <f>P155/742</f>
        <v>0.20619946091644206</v>
      </c>
      <c r="K155">
        <f>1-L155</f>
        <v>4.7619047619047672E-2</v>
      </c>
      <c r="L155">
        <f>1-Q155/21</f>
        <v>0.95238095238095233</v>
      </c>
      <c r="M155" s="1" t="s">
        <v>1132</v>
      </c>
      <c r="N155" t="str">
        <f t="shared" si="4"/>
        <v>Yes</v>
      </c>
      <c r="O155">
        <f>IFERROR(MATCH(M155,Sheet0!A$2:A$749, 0), 0)</f>
        <v>709</v>
      </c>
      <c r="P155">
        <f>COUNTIF(O$2:O155, "&gt;"&amp;0)</f>
        <v>153</v>
      </c>
      <c r="Q155">
        <f>COUNTIF(O$2:O155, "=0")</f>
        <v>1</v>
      </c>
      <c r="R155">
        <f t="shared" si="5"/>
        <v>0.34151785714285715</v>
      </c>
    </row>
    <row r="156" spans="1:18" x14ac:dyDescent="0.25">
      <c r="A156" s="1" t="s">
        <v>196</v>
      </c>
      <c r="B156" s="1" t="s">
        <v>9</v>
      </c>
      <c r="C156" s="1" t="s">
        <v>31</v>
      </c>
      <c r="D156" s="1" t="s">
        <v>191</v>
      </c>
      <c r="E156" s="1" t="s">
        <v>12</v>
      </c>
      <c r="F156" s="1" t="s">
        <v>13</v>
      </c>
      <c r="G156" s="2">
        <v>525.20000000000005</v>
      </c>
      <c r="H156" s="1" t="s">
        <v>189</v>
      </c>
      <c r="I156" t="s">
        <v>1013</v>
      </c>
      <c r="J156">
        <f>P156/742</f>
        <v>0.20754716981132076</v>
      </c>
      <c r="K156">
        <f>1-L156</f>
        <v>4.7619047619047672E-2</v>
      </c>
      <c r="L156">
        <f>1-Q156/21</f>
        <v>0.95238095238095233</v>
      </c>
      <c r="M156" s="1" t="s">
        <v>960</v>
      </c>
      <c r="N156" t="str">
        <f t="shared" si="4"/>
        <v>Yes</v>
      </c>
      <c r="O156">
        <f>IFERROR(MATCH(M156,Sheet0!A$2:A$749, 0), 0)</f>
        <v>63</v>
      </c>
      <c r="P156">
        <f>COUNTIF(O$2:O156, "&gt;"&amp;0)</f>
        <v>154</v>
      </c>
      <c r="Q156">
        <f>COUNTIF(O$2:O156, "=0")</f>
        <v>1</v>
      </c>
      <c r="R156">
        <f t="shared" si="5"/>
        <v>0.34336677814938682</v>
      </c>
    </row>
    <row r="157" spans="1:18" x14ac:dyDescent="0.25">
      <c r="A157" s="1" t="s">
        <v>197</v>
      </c>
      <c r="B157" s="1" t="s">
        <v>9</v>
      </c>
      <c r="C157" s="1" t="s">
        <v>31</v>
      </c>
      <c r="D157" s="1" t="s">
        <v>191</v>
      </c>
      <c r="E157" s="1" t="s">
        <v>12</v>
      </c>
      <c r="F157" s="1" t="s">
        <v>13</v>
      </c>
      <c r="G157" s="2">
        <v>525.20000000000005</v>
      </c>
      <c r="H157" s="1" t="s">
        <v>189</v>
      </c>
      <c r="I157" t="s">
        <v>1013</v>
      </c>
      <c r="J157">
        <f>P157/742</f>
        <v>0.20889487870619947</v>
      </c>
      <c r="K157">
        <f>1-L157</f>
        <v>4.7619047619047672E-2</v>
      </c>
      <c r="L157">
        <f>1-Q157/21</f>
        <v>0.95238095238095233</v>
      </c>
      <c r="M157" s="1" t="s">
        <v>973</v>
      </c>
      <c r="N157" t="str">
        <f t="shared" si="4"/>
        <v>Yes</v>
      </c>
      <c r="O157">
        <f>IFERROR(MATCH(M157,Sheet0!A$2:A$749, 0), 0)</f>
        <v>106</v>
      </c>
      <c r="P157">
        <f>COUNTIF(O$2:O157, "&gt;"&amp;0)</f>
        <v>155</v>
      </c>
      <c r="Q157">
        <f>COUNTIF(O$2:O157, "=0")</f>
        <v>1</v>
      </c>
      <c r="R157">
        <f t="shared" si="5"/>
        <v>0.3452115812917595</v>
      </c>
    </row>
    <row r="158" spans="1:18" x14ac:dyDescent="0.25">
      <c r="A158" s="1" t="s">
        <v>198</v>
      </c>
      <c r="B158" s="1" t="s">
        <v>9</v>
      </c>
      <c r="C158" s="1" t="s">
        <v>10</v>
      </c>
      <c r="D158" s="1" t="s">
        <v>40</v>
      </c>
      <c r="E158" s="1" t="s">
        <v>12</v>
      </c>
      <c r="F158" s="1" t="s">
        <v>13</v>
      </c>
      <c r="G158" s="2">
        <v>525.1</v>
      </c>
      <c r="H158" s="1" t="s">
        <v>2768</v>
      </c>
      <c r="I158" t="s">
        <v>1013</v>
      </c>
      <c r="J158">
        <f>P158/742</f>
        <v>0.21024258760107817</v>
      </c>
      <c r="K158">
        <f>1-L158</f>
        <v>4.7619047619047672E-2</v>
      </c>
      <c r="L158">
        <f>1-Q158/21</f>
        <v>0.95238095238095233</v>
      </c>
      <c r="M158" s="1" t="s">
        <v>1133</v>
      </c>
      <c r="N158" t="str">
        <f t="shared" si="4"/>
        <v>Yes</v>
      </c>
      <c r="O158">
        <f>IFERROR(MATCH(M158,Sheet0!A$2:A$749, 0), 0)</f>
        <v>7</v>
      </c>
      <c r="P158">
        <f>COUNTIF(O$2:O158, "&gt;"&amp;0)</f>
        <v>156</v>
      </c>
      <c r="Q158">
        <f>COUNTIF(O$2:O158, "=0")</f>
        <v>1</v>
      </c>
      <c r="R158">
        <f t="shared" si="5"/>
        <v>0.34705228031145718</v>
      </c>
    </row>
    <row r="159" spans="1:18" x14ac:dyDescent="0.25">
      <c r="A159" s="1" t="s">
        <v>200</v>
      </c>
      <c r="B159" s="1" t="s">
        <v>9</v>
      </c>
      <c r="C159" s="1" t="s">
        <v>31</v>
      </c>
      <c r="D159" s="1" t="s">
        <v>11</v>
      </c>
      <c r="E159" s="1" t="s">
        <v>12</v>
      </c>
      <c r="F159" s="1" t="s">
        <v>13</v>
      </c>
      <c r="G159" s="2">
        <v>525</v>
      </c>
      <c r="H159" s="1" t="s">
        <v>199</v>
      </c>
      <c r="I159" t="s">
        <v>1013</v>
      </c>
      <c r="J159">
        <f>P159/742</f>
        <v>0.21159029649595687</v>
      </c>
      <c r="K159">
        <f>1-L159</f>
        <v>4.7619047619047672E-2</v>
      </c>
      <c r="L159">
        <f>1-Q159/21</f>
        <v>0.95238095238095233</v>
      </c>
      <c r="M159" s="1" t="s">
        <v>1134</v>
      </c>
      <c r="N159" t="str">
        <f t="shared" si="4"/>
        <v>Yes</v>
      </c>
      <c r="O159">
        <f>IFERROR(MATCH(M159,Sheet0!A$2:A$749, 0), 0)</f>
        <v>557</v>
      </c>
      <c r="P159">
        <f>COUNTIF(O$2:O159, "&gt;"&amp;0)</f>
        <v>157</v>
      </c>
      <c r="Q159">
        <f>COUNTIF(O$2:O159, "=0")</f>
        <v>1</v>
      </c>
      <c r="R159">
        <f t="shared" si="5"/>
        <v>0.34888888888888886</v>
      </c>
    </row>
    <row r="160" spans="1:18" x14ac:dyDescent="0.25">
      <c r="A160" s="1" t="s">
        <v>201</v>
      </c>
      <c r="B160" s="1" t="s">
        <v>9</v>
      </c>
      <c r="C160" s="1" t="s">
        <v>31</v>
      </c>
      <c r="D160" s="1" t="s">
        <v>202</v>
      </c>
      <c r="E160" s="1" t="s">
        <v>12</v>
      </c>
      <c r="F160" s="1" t="s">
        <v>13</v>
      </c>
      <c r="G160" s="2">
        <v>524.6</v>
      </c>
      <c r="H160" s="1" t="s">
        <v>2769</v>
      </c>
      <c r="I160" t="s">
        <v>1013</v>
      </c>
      <c r="J160">
        <f>P160/742</f>
        <v>0.21293800539083557</v>
      </c>
      <c r="K160">
        <f>1-L160</f>
        <v>4.7619047619047672E-2</v>
      </c>
      <c r="L160">
        <f>1-Q160/21</f>
        <v>0.95238095238095233</v>
      </c>
      <c r="M160" s="1" t="s">
        <v>1135</v>
      </c>
      <c r="N160" t="str">
        <f t="shared" si="4"/>
        <v>Yes</v>
      </c>
      <c r="O160">
        <f>IFERROR(MATCH(M160,Sheet0!A$2:A$749, 0), 0)</f>
        <v>113</v>
      </c>
      <c r="P160">
        <f>COUNTIF(O$2:O160, "&gt;"&amp;0)</f>
        <v>158</v>
      </c>
      <c r="Q160">
        <f>COUNTIF(O$2:O160, "=0")</f>
        <v>1</v>
      </c>
      <c r="R160">
        <f t="shared" si="5"/>
        <v>0.35072142064372919</v>
      </c>
    </row>
    <row r="161" spans="1:18" x14ac:dyDescent="0.25">
      <c r="A161" s="1" t="s">
        <v>203</v>
      </c>
      <c r="B161" s="1" t="s">
        <v>9</v>
      </c>
      <c r="C161" s="1" t="s">
        <v>10</v>
      </c>
      <c r="D161" s="1" t="s">
        <v>104</v>
      </c>
      <c r="E161" s="1" t="s">
        <v>12</v>
      </c>
      <c r="F161" s="1" t="s">
        <v>13</v>
      </c>
      <c r="G161" s="2">
        <v>524.29999999999995</v>
      </c>
      <c r="H161" s="1" t="s">
        <v>2770</v>
      </c>
      <c r="I161" t="s">
        <v>1013</v>
      </c>
      <c r="J161">
        <f>P161/742</f>
        <v>0.21428571428571427</v>
      </c>
      <c r="K161">
        <f>1-L161</f>
        <v>4.7619047619047672E-2</v>
      </c>
      <c r="L161">
        <f>1-Q161/21</f>
        <v>0.95238095238095233</v>
      </c>
      <c r="M161" s="1" t="s">
        <v>1136</v>
      </c>
      <c r="N161" t="str">
        <f t="shared" si="4"/>
        <v>Yes</v>
      </c>
      <c r="O161">
        <f>IFERROR(MATCH(M161,Sheet0!A$2:A$749, 0), 0)</f>
        <v>207</v>
      </c>
      <c r="P161">
        <f>COUNTIF(O$2:O161, "&gt;"&amp;0)</f>
        <v>159</v>
      </c>
      <c r="Q161">
        <f>COUNTIF(O$2:O161, "=0")</f>
        <v>1</v>
      </c>
      <c r="R161">
        <f t="shared" si="5"/>
        <v>0.35254988913525498</v>
      </c>
    </row>
    <row r="162" spans="1:18" x14ac:dyDescent="0.25">
      <c r="A162" s="1" t="s">
        <v>204</v>
      </c>
      <c r="B162" s="1" t="s">
        <v>9</v>
      </c>
      <c r="C162" s="1" t="s">
        <v>31</v>
      </c>
      <c r="D162" s="1" t="s">
        <v>104</v>
      </c>
      <c r="E162" s="1" t="s">
        <v>12</v>
      </c>
      <c r="F162" s="1" t="s">
        <v>13</v>
      </c>
      <c r="G162" s="2">
        <v>524.20000000000005</v>
      </c>
      <c r="H162" s="1" t="s">
        <v>2771</v>
      </c>
      <c r="I162" t="s">
        <v>1013</v>
      </c>
      <c r="J162">
        <f>P162/742</f>
        <v>0.215633423180593</v>
      </c>
      <c r="K162">
        <f>1-L162</f>
        <v>4.7619047619047672E-2</v>
      </c>
      <c r="L162">
        <f>1-Q162/21</f>
        <v>0.95238095238095233</v>
      </c>
      <c r="M162" s="1" t="s">
        <v>1137</v>
      </c>
      <c r="N162" t="str">
        <f t="shared" si="4"/>
        <v>Yes</v>
      </c>
      <c r="O162">
        <f>IFERROR(MATCH(M162,Sheet0!A$2:A$749, 0), 0)</f>
        <v>11</v>
      </c>
      <c r="P162">
        <f>COUNTIF(O$2:O162, "&gt;"&amp;0)</f>
        <v>160</v>
      </c>
      <c r="Q162">
        <f>COUNTIF(O$2:O162, "=0")</f>
        <v>1</v>
      </c>
      <c r="R162">
        <f t="shared" si="5"/>
        <v>0.35437430786267993</v>
      </c>
    </row>
    <row r="163" spans="1:18" x14ac:dyDescent="0.25">
      <c r="A163" s="1" t="s">
        <v>205</v>
      </c>
      <c r="B163" s="1" t="s">
        <v>9</v>
      </c>
      <c r="C163" s="1" t="s">
        <v>31</v>
      </c>
      <c r="D163" s="1" t="s">
        <v>49</v>
      </c>
      <c r="E163" s="1" t="s">
        <v>12</v>
      </c>
      <c r="F163" s="1" t="s">
        <v>13</v>
      </c>
      <c r="G163" s="2">
        <v>524.20000000000005</v>
      </c>
      <c r="H163" s="1" t="s">
        <v>2772</v>
      </c>
      <c r="I163" t="s">
        <v>1013</v>
      </c>
      <c r="J163">
        <f>P163/742</f>
        <v>0.21698113207547171</v>
      </c>
      <c r="K163">
        <f>1-L163</f>
        <v>4.7619047619047672E-2</v>
      </c>
      <c r="L163">
        <f>1-Q163/21</f>
        <v>0.95238095238095233</v>
      </c>
      <c r="M163" s="1" t="s">
        <v>1138</v>
      </c>
      <c r="N163" t="str">
        <f t="shared" si="4"/>
        <v>Yes</v>
      </c>
      <c r="O163">
        <f>IFERROR(MATCH(M163,Sheet0!A$2:A$749, 0), 0)</f>
        <v>349</v>
      </c>
      <c r="P163">
        <f>COUNTIF(O$2:O163, "&gt;"&amp;0)</f>
        <v>161</v>
      </c>
      <c r="Q163">
        <f>COUNTIF(O$2:O163, "=0")</f>
        <v>1</v>
      </c>
      <c r="R163">
        <f t="shared" si="5"/>
        <v>0.35619469026548672</v>
      </c>
    </row>
    <row r="164" spans="1:18" x14ac:dyDescent="0.25">
      <c r="A164" s="1" t="s">
        <v>206</v>
      </c>
      <c r="B164" s="1" t="s">
        <v>9</v>
      </c>
      <c r="C164" s="1" t="s">
        <v>31</v>
      </c>
      <c r="D164" s="1" t="s">
        <v>104</v>
      </c>
      <c r="E164" s="1" t="s">
        <v>12</v>
      </c>
      <c r="F164" s="1" t="s">
        <v>13</v>
      </c>
      <c r="G164" s="2">
        <v>523.29999999999995</v>
      </c>
      <c r="H164" s="1" t="s">
        <v>2773</v>
      </c>
      <c r="I164" t="s">
        <v>1013</v>
      </c>
      <c r="J164">
        <f>P164/742</f>
        <v>0.21832884097035041</v>
      </c>
      <c r="K164">
        <f>1-L164</f>
        <v>4.7619047619047672E-2</v>
      </c>
      <c r="L164">
        <f>1-Q164/21</f>
        <v>0.95238095238095233</v>
      </c>
      <c r="M164" s="1" t="s">
        <v>1139</v>
      </c>
      <c r="N164" t="str">
        <f t="shared" si="4"/>
        <v>Yes</v>
      </c>
      <c r="O164">
        <f>IFERROR(MATCH(M164,Sheet0!A$2:A$749, 0), 0)</f>
        <v>443</v>
      </c>
      <c r="P164">
        <f>COUNTIF(O$2:O164, "&gt;"&amp;0)</f>
        <v>162</v>
      </c>
      <c r="Q164">
        <f>COUNTIF(O$2:O164, "=0")</f>
        <v>1</v>
      </c>
      <c r="R164">
        <f t="shared" si="5"/>
        <v>0.35801104972375691</v>
      </c>
    </row>
    <row r="165" spans="1:18" x14ac:dyDescent="0.25">
      <c r="A165" s="1" t="s">
        <v>207</v>
      </c>
      <c r="B165" s="1" t="s">
        <v>9</v>
      </c>
      <c r="C165" s="1" t="s">
        <v>31</v>
      </c>
      <c r="D165" s="1" t="s">
        <v>104</v>
      </c>
      <c r="E165" s="1" t="s">
        <v>12</v>
      </c>
      <c r="F165" s="1" t="s">
        <v>13</v>
      </c>
      <c r="G165" s="2">
        <v>523.29999999999995</v>
      </c>
      <c r="H165" s="1" t="s">
        <v>2773</v>
      </c>
      <c r="I165" t="s">
        <v>1013</v>
      </c>
      <c r="J165">
        <f>P165/742</f>
        <v>0.21967654986522911</v>
      </c>
      <c r="K165">
        <f>1-L165</f>
        <v>4.7619047619047672E-2</v>
      </c>
      <c r="L165">
        <f>1-Q165/21</f>
        <v>0.95238095238095233</v>
      </c>
      <c r="M165" s="1" t="s">
        <v>990</v>
      </c>
      <c r="N165" t="str">
        <f t="shared" si="4"/>
        <v>Yes</v>
      </c>
      <c r="O165">
        <f>IFERROR(MATCH(M165,Sheet0!A$2:A$749, 0), 0)</f>
        <v>256</v>
      </c>
      <c r="P165">
        <f>COUNTIF(O$2:O165, "&gt;"&amp;0)</f>
        <v>163</v>
      </c>
      <c r="Q165">
        <f>COUNTIF(O$2:O165, "=0")</f>
        <v>1</v>
      </c>
      <c r="R165">
        <f t="shared" si="5"/>
        <v>0.35982339955849885</v>
      </c>
    </row>
    <row r="166" spans="1:18" x14ac:dyDescent="0.25">
      <c r="A166" s="1" t="s">
        <v>208</v>
      </c>
      <c r="B166" s="1" t="s">
        <v>9</v>
      </c>
      <c r="C166" s="1" t="s">
        <v>31</v>
      </c>
      <c r="D166" s="1" t="s">
        <v>104</v>
      </c>
      <c r="E166" s="1" t="s">
        <v>12</v>
      </c>
      <c r="F166" s="1" t="s">
        <v>13</v>
      </c>
      <c r="G166" s="2">
        <v>523.1</v>
      </c>
      <c r="H166" s="1" t="s">
        <v>2774</v>
      </c>
      <c r="I166" t="s">
        <v>1013</v>
      </c>
      <c r="J166">
        <f>P166/742</f>
        <v>0.22102425876010781</v>
      </c>
      <c r="K166">
        <f>1-L166</f>
        <v>4.7619047619047672E-2</v>
      </c>
      <c r="L166">
        <f>1-Q166/21</f>
        <v>0.95238095238095233</v>
      </c>
      <c r="M166" s="1" t="s">
        <v>1140</v>
      </c>
      <c r="N166" t="str">
        <f t="shared" si="4"/>
        <v>Yes</v>
      </c>
      <c r="O166">
        <f>IFERROR(MATCH(M166,Sheet0!A$2:A$749, 0), 0)</f>
        <v>5</v>
      </c>
      <c r="P166">
        <f>COUNTIF(O$2:O166, "&gt;"&amp;0)</f>
        <v>164</v>
      </c>
      <c r="Q166">
        <f>COUNTIF(O$2:O166, "=0")</f>
        <v>1</v>
      </c>
      <c r="R166">
        <f t="shared" si="5"/>
        <v>0.36163175303197354</v>
      </c>
    </row>
    <row r="167" spans="1:18" x14ac:dyDescent="0.25">
      <c r="A167" s="1" t="s">
        <v>209</v>
      </c>
      <c r="B167" s="1" t="s">
        <v>9</v>
      </c>
      <c r="C167" s="1" t="s">
        <v>31</v>
      </c>
      <c r="D167" s="1" t="s">
        <v>36</v>
      </c>
      <c r="E167" s="1" t="s">
        <v>12</v>
      </c>
      <c r="F167" s="1" t="s">
        <v>13</v>
      </c>
      <c r="G167" s="2">
        <v>522.9</v>
      </c>
      <c r="H167" s="1" t="s">
        <v>2775</v>
      </c>
      <c r="I167" t="s">
        <v>1013</v>
      </c>
      <c r="J167">
        <f>P167/742</f>
        <v>0.22237196765498651</v>
      </c>
      <c r="K167">
        <f>1-L167</f>
        <v>4.7619047619047672E-2</v>
      </c>
      <c r="L167">
        <f>1-Q167/21</f>
        <v>0.95238095238095233</v>
      </c>
      <c r="M167" s="1" t="s">
        <v>1141</v>
      </c>
      <c r="N167" t="str">
        <f t="shared" si="4"/>
        <v>Yes</v>
      </c>
      <c r="O167">
        <f>IFERROR(MATCH(M167,Sheet0!A$2:A$749, 0), 0)</f>
        <v>218</v>
      </c>
      <c r="P167">
        <f>COUNTIF(O$2:O167, "&gt;"&amp;0)</f>
        <v>165</v>
      </c>
      <c r="Q167">
        <f>COUNTIF(O$2:O167, "=0")</f>
        <v>1</v>
      </c>
      <c r="R167">
        <f t="shared" si="5"/>
        <v>0.36343612334801761</v>
      </c>
    </row>
    <row r="168" spans="1:18" x14ac:dyDescent="0.25">
      <c r="A168" s="1" t="s">
        <v>210</v>
      </c>
      <c r="B168" s="1" t="s">
        <v>9</v>
      </c>
      <c r="C168" s="1" t="s">
        <v>31</v>
      </c>
      <c r="D168" s="1" t="s">
        <v>49</v>
      </c>
      <c r="E168" s="1" t="s">
        <v>12</v>
      </c>
      <c r="F168" s="1" t="s">
        <v>13</v>
      </c>
      <c r="G168" s="2">
        <v>522.4</v>
      </c>
      <c r="H168" s="1" t="s">
        <v>2776</v>
      </c>
      <c r="I168" t="s">
        <v>1013</v>
      </c>
      <c r="J168">
        <f>P168/742</f>
        <v>0.22371967654986524</v>
      </c>
      <c r="K168">
        <f>1-L168</f>
        <v>4.7619047619047672E-2</v>
      </c>
      <c r="L168">
        <f>1-Q168/21</f>
        <v>0.95238095238095233</v>
      </c>
      <c r="M168" s="1" t="s">
        <v>1010</v>
      </c>
      <c r="N168" t="str">
        <f t="shared" si="4"/>
        <v>Yes</v>
      </c>
      <c r="O168">
        <f>IFERROR(MATCH(M168,Sheet0!A$2:A$749, 0), 0)</f>
        <v>714</v>
      </c>
      <c r="P168">
        <f>COUNTIF(O$2:O168, "&gt;"&amp;0)</f>
        <v>166</v>
      </c>
      <c r="Q168">
        <f>COUNTIF(O$2:O168, "=0")</f>
        <v>1</v>
      </c>
      <c r="R168">
        <f t="shared" si="5"/>
        <v>0.36523652365236525</v>
      </c>
    </row>
    <row r="169" spans="1:18" x14ac:dyDescent="0.25">
      <c r="A169" s="1" t="s">
        <v>212</v>
      </c>
      <c r="B169" s="1" t="s">
        <v>9</v>
      </c>
      <c r="C169" s="1" t="s">
        <v>31</v>
      </c>
      <c r="D169" s="1" t="s">
        <v>36</v>
      </c>
      <c r="E169" s="1" t="s">
        <v>12</v>
      </c>
      <c r="F169" s="1" t="s">
        <v>13</v>
      </c>
      <c r="G169" s="2">
        <v>522.29999999999995</v>
      </c>
      <c r="H169" s="1" t="s">
        <v>211</v>
      </c>
      <c r="I169" t="s">
        <v>1013</v>
      </c>
      <c r="J169">
        <f>P169/742</f>
        <v>0.22506738544474394</v>
      </c>
      <c r="K169">
        <f>1-L169</f>
        <v>4.7619047619047672E-2</v>
      </c>
      <c r="L169">
        <f>1-Q169/21</f>
        <v>0.95238095238095233</v>
      </c>
      <c r="M169" s="1" t="s">
        <v>1142</v>
      </c>
      <c r="N169" t="str">
        <f t="shared" si="4"/>
        <v>Yes</v>
      </c>
      <c r="O169">
        <f>IFERROR(MATCH(M169,Sheet0!A$2:A$749, 0), 0)</f>
        <v>484</v>
      </c>
      <c r="P169">
        <f>COUNTIF(O$2:O169, "&gt;"&amp;0)</f>
        <v>167</v>
      </c>
      <c r="Q169">
        <f>COUNTIF(O$2:O169, "=0")</f>
        <v>1</v>
      </c>
      <c r="R169">
        <f t="shared" si="5"/>
        <v>0.36703296703296706</v>
      </c>
    </row>
    <row r="170" spans="1:18" x14ac:dyDescent="0.25">
      <c r="A170" s="1" t="s">
        <v>213</v>
      </c>
      <c r="B170" s="1" t="s">
        <v>9</v>
      </c>
      <c r="C170" s="1" t="s">
        <v>12</v>
      </c>
      <c r="D170" s="1" t="s">
        <v>100</v>
      </c>
      <c r="E170" s="1" t="s">
        <v>12</v>
      </c>
      <c r="F170" s="1" t="s">
        <v>13</v>
      </c>
      <c r="G170" s="2">
        <v>522</v>
      </c>
      <c r="H170" s="1" t="s">
        <v>2777</v>
      </c>
      <c r="I170" t="s">
        <v>1013</v>
      </c>
      <c r="J170">
        <f>P170/742</f>
        <v>0.22641509433962265</v>
      </c>
      <c r="K170">
        <f>1-L170</f>
        <v>4.7619047619047672E-2</v>
      </c>
      <c r="L170">
        <f>1-Q170/21</f>
        <v>0.95238095238095233</v>
      </c>
      <c r="M170" s="1" t="s">
        <v>1143</v>
      </c>
      <c r="N170" t="str">
        <f t="shared" si="4"/>
        <v>Yes</v>
      </c>
      <c r="O170">
        <f>IFERROR(MATCH(M170,Sheet0!A$2:A$749, 0), 0)</f>
        <v>116</v>
      </c>
      <c r="P170">
        <f>COUNTIF(O$2:O170, "&gt;"&amp;0)</f>
        <v>168</v>
      </c>
      <c r="Q170">
        <f>COUNTIF(O$2:O170, "=0")</f>
        <v>1</v>
      </c>
      <c r="R170">
        <f t="shared" si="5"/>
        <v>0.36882546652030734</v>
      </c>
    </row>
    <row r="171" spans="1:18" x14ac:dyDescent="0.25">
      <c r="A171" s="1" t="s">
        <v>214</v>
      </c>
      <c r="B171" s="1" t="s">
        <v>9</v>
      </c>
      <c r="C171" s="1" t="s">
        <v>10</v>
      </c>
      <c r="D171" s="1" t="s">
        <v>36</v>
      </c>
      <c r="E171" s="1" t="s">
        <v>12</v>
      </c>
      <c r="F171" s="1" t="s">
        <v>13</v>
      </c>
      <c r="G171" s="2">
        <v>521.29999999999995</v>
      </c>
      <c r="H171" s="1" t="s">
        <v>2778</v>
      </c>
      <c r="I171" t="s">
        <v>1013</v>
      </c>
      <c r="J171">
        <f>P171/742</f>
        <v>0.22776280323450135</v>
      </c>
      <c r="K171">
        <f>1-L171</f>
        <v>4.7619047619047672E-2</v>
      </c>
      <c r="L171">
        <f>1-Q171/21</f>
        <v>0.95238095238095233</v>
      </c>
      <c r="M171" s="1" t="s">
        <v>1144</v>
      </c>
      <c r="N171" t="str">
        <f t="shared" si="4"/>
        <v>Yes</v>
      </c>
      <c r="O171">
        <f>IFERROR(MATCH(M171,Sheet0!A$2:A$749, 0), 0)</f>
        <v>230</v>
      </c>
      <c r="P171">
        <f>COUNTIF(O$2:O171, "&gt;"&amp;0)</f>
        <v>169</v>
      </c>
      <c r="Q171">
        <f>COUNTIF(O$2:O171, "=0")</f>
        <v>1</v>
      </c>
      <c r="R171">
        <f t="shared" si="5"/>
        <v>0.37061403508771928</v>
      </c>
    </row>
    <row r="172" spans="1:18" x14ac:dyDescent="0.25">
      <c r="A172" s="1" t="s">
        <v>215</v>
      </c>
      <c r="B172" s="1" t="s">
        <v>9</v>
      </c>
      <c r="C172" s="1" t="s">
        <v>10</v>
      </c>
      <c r="D172" s="1" t="s">
        <v>191</v>
      </c>
      <c r="E172" s="1" t="s">
        <v>12</v>
      </c>
      <c r="F172" s="1" t="s">
        <v>13</v>
      </c>
      <c r="G172" s="2">
        <v>521.1</v>
      </c>
      <c r="H172" s="1" t="s">
        <v>2779</v>
      </c>
      <c r="I172" t="s">
        <v>1013</v>
      </c>
      <c r="J172">
        <f>P172/742</f>
        <v>0.22911051212938005</v>
      </c>
      <c r="K172">
        <f>1-L172</f>
        <v>4.7619047619047672E-2</v>
      </c>
      <c r="L172">
        <f>1-Q172/21</f>
        <v>0.95238095238095233</v>
      </c>
      <c r="M172" s="1" t="s">
        <v>1145</v>
      </c>
      <c r="N172" t="str">
        <f t="shared" si="4"/>
        <v>Yes</v>
      </c>
      <c r="O172">
        <f>IFERROR(MATCH(M172,Sheet0!A$2:A$749, 0), 0)</f>
        <v>58</v>
      </c>
      <c r="P172">
        <f>COUNTIF(O$2:O172, "&gt;"&amp;0)</f>
        <v>170</v>
      </c>
      <c r="Q172">
        <f>COUNTIF(O$2:O172, "=0")</f>
        <v>1</v>
      </c>
      <c r="R172">
        <f t="shared" si="5"/>
        <v>0.37239868565169765</v>
      </c>
    </row>
    <row r="173" spans="1:18" x14ac:dyDescent="0.25">
      <c r="A173" s="1" t="s">
        <v>216</v>
      </c>
      <c r="B173" s="1" t="s">
        <v>9</v>
      </c>
      <c r="C173" s="1" t="s">
        <v>12</v>
      </c>
      <c r="D173" s="1" t="s">
        <v>217</v>
      </c>
      <c r="E173" s="1" t="s">
        <v>12</v>
      </c>
      <c r="F173" s="1" t="s">
        <v>13</v>
      </c>
      <c r="G173" s="2">
        <v>520.70000000000005</v>
      </c>
      <c r="H173" s="1" t="s">
        <v>2780</v>
      </c>
      <c r="I173" t="s">
        <v>1013</v>
      </c>
      <c r="J173">
        <f>P173/742</f>
        <v>0.23045822102425875</v>
      </c>
      <c r="K173">
        <f>1-L173</f>
        <v>4.7619047619047672E-2</v>
      </c>
      <c r="L173">
        <f>1-Q173/21</f>
        <v>0.95238095238095233</v>
      </c>
      <c r="M173" s="1" t="s">
        <v>959</v>
      </c>
      <c r="N173" t="str">
        <f t="shared" si="4"/>
        <v>Yes</v>
      </c>
      <c r="O173">
        <f>IFERROR(MATCH(M173,Sheet0!A$2:A$749, 0), 0)</f>
        <v>19</v>
      </c>
      <c r="P173">
        <f>COUNTIF(O$2:O173, "&gt;"&amp;0)</f>
        <v>171</v>
      </c>
      <c r="Q173">
        <f>COUNTIF(O$2:O173, "=0")</f>
        <v>1</v>
      </c>
      <c r="R173">
        <f t="shared" si="5"/>
        <v>0.37417943107221008</v>
      </c>
    </row>
    <row r="174" spans="1:18" x14ac:dyDescent="0.25">
      <c r="A174" s="1" t="s">
        <v>218</v>
      </c>
      <c r="B174" s="1" t="s">
        <v>9</v>
      </c>
      <c r="C174" s="1" t="s">
        <v>31</v>
      </c>
      <c r="D174" s="1" t="s">
        <v>36</v>
      </c>
      <c r="E174" s="1" t="s">
        <v>12</v>
      </c>
      <c r="F174" s="1" t="s">
        <v>13</v>
      </c>
      <c r="G174" s="2">
        <v>520.29999999999995</v>
      </c>
      <c r="H174" s="1" t="s">
        <v>2781</v>
      </c>
      <c r="I174" t="s">
        <v>1013</v>
      </c>
      <c r="J174">
        <f>P174/742</f>
        <v>0.23180592991913745</v>
      </c>
      <c r="K174">
        <f>1-L174</f>
        <v>4.7619047619047672E-2</v>
      </c>
      <c r="L174">
        <f>1-Q174/21</f>
        <v>0.95238095238095233</v>
      </c>
      <c r="M174" s="1" t="s">
        <v>994</v>
      </c>
      <c r="N174" t="str">
        <f t="shared" si="4"/>
        <v>Yes</v>
      </c>
      <c r="O174">
        <f>IFERROR(MATCH(M174,Sheet0!A$2:A$749, 0), 0)</f>
        <v>298</v>
      </c>
      <c r="P174">
        <f>COUNTIF(O$2:O174, "&gt;"&amp;0)</f>
        <v>172</v>
      </c>
      <c r="Q174">
        <f>COUNTIF(O$2:O174, "=0")</f>
        <v>1</v>
      </c>
      <c r="R174">
        <f t="shared" si="5"/>
        <v>0.37595628415300547</v>
      </c>
    </row>
    <row r="175" spans="1:18" x14ac:dyDescent="0.25">
      <c r="A175" s="1" t="s">
        <v>219</v>
      </c>
      <c r="B175" s="1" t="s">
        <v>9</v>
      </c>
      <c r="C175" s="1" t="s">
        <v>10</v>
      </c>
      <c r="D175" s="1" t="s">
        <v>191</v>
      </c>
      <c r="E175" s="1" t="s">
        <v>12</v>
      </c>
      <c r="F175" s="1" t="s">
        <v>13</v>
      </c>
      <c r="G175" s="2">
        <v>520.1</v>
      </c>
      <c r="H175" s="1" t="s">
        <v>2782</v>
      </c>
      <c r="I175" t="s">
        <v>1013</v>
      </c>
      <c r="J175">
        <f>P175/742</f>
        <v>0.23315363881401618</v>
      </c>
      <c r="K175">
        <f>1-L175</f>
        <v>4.7619047619047672E-2</v>
      </c>
      <c r="L175">
        <f>1-Q175/21</f>
        <v>0.95238095238095233</v>
      </c>
      <c r="M175" s="1" t="s">
        <v>1146</v>
      </c>
      <c r="N175" t="str">
        <f t="shared" si="4"/>
        <v>Yes</v>
      </c>
      <c r="O175">
        <f>IFERROR(MATCH(M175,Sheet0!A$2:A$749, 0), 0)</f>
        <v>45</v>
      </c>
      <c r="P175">
        <f>COUNTIF(O$2:O175, "&gt;"&amp;0)</f>
        <v>173</v>
      </c>
      <c r="Q175">
        <f>COUNTIF(O$2:O175, "=0")</f>
        <v>1</v>
      </c>
      <c r="R175">
        <f t="shared" si="5"/>
        <v>0.37772925764192145</v>
      </c>
    </row>
    <row r="176" spans="1:18" x14ac:dyDescent="0.25">
      <c r="A176" s="1" t="s">
        <v>220</v>
      </c>
      <c r="B176" s="1" t="s">
        <v>9</v>
      </c>
      <c r="C176" s="1" t="s">
        <v>12</v>
      </c>
      <c r="D176" s="1" t="s">
        <v>217</v>
      </c>
      <c r="E176" s="1" t="s">
        <v>12</v>
      </c>
      <c r="F176" s="1" t="s">
        <v>13</v>
      </c>
      <c r="G176" s="2">
        <v>519.9</v>
      </c>
      <c r="H176" s="1" t="s">
        <v>2783</v>
      </c>
      <c r="I176" t="s">
        <v>1013</v>
      </c>
      <c r="J176">
        <f>P176/742</f>
        <v>0.23450134770889489</v>
      </c>
      <c r="K176">
        <f>1-L176</f>
        <v>4.7619047619047672E-2</v>
      </c>
      <c r="L176">
        <f>1-Q176/21</f>
        <v>0.95238095238095233</v>
      </c>
      <c r="M176" s="1" t="s">
        <v>1006</v>
      </c>
      <c r="N176" t="str">
        <f t="shared" si="4"/>
        <v>Yes</v>
      </c>
      <c r="O176">
        <f>IFERROR(MATCH(M176,Sheet0!A$2:A$749, 0), 0)</f>
        <v>554</v>
      </c>
      <c r="P176">
        <f>COUNTIF(O$2:O176, "&gt;"&amp;0)</f>
        <v>174</v>
      </c>
      <c r="Q176">
        <f>COUNTIF(O$2:O176, "=0")</f>
        <v>1</v>
      </c>
      <c r="R176">
        <f t="shared" si="5"/>
        <v>0.37949836423118866</v>
      </c>
    </row>
    <row r="177" spans="1:18" x14ac:dyDescent="0.25">
      <c r="A177" s="1" t="s">
        <v>221</v>
      </c>
      <c r="B177" s="1" t="s">
        <v>9</v>
      </c>
      <c r="C177" s="1" t="s">
        <v>31</v>
      </c>
      <c r="D177" s="1" t="s">
        <v>24</v>
      </c>
      <c r="E177" s="1" t="s">
        <v>12</v>
      </c>
      <c r="F177" s="1" t="s">
        <v>13</v>
      </c>
      <c r="G177" s="2">
        <v>519.5</v>
      </c>
      <c r="H177" s="1" t="s">
        <v>2784</v>
      </c>
      <c r="I177" t="s">
        <v>1013</v>
      </c>
      <c r="J177">
        <f>P177/742</f>
        <v>0.23584905660377359</v>
      </c>
      <c r="K177">
        <f>1-L177</f>
        <v>4.7619047619047672E-2</v>
      </c>
      <c r="L177">
        <f>1-Q177/21</f>
        <v>0.95238095238095233</v>
      </c>
      <c r="M177" s="1" t="s">
        <v>1147</v>
      </c>
      <c r="N177" t="str">
        <f t="shared" si="4"/>
        <v>Yes</v>
      </c>
      <c r="O177">
        <f>IFERROR(MATCH(M177,Sheet0!A$2:A$749, 0), 0)</f>
        <v>663</v>
      </c>
      <c r="P177">
        <f>COUNTIF(O$2:O177, "&gt;"&amp;0)</f>
        <v>175</v>
      </c>
      <c r="Q177">
        <f>COUNTIF(O$2:O177, "=0")</f>
        <v>1</v>
      </c>
      <c r="R177">
        <f t="shared" si="5"/>
        <v>0.38126361655773422</v>
      </c>
    </row>
    <row r="178" spans="1:18" x14ac:dyDescent="0.25">
      <c r="A178" s="1" t="s">
        <v>222</v>
      </c>
      <c r="B178" s="1" t="s">
        <v>9</v>
      </c>
      <c r="C178" s="1" t="s">
        <v>10</v>
      </c>
      <c r="D178" s="1" t="s">
        <v>36</v>
      </c>
      <c r="E178" s="1" t="s">
        <v>12</v>
      </c>
      <c r="F178" s="1" t="s">
        <v>13</v>
      </c>
      <c r="G178" s="2">
        <v>518.4</v>
      </c>
      <c r="H178" s="1" t="s">
        <v>2785</v>
      </c>
      <c r="I178" t="s">
        <v>1013</v>
      </c>
      <c r="J178">
        <f>P178/742</f>
        <v>0.23719676549865229</v>
      </c>
      <c r="K178">
        <f>1-L178</f>
        <v>4.7619047619047672E-2</v>
      </c>
      <c r="L178">
        <f>1-Q178/21</f>
        <v>0.95238095238095233</v>
      </c>
      <c r="M178" s="1" t="s">
        <v>1148</v>
      </c>
      <c r="N178" t="str">
        <f t="shared" si="4"/>
        <v>Yes</v>
      </c>
      <c r="O178">
        <f>IFERROR(MATCH(M178,Sheet0!A$2:A$749, 0), 0)</f>
        <v>544</v>
      </c>
      <c r="P178">
        <f>COUNTIF(O$2:O178, "&gt;"&amp;0)</f>
        <v>176</v>
      </c>
      <c r="Q178">
        <f>COUNTIF(O$2:O178, "=0")</f>
        <v>1</v>
      </c>
      <c r="R178">
        <f t="shared" si="5"/>
        <v>0.38302502720348203</v>
      </c>
    </row>
    <row r="179" spans="1:18" x14ac:dyDescent="0.25">
      <c r="A179" s="1" t="s">
        <v>223</v>
      </c>
      <c r="B179" s="1" t="s">
        <v>9</v>
      </c>
      <c r="C179" s="1" t="s">
        <v>31</v>
      </c>
      <c r="D179" s="1" t="s">
        <v>224</v>
      </c>
      <c r="E179" s="1" t="s">
        <v>12</v>
      </c>
      <c r="F179" s="1" t="s">
        <v>13</v>
      </c>
      <c r="G179" s="2">
        <v>518.29999999999995</v>
      </c>
      <c r="H179" s="1" t="s">
        <v>2786</v>
      </c>
      <c r="I179" t="s">
        <v>1013</v>
      </c>
      <c r="J179">
        <f>P179/742</f>
        <v>0.23854447439353099</v>
      </c>
      <c r="K179">
        <f>1-L179</f>
        <v>4.7619047619047672E-2</v>
      </c>
      <c r="L179">
        <f>1-Q179/21</f>
        <v>0.95238095238095233</v>
      </c>
      <c r="M179" s="1" t="s">
        <v>1149</v>
      </c>
      <c r="N179" t="str">
        <f t="shared" si="4"/>
        <v>Yes</v>
      </c>
      <c r="O179">
        <f>IFERROR(MATCH(M179,Sheet0!A$2:A$749, 0), 0)</f>
        <v>236</v>
      </c>
      <c r="P179">
        <f>COUNTIF(O$2:O179, "&gt;"&amp;0)</f>
        <v>177</v>
      </c>
      <c r="Q179">
        <f>COUNTIF(O$2:O179, "=0")</f>
        <v>1</v>
      </c>
      <c r="R179">
        <f t="shared" si="5"/>
        <v>0.38478260869565217</v>
      </c>
    </row>
    <row r="180" spans="1:18" x14ac:dyDescent="0.25">
      <c r="A180" s="1" t="s">
        <v>225</v>
      </c>
      <c r="B180" s="1" t="s">
        <v>9</v>
      </c>
      <c r="C180" s="1" t="s">
        <v>10</v>
      </c>
      <c r="D180" s="1" t="s">
        <v>40</v>
      </c>
      <c r="E180" s="1" t="s">
        <v>12</v>
      </c>
      <c r="F180" s="1" t="s">
        <v>13</v>
      </c>
      <c r="G180" s="2">
        <v>518</v>
      </c>
      <c r="H180" s="1" t="s">
        <v>2787</v>
      </c>
      <c r="I180" t="s">
        <v>1013</v>
      </c>
      <c r="J180">
        <f>P180/742</f>
        <v>0.23989218328840969</v>
      </c>
      <c r="K180">
        <f>1-L180</f>
        <v>4.7619047619047672E-2</v>
      </c>
      <c r="L180">
        <f>1-Q180/21</f>
        <v>0.95238095238095233</v>
      </c>
      <c r="M180" s="1" t="s">
        <v>1150</v>
      </c>
      <c r="N180" t="str">
        <f t="shared" si="4"/>
        <v>Yes</v>
      </c>
      <c r="O180">
        <f>IFERROR(MATCH(M180,Sheet0!A$2:A$749, 0), 0)</f>
        <v>160</v>
      </c>
      <c r="P180">
        <f>COUNTIF(O$2:O180, "&gt;"&amp;0)</f>
        <v>178</v>
      </c>
      <c r="Q180">
        <f>COUNTIF(O$2:O180, "=0")</f>
        <v>1</v>
      </c>
      <c r="R180">
        <f t="shared" si="5"/>
        <v>0.38653637350705755</v>
      </c>
    </row>
    <row r="181" spans="1:18" x14ac:dyDescent="0.25">
      <c r="A181" s="1" t="s">
        <v>226</v>
      </c>
      <c r="B181" s="1" t="s">
        <v>9</v>
      </c>
      <c r="C181" s="1" t="s">
        <v>10</v>
      </c>
      <c r="D181" s="1" t="s">
        <v>40</v>
      </c>
      <c r="E181" s="1" t="s">
        <v>12</v>
      </c>
      <c r="F181" s="1" t="s">
        <v>13</v>
      </c>
      <c r="G181" s="2">
        <v>518</v>
      </c>
      <c r="H181" s="1" t="s">
        <v>2787</v>
      </c>
      <c r="I181" t="s">
        <v>1013</v>
      </c>
      <c r="J181">
        <f>P181/742</f>
        <v>0.24123989218328842</v>
      </c>
      <c r="K181">
        <f>1-L181</f>
        <v>4.7619047619047672E-2</v>
      </c>
      <c r="L181">
        <f>1-Q181/21</f>
        <v>0.95238095238095233</v>
      </c>
      <c r="M181" s="1" t="s">
        <v>1151</v>
      </c>
      <c r="N181" t="str">
        <f t="shared" si="4"/>
        <v>Yes</v>
      </c>
      <c r="O181">
        <f>IFERROR(MATCH(M181,Sheet0!A$2:A$749, 0), 0)</f>
        <v>192</v>
      </c>
      <c r="P181">
        <f>COUNTIF(O$2:O181, "&gt;"&amp;0)</f>
        <v>179</v>
      </c>
      <c r="Q181">
        <f>COUNTIF(O$2:O181, "=0")</f>
        <v>1</v>
      </c>
      <c r="R181">
        <f t="shared" si="5"/>
        <v>0.38828633405639917</v>
      </c>
    </row>
    <row r="182" spans="1:18" x14ac:dyDescent="0.25">
      <c r="A182" s="1" t="s">
        <v>227</v>
      </c>
      <c r="B182" s="1" t="s">
        <v>9</v>
      </c>
      <c r="C182" s="1" t="s">
        <v>10</v>
      </c>
      <c r="D182" s="1" t="s">
        <v>142</v>
      </c>
      <c r="E182" s="1" t="s">
        <v>12</v>
      </c>
      <c r="F182" s="1" t="s">
        <v>13</v>
      </c>
      <c r="G182" s="2">
        <v>517.4</v>
      </c>
      <c r="H182" s="1" t="s">
        <v>2788</v>
      </c>
      <c r="I182" t="s">
        <v>1013</v>
      </c>
      <c r="J182">
        <f>P182/742</f>
        <v>0.24258760107816713</v>
      </c>
      <c r="K182">
        <f>1-L182</f>
        <v>4.7619047619047672E-2</v>
      </c>
      <c r="L182">
        <f>1-Q182/21</f>
        <v>0.95238095238095233</v>
      </c>
      <c r="M182" s="1" t="s">
        <v>1152</v>
      </c>
      <c r="N182" t="str">
        <f t="shared" si="4"/>
        <v>Yes</v>
      </c>
      <c r="O182">
        <f>IFERROR(MATCH(M182,Sheet0!A$2:A$749, 0), 0)</f>
        <v>581</v>
      </c>
      <c r="P182">
        <f>COUNTIF(O$2:O182, "&gt;"&amp;0)</f>
        <v>180</v>
      </c>
      <c r="Q182">
        <f>COUNTIF(O$2:O182, "=0")</f>
        <v>1</v>
      </c>
      <c r="R182">
        <f t="shared" si="5"/>
        <v>0.3900325027085591</v>
      </c>
    </row>
    <row r="183" spans="1:18" x14ac:dyDescent="0.25">
      <c r="A183" s="1" t="s">
        <v>228</v>
      </c>
      <c r="B183" s="1" t="s">
        <v>9</v>
      </c>
      <c r="C183" s="1" t="s">
        <v>10</v>
      </c>
      <c r="D183" s="1" t="s">
        <v>40</v>
      </c>
      <c r="E183" s="1" t="s">
        <v>12</v>
      </c>
      <c r="F183" s="1" t="s">
        <v>13</v>
      </c>
      <c r="G183" s="2">
        <v>517.29999999999995</v>
      </c>
      <c r="H183" s="1" t="s">
        <v>2789</v>
      </c>
      <c r="I183" t="s">
        <v>1013</v>
      </c>
      <c r="J183">
        <f>P183/742</f>
        <v>0.24393530997304583</v>
      </c>
      <c r="K183">
        <f>1-L183</f>
        <v>4.7619047619047672E-2</v>
      </c>
      <c r="L183">
        <f>1-Q183/21</f>
        <v>0.95238095238095233</v>
      </c>
      <c r="M183" s="1" t="s">
        <v>1153</v>
      </c>
      <c r="N183" t="str">
        <f t="shared" si="4"/>
        <v>Yes</v>
      </c>
      <c r="O183">
        <f>IFERROR(MATCH(M183,Sheet0!A$2:A$749, 0), 0)</f>
        <v>27</v>
      </c>
      <c r="P183">
        <f>COUNTIF(O$2:O183, "&gt;"&amp;0)</f>
        <v>181</v>
      </c>
      <c r="Q183">
        <f>COUNTIF(O$2:O183, "=0")</f>
        <v>1</v>
      </c>
      <c r="R183">
        <f t="shared" si="5"/>
        <v>0.39177489177489178</v>
      </c>
    </row>
    <row r="184" spans="1:18" x14ac:dyDescent="0.25">
      <c r="A184" s="1" t="s">
        <v>229</v>
      </c>
      <c r="B184" s="1" t="s">
        <v>9</v>
      </c>
      <c r="C184" s="1" t="s">
        <v>10</v>
      </c>
      <c r="D184" s="1" t="s">
        <v>36</v>
      </c>
      <c r="E184" s="1" t="s">
        <v>12</v>
      </c>
      <c r="F184" s="1" t="s">
        <v>13</v>
      </c>
      <c r="G184" s="2">
        <v>516.9</v>
      </c>
      <c r="H184" s="1" t="s">
        <v>2790</v>
      </c>
      <c r="I184" t="s">
        <v>1013</v>
      </c>
      <c r="J184">
        <f>P184/742</f>
        <v>0.24528301886792453</v>
      </c>
      <c r="K184">
        <f>1-L184</f>
        <v>4.7619047619047672E-2</v>
      </c>
      <c r="L184">
        <f>1-Q184/21</f>
        <v>0.95238095238095233</v>
      </c>
      <c r="M184" s="1" t="s">
        <v>1154</v>
      </c>
      <c r="N184" t="str">
        <f t="shared" si="4"/>
        <v>Yes</v>
      </c>
      <c r="O184">
        <f>IFERROR(MATCH(M184,Sheet0!A$2:A$749, 0), 0)</f>
        <v>229</v>
      </c>
      <c r="P184">
        <f>COUNTIF(O$2:O184, "&gt;"&amp;0)</f>
        <v>182</v>
      </c>
      <c r="Q184">
        <f>COUNTIF(O$2:O184, "=0")</f>
        <v>1</v>
      </c>
      <c r="R184">
        <f t="shared" si="5"/>
        <v>0.39351351351351355</v>
      </c>
    </row>
    <row r="185" spans="1:18" x14ac:dyDescent="0.25">
      <c r="A185" s="1" t="s">
        <v>230</v>
      </c>
      <c r="B185" s="1" t="s">
        <v>9</v>
      </c>
      <c r="C185" s="1" t="s">
        <v>31</v>
      </c>
      <c r="D185" s="1" t="s">
        <v>109</v>
      </c>
      <c r="E185" s="1" t="s">
        <v>12</v>
      </c>
      <c r="F185" s="1" t="s">
        <v>13</v>
      </c>
      <c r="G185" s="2">
        <v>516.6</v>
      </c>
      <c r="H185" s="1" t="s">
        <v>2791</v>
      </c>
      <c r="I185" t="s">
        <v>1013</v>
      </c>
      <c r="J185">
        <f>P185/742</f>
        <v>0.24663072776280323</v>
      </c>
      <c r="K185">
        <f>1-L185</f>
        <v>4.7619047619047672E-2</v>
      </c>
      <c r="L185">
        <f>1-Q185/21</f>
        <v>0.95238095238095233</v>
      </c>
      <c r="M185" s="1" t="s">
        <v>1155</v>
      </c>
      <c r="N185" t="str">
        <f t="shared" si="4"/>
        <v>Yes</v>
      </c>
      <c r="O185">
        <f>IFERROR(MATCH(M185,Sheet0!A$2:A$749, 0), 0)</f>
        <v>151</v>
      </c>
      <c r="P185">
        <f>COUNTIF(O$2:O185, "&gt;"&amp;0)</f>
        <v>183</v>
      </c>
      <c r="Q185">
        <f>COUNTIF(O$2:O185, "=0")</f>
        <v>1</v>
      </c>
      <c r="R185">
        <f t="shared" si="5"/>
        <v>0.39524838012958963</v>
      </c>
    </row>
    <row r="186" spans="1:18" x14ac:dyDescent="0.25">
      <c r="A186" s="1" t="s">
        <v>231</v>
      </c>
      <c r="B186" s="1" t="s">
        <v>9</v>
      </c>
      <c r="C186" s="1" t="s">
        <v>10</v>
      </c>
      <c r="D186" s="1" t="s">
        <v>142</v>
      </c>
      <c r="E186" s="1" t="s">
        <v>12</v>
      </c>
      <c r="F186" s="1" t="s">
        <v>13</v>
      </c>
      <c r="G186" s="2">
        <v>515.9</v>
      </c>
      <c r="H186" s="1" t="s">
        <v>2792</v>
      </c>
      <c r="I186" t="s">
        <v>1013</v>
      </c>
      <c r="J186">
        <f>P186/742</f>
        <v>0.24797843665768193</v>
      </c>
      <c r="K186">
        <f>1-L186</f>
        <v>4.7619047619047672E-2</v>
      </c>
      <c r="L186">
        <f>1-Q186/21</f>
        <v>0.95238095238095233</v>
      </c>
      <c r="M186" s="1" t="s">
        <v>975</v>
      </c>
      <c r="N186" t="str">
        <f t="shared" si="4"/>
        <v>Yes</v>
      </c>
      <c r="O186">
        <f>IFERROR(MATCH(M186,Sheet0!A$2:A$749, 0), 0)</f>
        <v>115</v>
      </c>
      <c r="P186">
        <f>COUNTIF(O$2:O186, "&gt;"&amp;0)</f>
        <v>184</v>
      </c>
      <c r="Q186">
        <f>COUNTIF(O$2:O186, "=0")</f>
        <v>1</v>
      </c>
      <c r="R186">
        <f t="shared" si="5"/>
        <v>0.3969795037756203</v>
      </c>
    </row>
    <row r="187" spans="1:18" x14ac:dyDescent="0.25">
      <c r="A187" s="1" t="s">
        <v>232</v>
      </c>
      <c r="B187" s="1" t="s">
        <v>9</v>
      </c>
      <c r="C187" s="1" t="s">
        <v>10</v>
      </c>
      <c r="D187" s="1" t="s">
        <v>142</v>
      </c>
      <c r="E187" s="1" t="s">
        <v>12</v>
      </c>
      <c r="F187" s="1" t="s">
        <v>13</v>
      </c>
      <c r="G187" s="2">
        <v>515.20000000000005</v>
      </c>
      <c r="H187" s="1" t="s">
        <v>2793</v>
      </c>
      <c r="I187" t="s">
        <v>1013</v>
      </c>
      <c r="J187">
        <f>P187/742</f>
        <v>0.24932614555256064</v>
      </c>
      <c r="K187">
        <f>1-L187</f>
        <v>4.7619047619047672E-2</v>
      </c>
      <c r="L187">
        <f>1-Q187/21</f>
        <v>0.95238095238095233</v>
      </c>
      <c r="M187" s="1" t="s">
        <v>1156</v>
      </c>
      <c r="N187" t="str">
        <f t="shared" si="4"/>
        <v>Yes</v>
      </c>
      <c r="O187">
        <f>IFERROR(MATCH(M187,Sheet0!A$2:A$749, 0), 0)</f>
        <v>540</v>
      </c>
      <c r="P187">
        <f>COUNTIF(O$2:O187, "&gt;"&amp;0)</f>
        <v>185</v>
      </c>
      <c r="Q187">
        <f>COUNTIF(O$2:O187, "=0")</f>
        <v>1</v>
      </c>
      <c r="R187">
        <f t="shared" si="5"/>
        <v>0.39870689655172409</v>
      </c>
    </row>
    <row r="188" spans="1:18" x14ac:dyDescent="0.25">
      <c r="A188" s="1" t="s">
        <v>233</v>
      </c>
      <c r="B188" s="1" t="s">
        <v>9</v>
      </c>
      <c r="C188" s="1" t="s">
        <v>12</v>
      </c>
      <c r="D188" s="1" t="s">
        <v>100</v>
      </c>
      <c r="E188" s="1" t="s">
        <v>12</v>
      </c>
      <c r="F188" s="1" t="s">
        <v>13</v>
      </c>
      <c r="G188" s="2">
        <v>515</v>
      </c>
      <c r="H188" s="1" t="s">
        <v>2794</v>
      </c>
      <c r="I188" t="s">
        <v>1013</v>
      </c>
      <c r="J188">
        <f>P188/742</f>
        <v>0.25067385444743934</v>
      </c>
      <c r="K188">
        <f>1-L188</f>
        <v>4.7619047619047672E-2</v>
      </c>
      <c r="L188">
        <f>1-Q188/21</f>
        <v>0.95238095238095233</v>
      </c>
      <c r="M188" s="1" t="s">
        <v>1157</v>
      </c>
      <c r="N188" t="str">
        <f t="shared" si="4"/>
        <v>Yes</v>
      </c>
      <c r="O188">
        <f>IFERROR(MATCH(M188,Sheet0!A$2:A$749, 0), 0)</f>
        <v>13</v>
      </c>
      <c r="P188">
        <f>COUNTIF(O$2:O188, "&gt;"&amp;0)</f>
        <v>186</v>
      </c>
      <c r="Q188">
        <f>COUNTIF(O$2:O188, "=0")</f>
        <v>1</v>
      </c>
      <c r="R188">
        <f t="shared" si="5"/>
        <v>0.40043057050592029</v>
      </c>
    </row>
    <row r="189" spans="1:18" x14ac:dyDescent="0.25">
      <c r="A189" s="1" t="s">
        <v>234</v>
      </c>
      <c r="B189" s="1" t="s">
        <v>9</v>
      </c>
      <c r="C189" s="1" t="s">
        <v>31</v>
      </c>
      <c r="D189" s="1" t="s">
        <v>11</v>
      </c>
      <c r="E189" s="1" t="s">
        <v>12</v>
      </c>
      <c r="F189" s="1" t="s">
        <v>13</v>
      </c>
      <c r="G189" s="2">
        <v>515</v>
      </c>
      <c r="H189" s="1" t="s">
        <v>2795</v>
      </c>
      <c r="I189" t="s">
        <v>1013</v>
      </c>
      <c r="J189">
        <f>P189/742</f>
        <v>0.25202156334231807</v>
      </c>
      <c r="K189">
        <f>1-L189</f>
        <v>4.7619047619047672E-2</v>
      </c>
      <c r="L189">
        <f>1-Q189/21</f>
        <v>0.95238095238095233</v>
      </c>
      <c r="M189" s="1" t="s">
        <v>1158</v>
      </c>
      <c r="N189" t="str">
        <f t="shared" si="4"/>
        <v>Yes</v>
      </c>
      <c r="O189">
        <f>IFERROR(MATCH(M189,Sheet0!A$2:A$749, 0), 0)</f>
        <v>503</v>
      </c>
      <c r="P189">
        <f>COUNTIF(O$2:O189, "&gt;"&amp;0)</f>
        <v>187</v>
      </c>
      <c r="Q189">
        <f>COUNTIF(O$2:O189, "=0")</f>
        <v>1</v>
      </c>
      <c r="R189">
        <f t="shared" si="5"/>
        <v>0.40215053763440867</v>
      </c>
    </row>
    <row r="190" spans="1:18" x14ac:dyDescent="0.25">
      <c r="A190" s="1" t="s">
        <v>235</v>
      </c>
      <c r="B190" s="1" t="s">
        <v>9</v>
      </c>
      <c r="C190" s="1" t="s">
        <v>31</v>
      </c>
      <c r="D190" s="1" t="s">
        <v>11</v>
      </c>
      <c r="E190" s="1" t="s">
        <v>12</v>
      </c>
      <c r="F190" s="1" t="s">
        <v>13</v>
      </c>
      <c r="G190" s="2">
        <v>514.9</v>
      </c>
      <c r="H190" s="1" t="s">
        <v>2796</v>
      </c>
      <c r="I190" t="s">
        <v>1013</v>
      </c>
      <c r="J190">
        <f>P190/742</f>
        <v>0.25336927223719674</v>
      </c>
      <c r="K190">
        <f>1-L190</f>
        <v>4.7619047619047672E-2</v>
      </c>
      <c r="L190">
        <f>1-Q190/21</f>
        <v>0.95238095238095233</v>
      </c>
      <c r="M190" s="1" t="s">
        <v>1159</v>
      </c>
      <c r="N190" t="str">
        <f t="shared" si="4"/>
        <v>Yes</v>
      </c>
      <c r="O190">
        <f>IFERROR(MATCH(M190,Sheet0!A$2:A$749, 0), 0)</f>
        <v>24</v>
      </c>
      <c r="P190">
        <f>COUNTIF(O$2:O190, "&gt;"&amp;0)</f>
        <v>188</v>
      </c>
      <c r="Q190">
        <f>COUNTIF(O$2:O190, "=0")</f>
        <v>1</v>
      </c>
      <c r="R190">
        <f t="shared" si="5"/>
        <v>0.40386680988184742</v>
      </c>
    </row>
    <row r="191" spans="1:18" x14ac:dyDescent="0.25">
      <c r="A191" s="1" t="s">
        <v>236</v>
      </c>
      <c r="B191" s="1" t="s">
        <v>9</v>
      </c>
      <c r="C191" s="1" t="s">
        <v>31</v>
      </c>
      <c r="D191" s="1" t="s">
        <v>191</v>
      </c>
      <c r="E191" s="1" t="s">
        <v>12</v>
      </c>
      <c r="F191" s="1" t="s">
        <v>13</v>
      </c>
      <c r="G191" s="2">
        <v>514.5</v>
      </c>
      <c r="H191" s="1" t="s">
        <v>2797</v>
      </c>
      <c r="I191" t="s">
        <v>1013</v>
      </c>
      <c r="J191">
        <f>P191/742</f>
        <v>0.25471698113207547</v>
      </c>
      <c r="K191">
        <f>1-L191</f>
        <v>4.7619047619047672E-2</v>
      </c>
      <c r="L191">
        <f>1-Q191/21</f>
        <v>0.95238095238095233</v>
      </c>
      <c r="M191" s="1" t="s">
        <v>1160</v>
      </c>
      <c r="N191" t="str">
        <f t="shared" si="4"/>
        <v>Yes</v>
      </c>
      <c r="O191">
        <f>IFERROR(MATCH(M191,Sheet0!A$2:A$749, 0), 0)</f>
        <v>273</v>
      </c>
      <c r="P191">
        <f>COUNTIF(O$2:O191, "&gt;"&amp;0)</f>
        <v>189</v>
      </c>
      <c r="Q191">
        <f>COUNTIF(O$2:O191, "=0")</f>
        <v>1</v>
      </c>
      <c r="R191">
        <f t="shared" si="5"/>
        <v>0.40557939914163088</v>
      </c>
    </row>
    <row r="192" spans="1:18" x14ac:dyDescent="0.25">
      <c r="A192" s="1" t="s">
        <v>237</v>
      </c>
      <c r="B192" s="1" t="s">
        <v>9</v>
      </c>
      <c r="C192" s="1" t="s">
        <v>31</v>
      </c>
      <c r="D192" s="1" t="s">
        <v>191</v>
      </c>
      <c r="E192" s="1" t="s">
        <v>12</v>
      </c>
      <c r="F192" s="1" t="s">
        <v>13</v>
      </c>
      <c r="G192" s="2">
        <v>514.5</v>
      </c>
      <c r="H192" s="1" t="s">
        <v>2797</v>
      </c>
      <c r="I192" t="s">
        <v>1013</v>
      </c>
      <c r="J192">
        <f>P192/742</f>
        <v>0.2560646900269542</v>
      </c>
      <c r="K192">
        <f>1-L192</f>
        <v>4.7619047619047672E-2</v>
      </c>
      <c r="L192">
        <f>1-Q192/21</f>
        <v>0.95238095238095233</v>
      </c>
      <c r="M192" s="1" t="s">
        <v>1161</v>
      </c>
      <c r="N192" t="str">
        <f t="shared" si="4"/>
        <v>Yes</v>
      </c>
      <c r="O192">
        <f>IFERROR(MATCH(M192,Sheet0!A$2:A$749, 0), 0)</f>
        <v>402</v>
      </c>
      <c r="P192">
        <f>COUNTIF(O$2:O192, "&gt;"&amp;0)</f>
        <v>190</v>
      </c>
      <c r="Q192">
        <f>COUNTIF(O$2:O192, "=0")</f>
        <v>1</v>
      </c>
      <c r="R192">
        <f t="shared" si="5"/>
        <v>0.40728831725616294</v>
      </c>
    </row>
    <row r="193" spans="1:18" x14ac:dyDescent="0.25">
      <c r="A193" s="1" t="s">
        <v>238</v>
      </c>
      <c r="B193" s="1" t="s">
        <v>9</v>
      </c>
      <c r="C193" s="1" t="s">
        <v>10</v>
      </c>
      <c r="D193" s="1" t="s">
        <v>36</v>
      </c>
      <c r="E193" s="1" t="s">
        <v>12</v>
      </c>
      <c r="F193" s="1" t="s">
        <v>13</v>
      </c>
      <c r="G193" s="2">
        <v>513.9</v>
      </c>
      <c r="H193" s="1" t="s">
        <v>2798</v>
      </c>
      <c r="I193" t="s">
        <v>1013</v>
      </c>
      <c r="J193">
        <f>P193/742</f>
        <v>0.25741239892183287</v>
      </c>
      <c r="K193">
        <f>1-L193</f>
        <v>4.7619047619047672E-2</v>
      </c>
      <c r="L193">
        <f>1-Q193/21</f>
        <v>0.95238095238095233</v>
      </c>
      <c r="M193" s="1" t="s">
        <v>1011</v>
      </c>
      <c r="N193" t="str">
        <f t="shared" si="4"/>
        <v>Yes</v>
      </c>
      <c r="O193">
        <f>IFERROR(MATCH(M193,Sheet0!A$2:A$749, 0), 0)</f>
        <v>723</v>
      </c>
      <c r="P193">
        <f>COUNTIF(O$2:O193, "&gt;"&amp;0)</f>
        <v>191</v>
      </c>
      <c r="Q193">
        <f>COUNTIF(O$2:O193, "=0")</f>
        <v>1</v>
      </c>
      <c r="R193">
        <f t="shared" si="5"/>
        <v>0.4089935760171306</v>
      </c>
    </row>
    <row r="194" spans="1:18" x14ac:dyDescent="0.25">
      <c r="A194" s="1" t="s">
        <v>239</v>
      </c>
      <c r="B194" s="1" t="s">
        <v>9</v>
      </c>
      <c r="C194" s="1" t="s">
        <v>31</v>
      </c>
      <c r="D194" s="1" t="s">
        <v>24</v>
      </c>
      <c r="E194" s="1" t="s">
        <v>12</v>
      </c>
      <c r="F194" s="1" t="s">
        <v>13</v>
      </c>
      <c r="G194" s="2">
        <v>513.79999999999995</v>
      </c>
      <c r="H194" s="1" t="s">
        <v>2799</v>
      </c>
      <c r="I194" t="s">
        <v>1013</v>
      </c>
      <c r="J194">
        <f>P194/742</f>
        <v>0.2587601078167116</v>
      </c>
      <c r="K194">
        <f>1-L194</f>
        <v>4.7619047619047672E-2</v>
      </c>
      <c r="L194">
        <f>1-Q194/21</f>
        <v>0.95238095238095233</v>
      </c>
      <c r="M194" s="1" t="s">
        <v>1162</v>
      </c>
      <c r="N194" t="str">
        <f t="shared" si="4"/>
        <v>Yes</v>
      </c>
      <c r="O194">
        <f>IFERROR(MATCH(M194,Sheet0!A$2:A$749, 0), 0)</f>
        <v>247</v>
      </c>
      <c r="P194">
        <f>COUNTIF(O$2:O194, "&gt;"&amp;0)</f>
        <v>192</v>
      </c>
      <c r="Q194">
        <f>COUNTIF(O$2:O194, "=0")</f>
        <v>1</v>
      </c>
      <c r="R194">
        <f t="shared" si="5"/>
        <v>0.41069518716577547</v>
      </c>
    </row>
    <row r="195" spans="1:18" x14ac:dyDescent="0.25">
      <c r="A195" s="1" t="s">
        <v>241</v>
      </c>
      <c r="B195" s="1" t="s">
        <v>9</v>
      </c>
      <c r="C195" s="1" t="s">
        <v>31</v>
      </c>
      <c r="D195" s="1" t="s">
        <v>11</v>
      </c>
      <c r="E195" s="1" t="s">
        <v>12</v>
      </c>
      <c r="F195" s="1" t="s">
        <v>13</v>
      </c>
      <c r="G195" s="2">
        <v>513.6</v>
      </c>
      <c r="H195" s="1" t="s">
        <v>240</v>
      </c>
      <c r="I195" t="s">
        <v>1013</v>
      </c>
      <c r="J195">
        <f>P195/742</f>
        <v>0.26010781671159028</v>
      </c>
      <c r="K195">
        <f>1-L195</f>
        <v>4.7619047619047672E-2</v>
      </c>
      <c r="L195">
        <f>1-Q195/21</f>
        <v>0.95238095238095233</v>
      </c>
      <c r="M195" s="1" t="s">
        <v>1163</v>
      </c>
      <c r="N195" t="str">
        <f t="shared" ref="N195:N258" si="6">IF(O195=0,"No","Yes")</f>
        <v>Yes</v>
      </c>
      <c r="O195">
        <f>IFERROR(MATCH(M195,Sheet0!A$2:A$749, 0), 0)</f>
        <v>589</v>
      </c>
      <c r="P195">
        <f>COUNTIF(O$2:O195, "&gt;"&amp;0)</f>
        <v>193</v>
      </c>
      <c r="Q195">
        <f>COUNTIF(O$2:O195, "=0")</f>
        <v>1</v>
      </c>
      <c r="R195">
        <f t="shared" ref="R195:R258" si="7">2/(1/J195+(P195+Q195)/P195)</f>
        <v>0.41239316239316237</v>
      </c>
    </row>
    <row r="196" spans="1:18" x14ac:dyDescent="0.25">
      <c r="A196" s="1" t="s">
        <v>242</v>
      </c>
      <c r="B196" s="1" t="s">
        <v>9</v>
      </c>
      <c r="C196" s="1" t="s">
        <v>10</v>
      </c>
      <c r="D196" s="1" t="s">
        <v>24</v>
      </c>
      <c r="E196" s="1" t="s">
        <v>12</v>
      </c>
      <c r="F196" s="1" t="s">
        <v>13</v>
      </c>
      <c r="G196" s="2">
        <v>513.29999999999995</v>
      </c>
      <c r="H196" s="1" t="s">
        <v>2800</v>
      </c>
      <c r="I196" t="s">
        <v>1013</v>
      </c>
      <c r="J196">
        <f>P196/742</f>
        <v>0.26145552560646901</v>
      </c>
      <c r="K196">
        <f>1-L196</f>
        <v>4.7619047619047672E-2</v>
      </c>
      <c r="L196">
        <f>1-Q196/21</f>
        <v>0.95238095238095233</v>
      </c>
      <c r="M196" s="1" t="s">
        <v>1164</v>
      </c>
      <c r="N196" t="str">
        <f t="shared" si="6"/>
        <v>Yes</v>
      </c>
      <c r="O196">
        <f>IFERROR(MATCH(M196,Sheet0!A$2:A$749, 0), 0)</f>
        <v>373</v>
      </c>
      <c r="P196">
        <f>COUNTIF(O$2:O196, "&gt;"&amp;0)</f>
        <v>194</v>
      </c>
      <c r="Q196">
        <f>COUNTIF(O$2:O196, "=0")</f>
        <v>1</v>
      </c>
      <c r="R196">
        <f t="shared" si="7"/>
        <v>0.41408751334044824</v>
      </c>
    </row>
    <row r="197" spans="1:18" x14ac:dyDescent="0.25">
      <c r="A197" s="1" t="s">
        <v>243</v>
      </c>
      <c r="B197" s="1" t="s">
        <v>9</v>
      </c>
      <c r="C197" s="1" t="s">
        <v>10</v>
      </c>
      <c r="D197" s="1" t="s">
        <v>24</v>
      </c>
      <c r="E197" s="1" t="s">
        <v>12</v>
      </c>
      <c r="F197" s="1" t="s">
        <v>13</v>
      </c>
      <c r="G197" s="2">
        <v>513.29999999999995</v>
      </c>
      <c r="H197" s="1" t="s">
        <v>2800</v>
      </c>
      <c r="I197" t="s">
        <v>1013</v>
      </c>
      <c r="J197">
        <f>P197/742</f>
        <v>0.26280323450134768</v>
      </c>
      <c r="K197">
        <f>1-L197</f>
        <v>4.7619047619047672E-2</v>
      </c>
      <c r="L197">
        <f>1-Q197/21</f>
        <v>0.95238095238095233</v>
      </c>
      <c r="M197" s="1" t="s">
        <v>1165</v>
      </c>
      <c r="N197" t="str">
        <f t="shared" si="6"/>
        <v>Yes</v>
      </c>
      <c r="O197">
        <f>IFERROR(MATCH(M197,Sheet0!A$2:A$749, 0), 0)</f>
        <v>91</v>
      </c>
      <c r="P197">
        <f>COUNTIF(O$2:O197, "&gt;"&amp;0)</f>
        <v>195</v>
      </c>
      <c r="Q197">
        <f>COUNTIF(O$2:O197, "=0")</f>
        <v>1</v>
      </c>
      <c r="R197">
        <f t="shared" si="7"/>
        <v>0.41577825159914705</v>
      </c>
    </row>
    <row r="198" spans="1:18" x14ac:dyDescent="0.25">
      <c r="A198" s="1" t="s">
        <v>244</v>
      </c>
      <c r="B198" s="1" t="s">
        <v>9</v>
      </c>
      <c r="C198" s="1" t="s">
        <v>10</v>
      </c>
      <c r="D198" s="1" t="s">
        <v>191</v>
      </c>
      <c r="E198" s="1" t="s">
        <v>12</v>
      </c>
      <c r="F198" s="1" t="s">
        <v>13</v>
      </c>
      <c r="G198" s="2">
        <v>513.29999999999995</v>
      </c>
      <c r="H198" s="1" t="s">
        <v>2800</v>
      </c>
      <c r="I198" t="s">
        <v>1013</v>
      </c>
      <c r="J198">
        <f>P198/742</f>
        <v>0.26415094339622641</v>
      </c>
      <c r="K198">
        <f>1-L198</f>
        <v>4.7619047619047672E-2</v>
      </c>
      <c r="L198">
        <f>1-Q198/21</f>
        <v>0.95238095238095233</v>
      </c>
      <c r="M198" s="1" t="s">
        <v>1166</v>
      </c>
      <c r="N198" t="str">
        <f t="shared" si="6"/>
        <v>Yes</v>
      </c>
      <c r="O198">
        <f>IFERROR(MATCH(M198,Sheet0!A$2:A$749, 0), 0)</f>
        <v>59</v>
      </c>
      <c r="P198">
        <f>COUNTIF(O$2:O198, "&gt;"&amp;0)</f>
        <v>196</v>
      </c>
      <c r="Q198">
        <f>COUNTIF(O$2:O198, "=0")</f>
        <v>1</v>
      </c>
      <c r="R198">
        <f t="shared" si="7"/>
        <v>0.41746538871139516</v>
      </c>
    </row>
    <row r="199" spans="1:18" x14ac:dyDescent="0.25">
      <c r="A199" s="1" t="s">
        <v>245</v>
      </c>
      <c r="B199" s="1" t="s">
        <v>9</v>
      </c>
      <c r="C199" s="1" t="s">
        <v>31</v>
      </c>
      <c r="D199" s="1" t="s">
        <v>109</v>
      </c>
      <c r="E199" s="1" t="s">
        <v>12</v>
      </c>
      <c r="F199" s="1" t="s">
        <v>13</v>
      </c>
      <c r="G199" s="2">
        <v>513.1</v>
      </c>
      <c r="H199" s="1" t="s">
        <v>2801</v>
      </c>
      <c r="I199" t="s">
        <v>1013</v>
      </c>
      <c r="J199">
        <f>P199/742</f>
        <v>0.26549865229110514</v>
      </c>
      <c r="K199">
        <f>1-L199</f>
        <v>4.7619047619047672E-2</v>
      </c>
      <c r="L199">
        <f>1-Q199/21</f>
        <v>0.95238095238095233</v>
      </c>
      <c r="M199" s="1" t="s">
        <v>1167</v>
      </c>
      <c r="N199" t="str">
        <f t="shared" si="6"/>
        <v>Yes</v>
      </c>
      <c r="O199">
        <f>IFERROR(MATCH(M199,Sheet0!A$2:A$749, 0), 0)</f>
        <v>459</v>
      </c>
      <c r="P199">
        <f>COUNTIF(O$2:O199, "&gt;"&amp;0)</f>
        <v>197</v>
      </c>
      <c r="Q199">
        <f>COUNTIF(O$2:O199, "=0")</f>
        <v>1</v>
      </c>
      <c r="R199">
        <f t="shared" si="7"/>
        <v>0.41914893617021282</v>
      </c>
    </row>
    <row r="200" spans="1:18" x14ac:dyDescent="0.25">
      <c r="A200" s="1" t="s">
        <v>246</v>
      </c>
      <c r="B200" s="1" t="s">
        <v>9</v>
      </c>
      <c r="C200" s="1" t="s">
        <v>10</v>
      </c>
      <c r="D200" s="1" t="s">
        <v>142</v>
      </c>
      <c r="E200" s="1" t="s">
        <v>12</v>
      </c>
      <c r="F200" s="1" t="s">
        <v>13</v>
      </c>
      <c r="G200" s="2">
        <v>512.20000000000005</v>
      </c>
      <c r="H200" s="1" t="s">
        <v>2802</v>
      </c>
      <c r="I200" t="s">
        <v>1013</v>
      </c>
      <c r="J200">
        <f>P200/742</f>
        <v>0.26684636118598382</v>
      </c>
      <c r="K200">
        <f>1-L200</f>
        <v>4.7619047619047672E-2</v>
      </c>
      <c r="L200">
        <f>1-Q200/21</f>
        <v>0.95238095238095233</v>
      </c>
      <c r="M200" s="1" t="s">
        <v>1168</v>
      </c>
      <c r="N200" t="str">
        <f t="shared" si="6"/>
        <v>Yes</v>
      </c>
      <c r="O200">
        <f>IFERROR(MATCH(M200,Sheet0!A$2:A$749, 0), 0)</f>
        <v>658</v>
      </c>
      <c r="P200">
        <f>COUNTIF(O$2:O200, "&gt;"&amp;0)</f>
        <v>198</v>
      </c>
      <c r="Q200">
        <f>COUNTIF(O$2:O200, "=0")</f>
        <v>1</v>
      </c>
      <c r="R200">
        <f t="shared" si="7"/>
        <v>0.4208289054197662</v>
      </c>
    </row>
    <row r="201" spans="1:18" x14ac:dyDescent="0.25">
      <c r="A201" s="1" t="s">
        <v>247</v>
      </c>
      <c r="B201" s="1" t="s">
        <v>9</v>
      </c>
      <c r="C201" s="1" t="s">
        <v>10</v>
      </c>
      <c r="D201" s="1" t="s">
        <v>24</v>
      </c>
      <c r="E201" s="1" t="s">
        <v>12</v>
      </c>
      <c r="F201" s="1" t="s">
        <v>13</v>
      </c>
      <c r="G201" s="2">
        <v>512</v>
      </c>
      <c r="H201" s="1" t="s">
        <v>2803</v>
      </c>
      <c r="I201" t="s">
        <v>1013</v>
      </c>
      <c r="J201">
        <f>P201/742</f>
        <v>0.26819407008086255</v>
      </c>
      <c r="K201">
        <f>1-L201</f>
        <v>4.7619047619047672E-2</v>
      </c>
      <c r="L201">
        <f>1-Q201/21</f>
        <v>0.95238095238095233</v>
      </c>
      <c r="M201" s="1" t="s">
        <v>1169</v>
      </c>
      <c r="N201" t="str">
        <f t="shared" si="6"/>
        <v>Yes</v>
      </c>
      <c r="O201">
        <f>IFERROR(MATCH(M201,Sheet0!A$2:A$749, 0), 0)</f>
        <v>105</v>
      </c>
      <c r="P201">
        <f>COUNTIF(O$2:O201, "&gt;"&amp;0)</f>
        <v>199</v>
      </c>
      <c r="Q201">
        <f>COUNTIF(O$2:O201, "=0")</f>
        <v>1</v>
      </c>
      <c r="R201">
        <f t="shared" si="7"/>
        <v>0.4225053078556264</v>
      </c>
    </row>
    <row r="202" spans="1:18" x14ac:dyDescent="0.25">
      <c r="A202" s="1" t="s">
        <v>248</v>
      </c>
      <c r="B202" s="1" t="s">
        <v>9</v>
      </c>
      <c r="C202" s="1" t="s">
        <v>10</v>
      </c>
      <c r="D202" s="1" t="s">
        <v>191</v>
      </c>
      <c r="E202" s="1" t="s">
        <v>12</v>
      </c>
      <c r="F202" s="1" t="s">
        <v>13</v>
      </c>
      <c r="G202" s="2">
        <v>512</v>
      </c>
      <c r="H202" s="1" t="s">
        <v>2803</v>
      </c>
      <c r="I202" t="s">
        <v>1013</v>
      </c>
      <c r="J202">
        <f>P202/742</f>
        <v>0.26954177897574122</v>
      </c>
      <c r="K202">
        <f>1-L202</f>
        <v>4.7619047619047672E-2</v>
      </c>
      <c r="L202">
        <f>1-Q202/21</f>
        <v>0.95238095238095233</v>
      </c>
      <c r="M202" s="1" t="s">
        <v>1170</v>
      </c>
      <c r="N202" t="str">
        <f t="shared" si="6"/>
        <v>Yes</v>
      </c>
      <c r="O202">
        <f>IFERROR(MATCH(M202,Sheet0!A$2:A$749, 0), 0)</f>
        <v>57</v>
      </c>
      <c r="P202">
        <f>COUNTIF(O$2:O202, "&gt;"&amp;0)</f>
        <v>200</v>
      </c>
      <c r="Q202">
        <f>COUNTIF(O$2:O202, "=0")</f>
        <v>1</v>
      </c>
      <c r="R202">
        <f t="shared" si="7"/>
        <v>0.42417815482502652</v>
      </c>
    </row>
    <row r="203" spans="1:18" x14ac:dyDescent="0.25">
      <c r="A203" s="1" t="s">
        <v>249</v>
      </c>
      <c r="B203" s="1" t="s">
        <v>9</v>
      </c>
      <c r="C203" s="1" t="s">
        <v>31</v>
      </c>
      <c r="D203" s="1" t="s">
        <v>11</v>
      </c>
      <c r="E203" s="1" t="s">
        <v>12</v>
      </c>
      <c r="F203" s="1" t="s">
        <v>13</v>
      </c>
      <c r="G203" s="2">
        <v>511.2</v>
      </c>
      <c r="H203" s="1" t="s">
        <v>2804</v>
      </c>
      <c r="I203" t="s">
        <v>1013</v>
      </c>
      <c r="J203">
        <f>P203/742</f>
        <v>0.27088948787061995</v>
      </c>
      <c r="K203">
        <f>1-L203</f>
        <v>4.7619047619047672E-2</v>
      </c>
      <c r="L203">
        <f>1-Q203/21</f>
        <v>0.95238095238095233</v>
      </c>
      <c r="M203" s="1" t="s">
        <v>1171</v>
      </c>
      <c r="N203" t="str">
        <f t="shared" si="6"/>
        <v>Yes</v>
      </c>
      <c r="O203">
        <f>IFERROR(MATCH(M203,Sheet0!A$2:A$749, 0), 0)</f>
        <v>52</v>
      </c>
      <c r="P203">
        <f>COUNTIF(O$2:O203, "&gt;"&amp;0)</f>
        <v>201</v>
      </c>
      <c r="Q203">
        <f>COUNTIF(O$2:O203, "=0")</f>
        <v>1</v>
      </c>
      <c r="R203">
        <f t="shared" si="7"/>
        <v>0.42584745762711868</v>
      </c>
    </row>
    <row r="204" spans="1:18" x14ac:dyDescent="0.25">
      <c r="A204" s="1" t="s">
        <v>250</v>
      </c>
      <c r="B204" s="1" t="s">
        <v>9</v>
      </c>
      <c r="C204" s="1" t="s">
        <v>31</v>
      </c>
      <c r="D204" s="1" t="s">
        <v>11</v>
      </c>
      <c r="E204" s="1" t="s">
        <v>12</v>
      </c>
      <c r="F204" s="1" t="s">
        <v>13</v>
      </c>
      <c r="G204" s="2">
        <v>510.8</v>
      </c>
      <c r="H204" s="1" t="s">
        <v>2805</v>
      </c>
      <c r="I204" t="s">
        <v>1013</v>
      </c>
      <c r="J204">
        <f>P204/742</f>
        <v>0.27223719676549868</v>
      </c>
      <c r="K204">
        <f>1-L204</f>
        <v>4.7619047619047672E-2</v>
      </c>
      <c r="L204">
        <f>1-Q204/21</f>
        <v>0.95238095238095233</v>
      </c>
      <c r="M204" s="1" t="s">
        <v>1172</v>
      </c>
      <c r="N204" t="str">
        <f t="shared" si="6"/>
        <v>Yes</v>
      </c>
      <c r="O204">
        <f>IFERROR(MATCH(M204,Sheet0!A$2:A$749, 0), 0)</f>
        <v>406</v>
      </c>
      <c r="P204">
        <f>COUNTIF(O$2:O204, "&gt;"&amp;0)</f>
        <v>202</v>
      </c>
      <c r="Q204">
        <f>COUNTIF(O$2:O204, "=0")</f>
        <v>1</v>
      </c>
      <c r="R204">
        <f t="shared" si="7"/>
        <v>0.42751322751322751</v>
      </c>
    </row>
    <row r="205" spans="1:18" x14ac:dyDescent="0.25">
      <c r="A205" s="1" t="s">
        <v>251</v>
      </c>
      <c r="B205" s="1" t="s">
        <v>9</v>
      </c>
      <c r="C205" s="1" t="s">
        <v>10</v>
      </c>
      <c r="D205" s="1" t="s">
        <v>224</v>
      </c>
      <c r="E205" s="1" t="s">
        <v>12</v>
      </c>
      <c r="F205" s="1" t="s">
        <v>13</v>
      </c>
      <c r="G205" s="2">
        <v>510.8</v>
      </c>
      <c r="H205" s="1" t="s">
        <v>2806</v>
      </c>
      <c r="I205" t="s">
        <v>1013</v>
      </c>
      <c r="J205">
        <f>P205/742</f>
        <v>0.27358490566037735</v>
      </c>
      <c r="K205">
        <f>1-L205</f>
        <v>4.7619047619047672E-2</v>
      </c>
      <c r="L205">
        <f>1-Q205/21</f>
        <v>0.95238095238095233</v>
      </c>
      <c r="M205" s="1" t="s">
        <v>1173</v>
      </c>
      <c r="N205" t="str">
        <f t="shared" si="6"/>
        <v>Yes</v>
      </c>
      <c r="O205">
        <f>IFERROR(MATCH(M205,Sheet0!A$2:A$749, 0), 0)</f>
        <v>6</v>
      </c>
      <c r="P205">
        <f>COUNTIF(O$2:O205, "&gt;"&amp;0)</f>
        <v>203</v>
      </c>
      <c r="Q205">
        <f>COUNTIF(O$2:O205, "=0")</f>
        <v>1</v>
      </c>
      <c r="R205">
        <f t="shared" si="7"/>
        <v>0.42917547568710362</v>
      </c>
    </row>
    <row r="206" spans="1:18" x14ac:dyDescent="0.25">
      <c r="A206" s="1" t="s">
        <v>252</v>
      </c>
      <c r="B206" s="1" t="s">
        <v>9</v>
      </c>
      <c r="C206" s="1" t="s">
        <v>31</v>
      </c>
      <c r="D206" s="1" t="s">
        <v>24</v>
      </c>
      <c r="E206" s="1" t="s">
        <v>12</v>
      </c>
      <c r="F206" s="1" t="s">
        <v>13</v>
      </c>
      <c r="G206" s="2">
        <v>510.2</v>
      </c>
      <c r="H206" s="1" t="s">
        <v>2807</v>
      </c>
      <c r="I206" t="s">
        <v>1013</v>
      </c>
      <c r="J206">
        <f>P206/742</f>
        <v>0.27493261455525608</v>
      </c>
      <c r="K206">
        <f>1-L206</f>
        <v>4.7619047619047672E-2</v>
      </c>
      <c r="L206">
        <f>1-Q206/21</f>
        <v>0.95238095238095233</v>
      </c>
      <c r="M206" s="1" t="s">
        <v>976</v>
      </c>
      <c r="N206" t="str">
        <f t="shared" si="6"/>
        <v>Yes</v>
      </c>
      <c r="O206">
        <f>IFERROR(MATCH(M206,Sheet0!A$2:A$749, 0), 0)</f>
        <v>119</v>
      </c>
      <c r="P206">
        <f>COUNTIF(O$2:O206, "&gt;"&amp;0)</f>
        <v>204</v>
      </c>
      <c r="Q206">
        <f>COUNTIF(O$2:O206, "=0")</f>
        <v>1</v>
      </c>
      <c r="R206">
        <f t="shared" si="7"/>
        <v>0.43083421330517419</v>
      </c>
    </row>
    <row r="207" spans="1:18" x14ac:dyDescent="0.25">
      <c r="A207" s="1" t="s">
        <v>253</v>
      </c>
      <c r="B207" s="1" t="s">
        <v>9</v>
      </c>
      <c r="C207" s="1" t="s">
        <v>31</v>
      </c>
      <c r="D207" s="1" t="s">
        <v>24</v>
      </c>
      <c r="E207" s="1" t="s">
        <v>12</v>
      </c>
      <c r="F207" s="1" t="s">
        <v>13</v>
      </c>
      <c r="G207" s="2">
        <v>510.2</v>
      </c>
      <c r="H207" s="1" t="s">
        <v>2807</v>
      </c>
      <c r="I207" t="s">
        <v>1013</v>
      </c>
      <c r="J207">
        <f>P207/742</f>
        <v>0.27628032345013476</v>
      </c>
      <c r="K207">
        <f>1-L207</f>
        <v>4.7619047619047672E-2</v>
      </c>
      <c r="L207">
        <f>1-Q207/21</f>
        <v>0.95238095238095233</v>
      </c>
      <c r="M207" s="1" t="s">
        <v>1174</v>
      </c>
      <c r="N207" t="str">
        <f t="shared" si="6"/>
        <v>Yes</v>
      </c>
      <c r="O207">
        <f>IFERROR(MATCH(M207,Sheet0!A$2:A$749, 0), 0)</f>
        <v>109</v>
      </c>
      <c r="P207">
        <f>COUNTIF(O$2:O207, "&gt;"&amp;0)</f>
        <v>205</v>
      </c>
      <c r="Q207">
        <f>COUNTIF(O$2:O207, "=0")</f>
        <v>1</v>
      </c>
      <c r="R207">
        <f t="shared" si="7"/>
        <v>0.43248945147679319</v>
      </c>
    </row>
    <row r="208" spans="1:18" x14ac:dyDescent="0.25">
      <c r="A208" s="1" t="s">
        <v>254</v>
      </c>
      <c r="B208" s="1" t="s">
        <v>9</v>
      </c>
      <c r="C208" s="1" t="s">
        <v>10</v>
      </c>
      <c r="D208" s="1" t="s">
        <v>40</v>
      </c>
      <c r="E208" s="1" t="s">
        <v>12</v>
      </c>
      <c r="F208" s="1" t="s">
        <v>13</v>
      </c>
      <c r="G208" s="2">
        <v>509.4</v>
      </c>
      <c r="H208" s="1" t="s">
        <v>2808</v>
      </c>
      <c r="I208" t="s">
        <v>1013</v>
      </c>
      <c r="J208">
        <f>P208/742</f>
        <v>0.27762803234501349</v>
      </c>
      <c r="K208">
        <f>1-L208</f>
        <v>4.7619047619047672E-2</v>
      </c>
      <c r="L208">
        <f>1-Q208/21</f>
        <v>0.95238095238095233</v>
      </c>
      <c r="M208" s="1" t="s">
        <v>1175</v>
      </c>
      <c r="N208" t="str">
        <f t="shared" si="6"/>
        <v>Yes</v>
      </c>
      <c r="O208">
        <f>IFERROR(MATCH(M208,Sheet0!A$2:A$749, 0), 0)</f>
        <v>49</v>
      </c>
      <c r="P208">
        <f>COUNTIF(O$2:O208, "&gt;"&amp;0)</f>
        <v>206</v>
      </c>
      <c r="Q208">
        <f>COUNTIF(O$2:O208, "=0")</f>
        <v>1</v>
      </c>
      <c r="R208">
        <f t="shared" si="7"/>
        <v>0.43414120126448896</v>
      </c>
    </row>
    <row r="209" spans="1:18" x14ac:dyDescent="0.25">
      <c r="A209" s="1" t="s">
        <v>256</v>
      </c>
      <c r="B209" s="1" t="s">
        <v>9</v>
      </c>
      <c r="C209" s="1" t="s">
        <v>31</v>
      </c>
      <c r="D209" s="1" t="s">
        <v>36</v>
      </c>
      <c r="E209" s="1" t="s">
        <v>12</v>
      </c>
      <c r="F209" s="1" t="s">
        <v>13</v>
      </c>
      <c r="G209" s="2">
        <v>509.3</v>
      </c>
      <c r="H209" s="1" t="s">
        <v>255</v>
      </c>
      <c r="I209" t="s">
        <v>1013</v>
      </c>
      <c r="J209">
        <f>P209/742</f>
        <v>0.27897574123989216</v>
      </c>
      <c r="K209">
        <f>1-L209</f>
        <v>4.7619047619047672E-2</v>
      </c>
      <c r="L209">
        <f>1-Q209/21</f>
        <v>0.95238095238095233</v>
      </c>
      <c r="M209" s="1" t="s">
        <v>1176</v>
      </c>
      <c r="N209" t="str">
        <f t="shared" si="6"/>
        <v>Yes</v>
      </c>
      <c r="O209">
        <f>IFERROR(MATCH(M209,Sheet0!A$2:A$749, 0), 0)</f>
        <v>531</v>
      </c>
      <c r="P209">
        <f>COUNTIF(O$2:O209, "&gt;"&amp;0)</f>
        <v>207</v>
      </c>
      <c r="Q209">
        <f>COUNTIF(O$2:O209, "=0")</f>
        <v>1</v>
      </c>
      <c r="R209">
        <f t="shared" si="7"/>
        <v>0.43578947368421045</v>
      </c>
    </row>
    <row r="210" spans="1:18" x14ac:dyDescent="0.25">
      <c r="A210" s="1" t="s">
        <v>257</v>
      </c>
      <c r="B210" s="1" t="s">
        <v>9</v>
      </c>
      <c r="C210" s="1" t="s">
        <v>31</v>
      </c>
      <c r="D210" s="1" t="s">
        <v>104</v>
      </c>
      <c r="E210" s="1" t="s">
        <v>12</v>
      </c>
      <c r="F210" s="1" t="s">
        <v>13</v>
      </c>
      <c r="G210" s="2">
        <v>509.3</v>
      </c>
      <c r="H210" s="1" t="s">
        <v>255</v>
      </c>
      <c r="I210" t="s">
        <v>1013</v>
      </c>
      <c r="J210">
        <f>P210/742</f>
        <v>0.28032345013477089</v>
      </c>
      <c r="K210">
        <f>1-L210</f>
        <v>4.7619047619047672E-2</v>
      </c>
      <c r="L210">
        <f>1-Q210/21</f>
        <v>0.95238095238095233</v>
      </c>
      <c r="M210" s="1" t="s">
        <v>988</v>
      </c>
      <c r="N210" t="str">
        <f t="shared" si="6"/>
        <v>Yes</v>
      </c>
      <c r="O210">
        <f>IFERROR(MATCH(M210,Sheet0!A$2:A$749, 0), 0)</f>
        <v>238</v>
      </c>
      <c r="P210">
        <f>COUNTIF(O$2:O210, "&gt;"&amp;0)</f>
        <v>208</v>
      </c>
      <c r="Q210">
        <f>COUNTIF(O$2:O210, "=0")</f>
        <v>1</v>
      </c>
      <c r="R210">
        <f t="shared" si="7"/>
        <v>0.43743427970557303</v>
      </c>
    </row>
    <row r="211" spans="1:18" x14ac:dyDescent="0.25">
      <c r="A211" s="1" t="s">
        <v>258</v>
      </c>
      <c r="B211" s="1" t="s">
        <v>9</v>
      </c>
      <c r="C211" s="1" t="s">
        <v>31</v>
      </c>
      <c r="D211" s="1" t="s">
        <v>109</v>
      </c>
      <c r="E211" s="1" t="s">
        <v>12</v>
      </c>
      <c r="F211" s="1" t="s">
        <v>13</v>
      </c>
      <c r="G211" s="2">
        <v>508.6</v>
      </c>
      <c r="H211" s="1" t="s">
        <v>2809</v>
      </c>
      <c r="I211" t="s">
        <v>1013</v>
      </c>
      <c r="J211">
        <f>P211/742</f>
        <v>0.28167115902964962</v>
      </c>
      <c r="K211">
        <f>1-L211</f>
        <v>4.7619047619047672E-2</v>
      </c>
      <c r="L211">
        <f>1-Q211/21</f>
        <v>0.95238095238095233</v>
      </c>
      <c r="M211" s="1" t="s">
        <v>1177</v>
      </c>
      <c r="N211" t="str">
        <f t="shared" si="6"/>
        <v>Yes</v>
      </c>
      <c r="O211">
        <f>IFERROR(MATCH(M211,Sheet0!A$2:A$749, 0), 0)</f>
        <v>225</v>
      </c>
      <c r="P211">
        <f>COUNTIF(O$2:O211, "&gt;"&amp;0)</f>
        <v>209</v>
      </c>
      <c r="Q211">
        <f>COUNTIF(O$2:O211, "=0")</f>
        <v>1</v>
      </c>
      <c r="R211">
        <f t="shared" si="7"/>
        <v>0.43907563025210083</v>
      </c>
    </row>
    <row r="212" spans="1:18" x14ac:dyDescent="0.25">
      <c r="A212" s="1" t="s">
        <v>259</v>
      </c>
      <c r="B212" s="1" t="s">
        <v>9</v>
      </c>
      <c r="C212" s="1" t="s">
        <v>31</v>
      </c>
      <c r="D212" s="1" t="s">
        <v>260</v>
      </c>
      <c r="E212" s="1" t="s">
        <v>12</v>
      </c>
      <c r="F212" s="1" t="s">
        <v>13</v>
      </c>
      <c r="G212" s="2">
        <v>508</v>
      </c>
      <c r="H212" s="1" t="s">
        <v>2810</v>
      </c>
      <c r="I212" t="s">
        <v>1013</v>
      </c>
      <c r="J212">
        <f>P212/742</f>
        <v>0.28301886792452829</v>
      </c>
      <c r="K212">
        <f>1-L212</f>
        <v>4.7619047619047672E-2</v>
      </c>
      <c r="L212">
        <f>1-Q212/21</f>
        <v>0.95238095238095233</v>
      </c>
      <c r="M212" s="1" t="s">
        <v>1178</v>
      </c>
      <c r="N212" t="str">
        <f t="shared" si="6"/>
        <v>Yes</v>
      </c>
      <c r="O212">
        <f>IFERROR(MATCH(M212,Sheet0!A$2:A$749, 0), 0)</f>
        <v>724</v>
      </c>
      <c r="P212">
        <f>COUNTIF(O$2:O212, "&gt;"&amp;0)</f>
        <v>210</v>
      </c>
      <c r="Q212">
        <f>COUNTIF(O$2:O212, "=0")</f>
        <v>1</v>
      </c>
      <c r="R212">
        <f t="shared" si="7"/>
        <v>0.44071353620146908</v>
      </c>
    </row>
    <row r="213" spans="1:18" x14ac:dyDescent="0.25">
      <c r="A213" s="1" t="s">
        <v>261</v>
      </c>
      <c r="B213" s="1" t="s">
        <v>9</v>
      </c>
      <c r="C213" s="1" t="s">
        <v>31</v>
      </c>
      <c r="D213" s="1" t="s">
        <v>224</v>
      </c>
      <c r="E213" s="1" t="s">
        <v>12</v>
      </c>
      <c r="F213" s="1" t="s">
        <v>13</v>
      </c>
      <c r="G213" s="2">
        <v>507.9</v>
      </c>
      <c r="H213" s="1" t="s">
        <v>2811</v>
      </c>
      <c r="I213" t="s">
        <v>1013</v>
      </c>
      <c r="J213">
        <f>P213/742</f>
        <v>0.28436657681940702</v>
      </c>
      <c r="K213">
        <f>1-L213</f>
        <v>4.7619047619047672E-2</v>
      </c>
      <c r="L213">
        <f>1-Q213/21</f>
        <v>0.95238095238095233</v>
      </c>
      <c r="M213" s="1" t="s">
        <v>1179</v>
      </c>
      <c r="N213" t="str">
        <f t="shared" si="6"/>
        <v>Yes</v>
      </c>
      <c r="O213">
        <f>IFERROR(MATCH(M213,Sheet0!A$2:A$749, 0), 0)</f>
        <v>284</v>
      </c>
      <c r="P213">
        <f>COUNTIF(O$2:O213, "&gt;"&amp;0)</f>
        <v>211</v>
      </c>
      <c r="Q213">
        <f>COUNTIF(O$2:O213, "=0")</f>
        <v>1</v>
      </c>
      <c r="R213">
        <f t="shared" si="7"/>
        <v>0.44234800838574423</v>
      </c>
    </row>
    <row r="214" spans="1:18" x14ac:dyDescent="0.25">
      <c r="A214" s="1" t="s">
        <v>262</v>
      </c>
      <c r="B214" s="1" t="s">
        <v>9</v>
      </c>
      <c r="C214" s="1" t="s">
        <v>31</v>
      </c>
      <c r="D214" s="1" t="s">
        <v>40</v>
      </c>
      <c r="E214" s="1" t="s">
        <v>12</v>
      </c>
      <c r="F214" s="1" t="s">
        <v>13</v>
      </c>
      <c r="G214" s="2">
        <v>507.6</v>
      </c>
      <c r="H214" s="1" t="s">
        <v>2812</v>
      </c>
      <c r="I214" t="s">
        <v>1013</v>
      </c>
      <c r="J214">
        <f>P214/742</f>
        <v>0.2857142857142857</v>
      </c>
      <c r="K214">
        <f>1-L214</f>
        <v>4.7619047619047672E-2</v>
      </c>
      <c r="L214">
        <f>1-Q214/21</f>
        <v>0.95238095238095233</v>
      </c>
      <c r="M214" s="1" t="s">
        <v>1180</v>
      </c>
      <c r="N214" t="str">
        <f t="shared" si="6"/>
        <v>Yes</v>
      </c>
      <c r="O214">
        <f>IFERROR(MATCH(M214,Sheet0!A$2:A$749, 0), 0)</f>
        <v>234</v>
      </c>
      <c r="P214">
        <f>COUNTIF(O$2:O214, "&gt;"&amp;0)</f>
        <v>212</v>
      </c>
      <c r="Q214">
        <f>COUNTIF(O$2:O214, "=0")</f>
        <v>1</v>
      </c>
      <c r="R214">
        <f t="shared" si="7"/>
        <v>0.44397905759162304</v>
      </c>
    </row>
    <row r="215" spans="1:18" x14ac:dyDescent="0.25">
      <c r="A215" s="1" t="s">
        <v>263</v>
      </c>
      <c r="B215" s="1" t="s">
        <v>9</v>
      </c>
      <c r="C215" s="1" t="s">
        <v>31</v>
      </c>
      <c r="D215" s="1" t="s">
        <v>191</v>
      </c>
      <c r="E215" s="1" t="s">
        <v>12</v>
      </c>
      <c r="F215" s="1" t="s">
        <v>13</v>
      </c>
      <c r="G215" s="2">
        <v>507.3</v>
      </c>
      <c r="H215" s="1" t="s">
        <v>2813</v>
      </c>
      <c r="I215" t="s">
        <v>1013</v>
      </c>
      <c r="J215">
        <f>P215/742</f>
        <v>0.28706199460916443</v>
      </c>
      <c r="K215">
        <f>1-L215</f>
        <v>4.7619047619047672E-2</v>
      </c>
      <c r="L215">
        <f>1-Q215/21</f>
        <v>0.95238095238095233</v>
      </c>
      <c r="M215" s="1" t="s">
        <v>1181</v>
      </c>
      <c r="N215" t="str">
        <f t="shared" si="6"/>
        <v>Yes</v>
      </c>
      <c r="O215">
        <f>IFERROR(MATCH(M215,Sheet0!A$2:A$749, 0), 0)</f>
        <v>228</v>
      </c>
      <c r="P215">
        <f>COUNTIF(O$2:O215, "&gt;"&amp;0)</f>
        <v>213</v>
      </c>
      <c r="Q215">
        <f>COUNTIF(O$2:O215, "=0")</f>
        <v>1</v>
      </c>
      <c r="R215">
        <f t="shared" si="7"/>
        <v>0.44560669456066948</v>
      </c>
    </row>
    <row r="216" spans="1:18" x14ac:dyDescent="0.25">
      <c r="A216" s="1" t="s">
        <v>264</v>
      </c>
      <c r="B216" s="1" t="s">
        <v>9</v>
      </c>
      <c r="C216" s="1" t="s">
        <v>31</v>
      </c>
      <c r="D216" s="1" t="s">
        <v>24</v>
      </c>
      <c r="E216" s="1" t="s">
        <v>12</v>
      </c>
      <c r="F216" s="1" t="s">
        <v>13</v>
      </c>
      <c r="G216" s="2">
        <v>506.6</v>
      </c>
      <c r="H216" s="1" t="s">
        <v>2814</v>
      </c>
      <c r="I216" t="s">
        <v>1013</v>
      </c>
      <c r="J216">
        <f>P216/742</f>
        <v>0.2884097035040431</v>
      </c>
      <c r="K216">
        <f>1-L216</f>
        <v>4.7619047619047672E-2</v>
      </c>
      <c r="L216">
        <f>1-Q216/21</f>
        <v>0.95238095238095233</v>
      </c>
      <c r="M216" s="1" t="s">
        <v>1182</v>
      </c>
      <c r="N216" t="str">
        <f t="shared" si="6"/>
        <v>Yes</v>
      </c>
      <c r="O216">
        <f>IFERROR(MATCH(M216,Sheet0!A$2:A$749, 0), 0)</f>
        <v>3</v>
      </c>
      <c r="P216">
        <f>COUNTIF(O$2:O216, "&gt;"&amp;0)</f>
        <v>214</v>
      </c>
      <c r="Q216">
        <f>COUNTIF(O$2:O216, "=0")</f>
        <v>1</v>
      </c>
      <c r="R216">
        <f t="shared" si="7"/>
        <v>0.44723092998955066</v>
      </c>
    </row>
    <row r="217" spans="1:18" x14ac:dyDescent="0.25">
      <c r="A217" s="1" t="s">
        <v>265</v>
      </c>
      <c r="B217" s="1" t="s">
        <v>9</v>
      </c>
      <c r="C217" s="1" t="s">
        <v>31</v>
      </c>
      <c r="D217" s="1" t="s">
        <v>24</v>
      </c>
      <c r="E217" s="1" t="s">
        <v>12</v>
      </c>
      <c r="F217" s="1" t="s">
        <v>13</v>
      </c>
      <c r="G217" s="2">
        <v>506.6</v>
      </c>
      <c r="H217" s="1" t="s">
        <v>2814</v>
      </c>
      <c r="I217" t="s">
        <v>1013</v>
      </c>
      <c r="J217">
        <f>P217/742</f>
        <v>0.28975741239892183</v>
      </c>
      <c r="K217">
        <f>1-L217</f>
        <v>4.7619047619047672E-2</v>
      </c>
      <c r="L217">
        <f>1-Q217/21</f>
        <v>0.95238095238095233</v>
      </c>
      <c r="M217" s="1" t="s">
        <v>1183</v>
      </c>
      <c r="N217" t="str">
        <f t="shared" si="6"/>
        <v>Yes</v>
      </c>
      <c r="O217">
        <f>IFERROR(MATCH(M217,Sheet0!A$2:A$749, 0), 0)</f>
        <v>537</v>
      </c>
      <c r="P217">
        <f>COUNTIF(O$2:O217, "&gt;"&amp;0)</f>
        <v>215</v>
      </c>
      <c r="Q217">
        <f>COUNTIF(O$2:O217, "=0")</f>
        <v>1</v>
      </c>
      <c r="R217">
        <f t="shared" si="7"/>
        <v>0.44885177453027142</v>
      </c>
    </row>
    <row r="218" spans="1:18" x14ac:dyDescent="0.25">
      <c r="A218" s="1" t="s">
        <v>266</v>
      </c>
      <c r="B218" s="1" t="s">
        <v>9</v>
      </c>
      <c r="C218" s="1" t="s">
        <v>31</v>
      </c>
      <c r="D218" s="1" t="s">
        <v>24</v>
      </c>
      <c r="E218" s="1" t="s">
        <v>12</v>
      </c>
      <c r="F218" s="1" t="s">
        <v>13</v>
      </c>
      <c r="G218" s="2">
        <v>506.6</v>
      </c>
      <c r="H218" s="1" t="s">
        <v>2814</v>
      </c>
      <c r="I218" t="s">
        <v>1013</v>
      </c>
      <c r="J218">
        <f>P218/742</f>
        <v>0.29110512129380056</v>
      </c>
      <c r="K218">
        <f>1-L218</f>
        <v>4.7619047619047672E-2</v>
      </c>
      <c r="L218">
        <f>1-Q218/21</f>
        <v>0.95238095238095233</v>
      </c>
      <c r="M218" s="1" t="s">
        <v>961</v>
      </c>
      <c r="N218" t="str">
        <f t="shared" si="6"/>
        <v>Yes</v>
      </c>
      <c r="O218">
        <f>IFERROR(MATCH(M218,Sheet0!A$2:A$749, 0), 0)</f>
        <v>64</v>
      </c>
      <c r="P218">
        <f>COUNTIF(O$2:O218, "&gt;"&amp;0)</f>
        <v>216</v>
      </c>
      <c r="Q218">
        <f>COUNTIF(O$2:O218, "=0")</f>
        <v>1</v>
      </c>
      <c r="R218">
        <f t="shared" si="7"/>
        <v>0.45046923879040668</v>
      </c>
    </row>
    <row r="219" spans="1:18" x14ac:dyDescent="0.25">
      <c r="A219" s="1" t="s">
        <v>267</v>
      </c>
      <c r="B219" s="1" t="s">
        <v>9</v>
      </c>
      <c r="C219" s="1" t="s">
        <v>31</v>
      </c>
      <c r="D219" s="1" t="s">
        <v>104</v>
      </c>
      <c r="E219" s="1" t="s">
        <v>12</v>
      </c>
      <c r="F219" s="1" t="s">
        <v>13</v>
      </c>
      <c r="G219" s="2">
        <v>506.2</v>
      </c>
      <c r="H219" s="1" t="s">
        <v>2815</v>
      </c>
      <c r="I219" t="s">
        <v>1013</v>
      </c>
      <c r="J219">
        <f>P219/742</f>
        <v>0.29245283018867924</v>
      </c>
      <c r="K219">
        <f>1-L219</f>
        <v>4.7619047619047672E-2</v>
      </c>
      <c r="L219">
        <f>1-Q219/21</f>
        <v>0.95238095238095233</v>
      </c>
      <c r="M219" s="1" t="s">
        <v>1184</v>
      </c>
      <c r="N219" t="str">
        <f t="shared" si="6"/>
        <v>Yes</v>
      </c>
      <c r="O219">
        <f>IFERROR(MATCH(M219,Sheet0!A$2:A$749, 0), 0)</f>
        <v>430</v>
      </c>
      <c r="P219">
        <f>COUNTIF(O$2:O219, "&gt;"&amp;0)</f>
        <v>217</v>
      </c>
      <c r="Q219">
        <f>COUNTIF(O$2:O219, "=0")</f>
        <v>1</v>
      </c>
      <c r="R219">
        <f t="shared" si="7"/>
        <v>0.45208333333333328</v>
      </c>
    </row>
    <row r="220" spans="1:18" x14ac:dyDescent="0.25">
      <c r="A220" s="1" t="s">
        <v>268</v>
      </c>
      <c r="B220" s="1" t="s">
        <v>9</v>
      </c>
      <c r="C220" s="1" t="s">
        <v>31</v>
      </c>
      <c r="D220" s="1" t="s">
        <v>104</v>
      </c>
      <c r="E220" s="1" t="s">
        <v>12</v>
      </c>
      <c r="F220" s="1" t="s">
        <v>13</v>
      </c>
      <c r="G220" s="2">
        <v>506.2</v>
      </c>
      <c r="H220" s="1" t="s">
        <v>2815</v>
      </c>
      <c r="I220" t="s">
        <v>1013</v>
      </c>
      <c r="J220">
        <f>P220/742</f>
        <v>0.29380053908355797</v>
      </c>
      <c r="K220">
        <f>1-L220</f>
        <v>4.7619047619047672E-2</v>
      </c>
      <c r="L220">
        <f>1-Q220/21</f>
        <v>0.95238095238095233</v>
      </c>
      <c r="M220" s="1" t="s">
        <v>1185</v>
      </c>
      <c r="N220" t="str">
        <f t="shared" si="6"/>
        <v>Yes</v>
      </c>
      <c r="O220">
        <f>IFERROR(MATCH(M220,Sheet0!A$2:A$749, 0), 0)</f>
        <v>523</v>
      </c>
      <c r="P220">
        <f>COUNTIF(O$2:O220, "&gt;"&amp;0)</f>
        <v>218</v>
      </c>
      <c r="Q220">
        <f>COUNTIF(O$2:O220, "=0")</f>
        <v>1</v>
      </c>
      <c r="R220">
        <f t="shared" si="7"/>
        <v>0.45369406867845991</v>
      </c>
    </row>
    <row r="221" spans="1:18" x14ac:dyDescent="0.25">
      <c r="A221" s="1" t="s">
        <v>269</v>
      </c>
      <c r="B221" s="1" t="s">
        <v>9</v>
      </c>
      <c r="C221" s="1" t="s">
        <v>10</v>
      </c>
      <c r="D221" s="1" t="s">
        <v>36</v>
      </c>
      <c r="E221" s="1" t="s">
        <v>12</v>
      </c>
      <c r="F221" s="1" t="s">
        <v>13</v>
      </c>
      <c r="G221" s="2">
        <v>505.8</v>
      </c>
      <c r="H221" s="1" t="s">
        <v>2816</v>
      </c>
      <c r="I221" t="s">
        <v>1013</v>
      </c>
      <c r="J221">
        <f>P221/742</f>
        <v>0.29514824797843664</v>
      </c>
      <c r="K221">
        <f>1-L221</f>
        <v>4.7619047619047672E-2</v>
      </c>
      <c r="L221">
        <f>1-Q221/21</f>
        <v>0.95238095238095233</v>
      </c>
      <c r="M221" s="1" t="s">
        <v>1186</v>
      </c>
      <c r="N221" t="str">
        <f t="shared" si="6"/>
        <v>Yes</v>
      </c>
      <c r="O221">
        <f>IFERROR(MATCH(M221,Sheet0!A$2:A$749, 0), 0)</f>
        <v>727</v>
      </c>
      <c r="P221">
        <f>COUNTIF(O$2:O221, "&gt;"&amp;0)</f>
        <v>219</v>
      </c>
      <c r="Q221">
        <f>COUNTIF(O$2:O221, "=0")</f>
        <v>1</v>
      </c>
      <c r="R221">
        <f t="shared" si="7"/>
        <v>0.45530145530145527</v>
      </c>
    </row>
    <row r="222" spans="1:18" x14ac:dyDescent="0.25">
      <c r="A222" s="1" t="s">
        <v>271</v>
      </c>
      <c r="B222" s="1" t="s">
        <v>9</v>
      </c>
      <c r="C222" s="1" t="s">
        <v>31</v>
      </c>
      <c r="D222" s="1" t="s">
        <v>11</v>
      </c>
      <c r="E222" s="1" t="s">
        <v>12</v>
      </c>
      <c r="F222" s="1" t="s">
        <v>13</v>
      </c>
      <c r="G222" s="2">
        <v>505.8</v>
      </c>
      <c r="H222" s="1" t="s">
        <v>2816</v>
      </c>
      <c r="I222" t="s">
        <v>1013</v>
      </c>
      <c r="J222">
        <f>P222/742</f>
        <v>0.29649595687331537</v>
      </c>
      <c r="K222">
        <f>1-L222</f>
        <v>4.7619047619047672E-2</v>
      </c>
      <c r="L222">
        <f>1-Q222/21</f>
        <v>0.95238095238095233</v>
      </c>
      <c r="M222" s="1" t="s">
        <v>1187</v>
      </c>
      <c r="N222" t="str">
        <f t="shared" si="6"/>
        <v>Yes</v>
      </c>
      <c r="O222">
        <f>IFERROR(MATCH(M222,Sheet0!A$2:A$749, 0), 0)</f>
        <v>85</v>
      </c>
      <c r="P222">
        <f>COUNTIF(O$2:O222, "&gt;"&amp;0)</f>
        <v>220</v>
      </c>
      <c r="Q222">
        <f>COUNTIF(O$2:O222, "=0")</f>
        <v>1</v>
      </c>
      <c r="R222">
        <f t="shared" si="7"/>
        <v>0.45690550363447563</v>
      </c>
    </row>
    <row r="223" spans="1:18" x14ac:dyDescent="0.25">
      <c r="A223" s="1" t="s">
        <v>272</v>
      </c>
      <c r="B223" s="1" t="s">
        <v>9</v>
      </c>
      <c r="C223" s="1" t="s">
        <v>31</v>
      </c>
      <c r="D223" s="1" t="s">
        <v>273</v>
      </c>
      <c r="E223" s="1" t="s">
        <v>12</v>
      </c>
      <c r="F223" s="1" t="s">
        <v>13</v>
      </c>
      <c r="G223" s="2">
        <v>505.7</v>
      </c>
      <c r="H223" s="1" t="s">
        <v>270</v>
      </c>
      <c r="I223" t="s">
        <v>1013</v>
      </c>
      <c r="J223">
        <f>P223/742</f>
        <v>0.29784366576819404</v>
      </c>
      <c r="K223">
        <f>1-L223</f>
        <v>4.7619047619047672E-2</v>
      </c>
      <c r="L223">
        <f>1-Q223/21</f>
        <v>0.95238095238095233</v>
      </c>
      <c r="M223" s="1" t="s">
        <v>1188</v>
      </c>
      <c r="N223" t="str">
        <f t="shared" si="6"/>
        <v>Yes</v>
      </c>
      <c r="O223">
        <f>IFERROR(MATCH(M223,Sheet0!A$2:A$749, 0), 0)</f>
        <v>168</v>
      </c>
      <c r="P223">
        <f>COUNTIF(O$2:O223, "&gt;"&amp;0)</f>
        <v>221</v>
      </c>
      <c r="Q223">
        <f>COUNTIF(O$2:O223, "=0")</f>
        <v>1</v>
      </c>
      <c r="R223">
        <f t="shared" si="7"/>
        <v>0.45850622406638997</v>
      </c>
    </row>
    <row r="224" spans="1:18" x14ac:dyDescent="0.25">
      <c r="A224" s="1" t="s">
        <v>274</v>
      </c>
      <c r="B224" s="1" t="s">
        <v>9</v>
      </c>
      <c r="C224" s="1" t="s">
        <v>10</v>
      </c>
      <c r="D224" s="1" t="s">
        <v>104</v>
      </c>
      <c r="E224" s="1" t="s">
        <v>12</v>
      </c>
      <c r="F224" s="1" t="s">
        <v>13</v>
      </c>
      <c r="G224" s="2">
        <v>505.7</v>
      </c>
      <c r="H224" s="1" t="s">
        <v>270</v>
      </c>
      <c r="I224" t="s">
        <v>1013</v>
      </c>
      <c r="J224">
        <f>P224/742</f>
        <v>0.29919137466307277</v>
      </c>
      <c r="K224">
        <f>1-L224</f>
        <v>4.7619047619047672E-2</v>
      </c>
      <c r="L224">
        <f>1-Q224/21</f>
        <v>0.95238095238095233</v>
      </c>
      <c r="M224" s="1" t="s">
        <v>1189</v>
      </c>
      <c r="N224" t="str">
        <f t="shared" si="6"/>
        <v>Yes</v>
      </c>
      <c r="O224">
        <f>IFERROR(MATCH(M224,Sheet0!A$2:A$749, 0), 0)</f>
        <v>478</v>
      </c>
      <c r="P224">
        <f>COUNTIF(O$2:O224, "&gt;"&amp;0)</f>
        <v>222</v>
      </c>
      <c r="Q224">
        <f>COUNTIF(O$2:O224, "=0")</f>
        <v>1</v>
      </c>
      <c r="R224">
        <f t="shared" si="7"/>
        <v>0.46010362694300516</v>
      </c>
    </row>
    <row r="225" spans="1:18" x14ac:dyDescent="0.25">
      <c r="A225" s="1" t="s">
        <v>275</v>
      </c>
      <c r="B225" s="1" t="s">
        <v>9</v>
      </c>
      <c r="C225" s="1" t="s">
        <v>31</v>
      </c>
      <c r="D225" s="1" t="s">
        <v>40</v>
      </c>
      <c r="E225" s="1" t="s">
        <v>12</v>
      </c>
      <c r="F225" s="1" t="s">
        <v>13</v>
      </c>
      <c r="G225" s="2">
        <v>505.5</v>
      </c>
      <c r="H225" s="1" t="s">
        <v>2817</v>
      </c>
      <c r="I225" t="s">
        <v>1013</v>
      </c>
      <c r="J225">
        <f>P225/742</f>
        <v>0.3005390835579515</v>
      </c>
      <c r="K225">
        <f>1-L225</f>
        <v>4.7619047619047672E-2</v>
      </c>
      <c r="L225">
        <f>1-Q225/21</f>
        <v>0.95238095238095233</v>
      </c>
      <c r="M225" s="1" t="s">
        <v>1190</v>
      </c>
      <c r="N225" t="str">
        <f t="shared" si="6"/>
        <v>Yes</v>
      </c>
      <c r="O225">
        <f>IFERROR(MATCH(M225,Sheet0!A$2:A$749, 0), 0)</f>
        <v>475</v>
      </c>
      <c r="P225">
        <f>COUNTIF(O$2:O225, "&gt;"&amp;0)</f>
        <v>223</v>
      </c>
      <c r="Q225">
        <f>COUNTIF(O$2:O225, "=0")</f>
        <v>1</v>
      </c>
      <c r="R225">
        <f t="shared" si="7"/>
        <v>0.4616977225672878</v>
      </c>
    </row>
    <row r="226" spans="1:18" x14ac:dyDescent="0.25">
      <c r="A226" s="1" t="s">
        <v>276</v>
      </c>
      <c r="B226" s="1" t="s">
        <v>9</v>
      </c>
      <c r="C226" s="1" t="s">
        <v>31</v>
      </c>
      <c r="D226" s="1" t="s">
        <v>40</v>
      </c>
      <c r="E226" s="1" t="s">
        <v>12</v>
      </c>
      <c r="F226" s="1" t="s">
        <v>13</v>
      </c>
      <c r="G226" s="2">
        <v>505.5</v>
      </c>
      <c r="H226" s="1" t="s">
        <v>2817</v>
      </c>
      <c r="I226" t="s">
        <v>1013</v>
      </c>
      <c r="J226">
        <f>P226/742</f>
        <v>0.30188679245283018</v>
      </c>
      <c r="K226">
        <f>1-L226</f>
        <v>4.7619047619047672E-2</v>
      </c>
      <c r="L226">
        <f>1-Q226/21</f>
        <v>0.95238095238095233</v>
      </c>
      <c r="M226" s="1" t="s">
        <v>1191</v>
      </c>
      <c r="N226" t="str">
        <f t="shared" si="6"/>
        <v>Yes</v>
      </c>
      <c r="O226">
        <f>IFERROR(MATCH(M226,Sheet0!A$2:A$749, 0), 0)</f>
        <v>185</v>
      </c>
      <c r="P226">
        <f>COUNTIF(O$2:O226, "&gt;"&amp;0)</f>
        <v>224</v>
      </c>
      <c r="Q226">
        <f>COUNTIF(O$2:O226, "=0")</f>
        <v>1</v>
      </c>
      <c r="R226">
        <f t="shared" si="7"/>
        <v>0.46328852119958636</v>
      </c>
    </row>
    <row r="227" spans="1:18" x14ac:dyDescent="0.25">
      <c r="A227" s="1" t="s">
        <v>277</v>
      </c>
      <c r="B227" s="1" t="s">
        <v>9</v>
      </c>
      <c r="C227" s="1" t="s">
        <v>31</v>
      </c>
      <c r="D227" s="1" t="s">
        <v>11</v>
      </c>
      <c r="E227" s="1" t="s">
        <v>12</v>
      </c>
      <c r="F227" s="1" t="s">
        <v>13</v>
      </c>
      <c r="G227" s="2">
        <v>505.5</v>
      </c>
      <c r="H227" s="1" t="s">
        <v>2817</v>
      </c>
      <c r="I227" t="s">
        <v>1013</v>
      </c>
      <c r="J227">
        <f>P227/742</f>
        <v>0.30323450134770891</v>
      </c>
      <c r="K227">
        <f>1-L227</f>
        <v>4.7619047619047672E-2</v>
      </c>
      <c r="L227">
        <f>1-Q227/21</f>
        <v>0.95238095238095233</v>
      </c>
      <c r="M227" s="1" t="s">
        <v>1192</v>
      </c>
      <c r="N227" t="str">
        <f t="shared" si="6"/>
        <v>Yes</v>
      </c>
      <c r="O227">
        <f>IFERROR(MATCH(M227,Sheet0!A$2:A$749, 0), 0)</f>
        <v>46</v>
      </c>
      <c r="P227">
        <f>COUNTIF(O$2:O227, "&gt;"&amp;0)</f>
        <v>225</v>
      </c>
      <c r="Q227">
        <f>COUNTIF(O$2:O227, "=0")</f>
        <v>1</v>
      </c>
      <c r="R227">
        <f t="shared" si="7"/>
        <v>0.46487603305785125</v>
      </c>
    </row>
    <row r="228" spans="1:18" x14ac:dyDescent="0.25">
      <c r="A228" s="1" t="s">
        <v>279</v>
      </c>
      <c r="B228" s="1" t="s">
        <v>9</v>
      </c>
      <c r="C228" s="1" t="s">
        <v>31</v>
      </c>
      <c r="D228" s="1" t="s">
        <v>260</v>
      </c>
      <c r="E228" s="1" t="s">
        <v>12</v>
      </c>
      <c r="F228" s="1" t="s">
        <v>13</v>
      </c>
      <c r="G228" s="2">
        <v>505.4</v>
      </c>
      <c r="H228" s="1" t="s">
        <v>278</v>
      </c>
      <c r="I228" t="s">
        <v>1013</v>
      </c>
      <c r="J228">
        <f>P228/742</f>
        <v>0.30458221024258758</v>
      </c>
      <c r="K228">
        <f>1-L228</f>
        <v>4.7619047619047672E-2</v>
      </c>
      <c r="L228">
        <f>1-Q228/21</f>
        <v>0.95238095238095233</v>
      </c>
      <c r="M228" s="1" t="s">
        <v>1193</v>
      </c>
      <c r="N228" t="str">
        <f t="shared" si="6"/>
        <v>Yes</v>
      </c>
      <c r="O228">
        <f>IFERROR(MATCH(M228,Sheet0!A$2:A$749, 0), 0)</f>
        <v>747</v>
      </c>
      <c r="P228">
        <f>COUNTIF(O$2:O228, "&gt;"&amp;0)</f>
        <v>226</v>
      </c>
      <c r="Q228">
        <f>COUNTIF(O$2:O228, "=0")</f>
        <v>1</v>
      </c>
      <c r="R228">
        <f t="shared" si="7"/>
        <v>0.46646026831785348</v>
      </c>
    </row>
    <row r="229" spans="1:18" x14ac:dyDescent="0.25">
      <c r="A229" s="1" t="s">
        <v>280</v>
      </c>
      <c r="B229" s="1" t="s">
        <v>9</v>
      </c>
      <c r="C229" s="1" t="s">
        <v>31</v>
      </c>
      <c r="D229" s="1" t="s">
        <v>224</v>
      </c>
      <c r="E229" s="1" t="s">
        <v>12</v>
      </c>
      <c r="F229" s="1" t="s">
        <v>13</v>
      </c>
      <c r="G229" s="2">
        <v>505.3</v>
      </c>
      <c r="H229" s="1" t="s">
        <v>2818</v>
      </c>
      <c r="I229" t="s">
        <v>1013</v>
      </c>
      <c r="J229">
        <f>P229/742</f>
        <v>0.30592991913746631</v>
      </c>
      <c r="K229">
        <f>1-L229</f>
        <v>4.7619047619047672E-2</v>
      </c>
      <c r="L229">
        <f>1-Q229/21</f>
        <v>0.95238095238095233</v>
      </c>
      <c r="M229" s="1" t="s">
        <v>1194</v>
      </c>
      <c r="N229" t="str">
        <f t="shared" si="6"/>
        <v>Yes</v>
      </c>
      <c r="O229">
        <f>IFERROR(MATCH(M229,Sheet0!A$2:A$749, 0), 0)</f>
        <v>479</v>
      </c>
      <c r="P229">
        <f>COUNTIF(O$2:O229, "&gt;"&amp;0)</f>
        <v>227</v>
      </c>
      <c r="Q229">
        <f>COUNTIF(O$2:O229, "=0")</f>
        <v>1</v>
      </c>
      <c r="R229">
        <f t="shared" si="7"/>
        <v>0.46804123711340206</v>
      </c>
    </row>
    <row r="230" spans="1:18" x14ac:dyDescent="0.25">
      <c r="A230" s="1" t="s">
        <v>281</v>
      </c>
      <c r="B230" s="1" t="s">
        <v>9</v>
      </c>
      <c r="C230" s="1" t="s">
        <v>31</v>
      </c>
      <c r="D230" s="1" t="s">
        <v>40</v>
      </c>
      <c r="E230" s="1" t="s">
        <v>12</v>
      </c>
      <c r="F230" s="1" t="s">
        <v>13</v>
      </c>
      <c r="G230" s="2">
        <v>505.1</v>
      </c>
      <c r="H230" s="1" t="s">
        <v>2819</v>
      </c>
      <c r="I230" t="s">
        <v>1013</v>
      </c>
      <c r="J230">
        <f>P230/742</f>
        <v>0.30727762803234504</v>
      </c>
      <c r="K230">
        <f>1-L230</f>
        <v>4.7619047619047672E-2</v>
      </c>
      <c r="L230">
        <f>1-Q230/21</f>
        <v>0.95238095238095233</v>
      </c>
      <c r="M230" s="1" t="s">
        <v>1195</v>
      </c>
      <c r="N230" t="str">
        <f t="shared" si="6"/>
        <v>Yes</v>
      </c>
      <c r="O230">
        <f>IFERROR(MATCH(M230,Sheet0!A$2:A$749, 0), 0)</f>
        <v>387</v>
      </c>
      <c r="P230">
        <f>COUNTIF(O$2:O230, "&gt;"&amp;0)</f>
        <v>228</v>
      </c>
      <c r="Q230">
        <f>COUNTIF(O$2:O230, "=0")</f>
        <v>1</v>
      </c>
      <c r="R230">
        <f t="shared" si="7"/>
        <v>0.4696189495365603</v>
      </c>
    </row>
    <row r="231" spans="1:18" x14ac:dyDescent="0.25">
      <c r="A231" s="1" t="s">
        <v>282</v>
      </c>
      <c r="B231" s="1" t="s">
        <v>9</v>
      </c>
      <c r="C231" s="1" t="s">
        <v>31</v>
      </c>
      <c r="D231" s="1" t="s">
        <v>32</v>
      </c>
      <c r="E231" s="1" t="s">
        <v>12</v>
      </c>
      <c r="F231" s="1" t="s">
        <v>13</v>
      </c>
      <c r="G231" s="2">
        <v>505</v>
      </c>
      <c r="H231" s="1" t="s">
        <v>2820</v>
      </c>
      <c r="I231" t="s">
        <v>1013</v>
      </c>
      <c r="J231">
        <f>P231/742</f>
        <v>0.30862533692722371</v>
      </c>
      <c r="K231">
        <f>1-L231</f>
        <v>4.7619047619047672E-2</v>
      </c>
      <c r="L231">
        <f>1-Q231/21</f>
        <v>0.95238095238095233</v>
      </c>
      <c r="M231" s="1" t="s">
        <v>1196</v>
      </c>
      <c r="N231" t="str">
        <f t="shared" si="6"/>
        <v>Yes</v>
      </c>
      <c r="O231">
        <f>IFERROR(MATCH(M231,Sheet0!A$2:A$749, 0), 0)</f>
        <v>144</v>
      </c>
      <c r="P231">
        <f>COUNTIF(O$2:O231, "&gt;"&amp;0)</f>
        <v>229</v>
      </c>
      <c r="Q231">
        <f>COUNTIF(O$2:O231, "=0")</f>
        <v>1</v>
      </c>
      <c r="R231">
        <f t="shared" si="7"/>
        <v>0.4711934156378601</v>
      </c>
    </row>
    <row r="232" spans="1:18" x14ac:dyDescent="0.25">
      <c r="A232" s="1" t="s">
        <v>283</v>
      </c>
      <c r="B232" s="1" t="s">
        <v>9</v>
      </c>
      <c r="C232" s="1" t="s">
        <v>103</v>
      </c>
      <c r="D232" s="1" t="s">
        <v>104</v>
      </c>
      <c r="E232" s="1" t="s">
        <v>12</v>
      </c>
      <c r="F232" s="1" t="s">
        <v>13</v>
      </c>
      <c r="G232" s="2">
        <v>504.8</v>
      </c>
      <c r="H232" s="1" t="s">
        <v>2821</v>
      </c>
      <c r="I232" t="s">
        <v>1013</v>
      </c>
      <c r="J232">
        <f>P232/742</f>
        <v>0.30997304582210244</v>
      </c>
      <c r="K232">
        <f>1-L232</f>
        <v>4.7619047619047672E-2</v>
      </c>
      <c r="L232">
        <f>1-Q232/21</f>
        <v>0.95238095238095233</v>
      </c>
      <c r="M232" s="1" t="s">
        <v>1197</v>
      </c>
      <c r="N232" t="str">
        <f t="shared" si="6"/>
        <v>Yes</v>
      </c>
      <c r="O232">
        <f>IFERROR(MATCH(M232,Sheet0!A$2:A$749, 0), 0)</f>
        <v>600</v>
      </c>
      <c r="P232">
        <f>COUNTIF(O$2:O232, "&gt;"&amp;0)</f>
        <v>230</v>
      </c>
      <c r="Q232">
        <f>COUNTIF(O$2:O232, "=0")</f>
        <v>1</v>
      </c>
      <c r="R232">
        <f t="shared" si="7"/>
        <v>0.47276464542651592</v>
      </c>
    </row>
    <row r="233" spans="1:18" x14ac:dyDescent="0.25">
      <c r="A233" s="1" t="s">
        <v>284</v>
      </c>
      <c r="B233" s="1" t="s">
        <v>9</v>
      </c>
      <c r="C233" s="1" t="s">
        <v>10</v>
      </c>
      <c r="D233" s="1" t="s">
        <v>224</v>
      </c>
      <c r="E233" s="1" t="s">
        <v>12</v>
      </c>
      <c r="F233" s="1" t="s">
        <v>13</v>
      </c>
      <c r="G233" s="2">
        <v>504.7</v>
      </c>
      <c r="H233" s="1" t="s">
        <v>2822</v>
      </c>
      <c r="I233" t="s">
        <v>1013</v>
      </c>
      <c r="J233">
        <f>P233/742</f>
        <v>0.31132075471698112</v>
      </c>
      <c r="K233">
        <f>1-L233</f>
        <v>4.7619047619047672E-2</v>
      </c>
      <c r="L233">
        <f>1-Q233/21</f>
        <v>0.95238095238095233</v>
      </c>
      <c r="M233" s="1" t="s">
        <v>1198</v>
      </c>
      <c r="N233" t="str">
        <f t="shared" si="6"/>
        <v>Yes</v>
      </c>
      <c r="O233">
        <f>IFERROR(MATCH(M233,Sheet0!A$2:A$749, 0), 0)</f>
        <v>708</v>
      </c>
      <c r="P233">
        <f>COUNTIF(O$2:O233, "&gt;"&amp;0)</f>
        <v>231</v>
      </c>
      <c r="Q233">
        <f>COUNTIF(O$2:O233, "=0")</f>
        <v>1</v>
      </c>
      <c r="R233">
        <f t="shared" si="7"/>
        <v>0.47433264887063648</v>
      </c>
    </row>
    <row r="234" spans="1:18" x14ac:dyDescent="0.25">
      <c r="A234" s="1" t="s">
        <v>285</v>
      </c>
      <c r="B234" s="1" t="s">
        <v>9</v>
      </c>
      <c r="C234" s="1" t="s">
        <v>31</v>
      </c>
      <c r="D234" s="1" t="s">
        <v>49</v>
      </c>
      <c r="E234" s="1" t="s">
        <v>12</v>
      </c>
      <c r="F234" s="1" t="s">
        <v>13</v>
      </c>
      <c r="G234" s="2">
        <v>504.7</v>
      </c>
      <c r="H234" s="1" t="s">
        <v>2822</v>
      </c>
      <c r="I234" t="s">
        <v>1013</v>
      </c>
      <c r="J234">
        <f>P234/742</f>
        <v>0.31266846361185985</v>
      </c>
      <c r="K234">
        <f>1-L234</f>
        <v>4.7619047619047672E-2</v>
      </c>
      <c r="L234">
        <f>1-Q234/21</f>
        <v>0.95238095238095233</v>
      </c>
      <c r="M234" s="1" t="s">
        <v>999</v>
      </c>
      <c r="N234" t="str">
        <f t="shared" si="6"/>
        <v>Yes</v>
      </c>
      <c r="O234">
        <f>IFERROR(MATCH(M234,Sheet0!A$2:A$749, 0), 0)</f>
        <v>337</v>
      </c>
      <c r="P234">
        <f>COUNTIF(O$2:O234, "&gt;"&amp;0)</f>
        <v>232</v>
      </c>
      <c r="Q234">
        <f>COUNTIF(O$2:O234, "=0")</f>
        <v>1</v>
      </c>
      <c r="R234">
        <f t="shared" si="7"/>
        <v>0.47589743589743594</v>
      </c>
    </row>
    <row r="235" spans="1:18" x14ac:dyDescent="0.25">
      <c r="A235" s="1" t="s">
        <v>286</v>
      </c>
      <c r="B235" s="1" t="s">
        <v>9</v>
      </c>
      <c r="C235" s="1" t="s">
        <v>31</v>
      </c>
      <c r="D235" s="1" t="s">
        <v>49</v>
      </c>
      <c r="E235" s="1" t="s">
        <v>12</v>
      </c>
      <c r="F235" s="1" t="s">
        <v>13</v>
      </c>
      <c r="G235" s="2">
        <v>504.5</v>
      </c>
      <c r="H235" s="1" t="s">
        <v>2823</v>
      </c>
      <c r="I235" t="s">
        <v>1013</v>
      </c>
      <c r="J235">
        <f>P235/742</f>
        <v>0.31401617250673852</v>
      </c>
      <c r="K235">
        <f>1-L235</f>
        <v>4.7619047619047672E-2</v>
      </c>
      <c r="L235">
        <f>1-Q235/21</f>
        <v>0.95238095238095233</v>
      </c>
      <c r="M235" s="1" t="s">
        <v>1199</v>
      </c>
      <c r="N235" t="str">
        <f t="shared" si="6"/>
        <v>Yes</v>
      </c>
      <c r="O235">
        <f>IFERROR(MATCH(M235,Sheet0!A$2:A$749, 0), 0)</f>
        <v>421</v>
      </c>
      <c r="P235">
        <f>COUNTIF(O$2:O235, "&gt;"&amp;0)</f>
        <v>233</v>
      </c>
      <c r="Q235">
        <f>COUNTIF(O$2:O235, "=0")</f>
        <v>1</v>
      </c>
      <c r="R235">
        <f t="shared" si="7"/>
        <v>0.47745901639344257</v>
      </c>
    </row>
    <row r="236" spans="1:18" x14ac:dyDescent="0.25">
      <c r="A236" s="1" t="s">
        <v>287</v>
      </c>
      <c r="B236" s="1" t="s">
        <v>9</v>
      </c>
      <c r="C236" s="1" t="s">
        <v>31</v>
      </c>
      <c r="D236" s="1" t="s">
        <v>288</v>
      </c>
      <c r="E236" s="1" t="s">
        <v>12</v>
      </c>
      <c r="F236" s="1" t="s">
        <v>13</v>
      </c>
      <c r="G236" s="2">
        <v>504.2</v>
      </c>
      <c r="H236" s="1" t="s">
        <v>2824</v>
      </c>
      <c r="I236" t="s">
        <v>1013</v>
      </c>
      <c r="J236">
        <f>P236/742</f>
        <v>0.31536388140161725</v>
      </c>
      <c r="K236">
        <f>1-L236</f>
        <v>4.7619047619047672E-2</v>
      </c>
      <c r="L236">
        <f>1-Q236/21</f>
        <v>0.95238095238095233</v>
      </c>
      <c r="M236" s="1" t="s">
        <v>1200</v>
      </c>
      <c r="N236" t="str">
        <f t="shared" si="6"/>
        <v>Yes</v>
      </c>
      <c r="O236">
        <f>IFERROR(MATCH(M236,Sheet0!A$2:A$749, 0), 0)</f>
        <v>348</v>
      </c>
      <c r="P236">
        <f>COUNTIF(O$2:O236, "&gt;"&amp;0)</f>
        <v>234</v>
      </c>
      <c r="Q236">
        <f>COUNTIF(O$2:O236, "=0")</f>
        <v>1</v>
      </c>
      <c r="R236">
        <f t="shared" si="7"/>
        <v>0.47901740020470834</v>
      </c>
    </row>
    <row r="237" spans="1:18" x14ac:dyDescent="0.25">
      <c r="A237" s="1" t="s">
        <v>289</v>
      </c>
      <c r="B237" s="1" t="s">
        <v>9</v>
      </c>
      <c r="C237" s="1" t="s">
        <v>31</v>
      </c>
      <c r="D237" s="1" t="s">
        <v>49</v>
      </c>
      <c r="E237" s="1" t="s">
        <v>12</v>
      </c>
      <c r="F237" s="1" t="s">
        <v>13</v>
      </c>
      <c r="G237" s="2">
        <v>503.5</v>
      </c>
      <c r="H237" s="1" t="s">
        <v>2825</v>
      </c>
      <c r="I237" t="s">
        <v>1013</v>
      </c>
      <c r="J237">
        <f>P237/742</f>
        <v>0.31671159029649598</v>
      </c>
      <c r="K237">
        <f>1-L237</f>
        <v>4.7619047619047672E-2</v>
      </c>
      <c r="L237">
        <f>1-Q237/21</f>
        <v>0.95238095238095233</v>
      </c>
      <c r="M237" s="1" t="s">
        <v>1201</v>
      </c>
      <c r="N237" t="str">
        <f t="shared" si="6"/>
        <v>Yes</v>
      </c>
      <c r="O237">
        <f>IFERROR(MATCH(M237,Sheet0!A$2:A$749, 0), 0)</f>
        <v>315</v>
      </c>
      <c r="P237">
        <f>COUNTIF(O$2:O237, "&gt;"&amp;0)</f>
        <v>235</v>
      </c>
      <c r="Q237">
        <f>COUNTIF(O$2:O237, "=0")</f>
        <v>1</v>
      </c>
      <c r="R237">
        <f t="shared" si="7"/>
        <v>0.48057259713701433</v>
      </c>
    </row>
    <row r="238" spans="1:18" x14ac:dyDescent="0.25">
      <c r="A238" s="1" t="s">
        <v>290</v>
      </c>
      <c r="B238" s="1" t="s">
        <v>9</v>
      </c>
      <c r="C238" s="1" t="s">
        <v>31</v>
      </c>
      <c r="D238" s="1" t="s">
        <v>11</v>
      </c>
      <c r="E238" s="1" t="s">
        <v>12</v>
      </c>
      <c r="F238" s="1" t="s">
        <v>13</v>
      </c>
      <c r="G238" s="2">
        <v>503.5</v>
      </c>
      <c r="H238" s="1" t="s">
        <v>2825</v>
      </c>
      <c r="I238" t="s">
        <v>1013</v>
      </c>
      <c r="J238">
        <f>P238/742</f>
        <v>0.31805929919137466</v>
      </c>
      <c r="K238">
        <f>1-L238</f>
        <v>4.7619047619047672E-2</v>
      </c>
      <c r="L238">
        <f>1-Q238/21</f>
        <v>0.95238095238095233</v>
      </c>
      <c r="M238" s="1" t="s">
        <v>1202</v>
      </c>
      <c r="N238" t="str">
        <f t="shared" si="6"/>
        <v>Yes</v>
      </c>
      <c r="O238">
        <f>IFERROR(MATCH(M238,Sheet0!A$2:A$749, 0), 0)</f>
        <v>22</v>
      </c>
      <c r="P238">
        <f>COUNTIF(O$2:O238, "&gt;"&amp;0)</f>
        <v>236</v>
      </c>
      <c r="Q238">
        <f>COUNTIF(O$2:O238, "=0")</f>
        <v>1</v>
      </c>
      <c r="R238">
        <f t="shared" si="7"/>
        <v>0.48212461695607761</v>
      </c>
    </row>
    <row r="239" spans="1:18" x14ac:dyDescent="0.25">
      <c r="A239" s="1" t="s">
        <v>291</v>
      </c>
      <c r="B239" s="1" t="s">
        <v>9</v>
      </c>
      <c r="C239" s="1" t="s">
        <v>31</v>
      </c>
      <c r="D239" s="1" t="s">
        <v>24</v>
      </c>
      <c r="E239" s="1" t="s">
        <v>12</v>
      </c>
      <c r="F239" s="1" t="s">
        <v>13</v>
      </c>
      <c r="G239" s="2">
        <v>503.4</v>
      </c>
      <c r="H239" s="1" t="s">
        <v>2826</v>
      </c>
      <c r="I239" t="s">
        <v>1013</v>
      </c>
      <c r="J239">
        <f>P239/742</f>
        <v>0.31940700808625339</v>
      </c>
      <c r="K239">
        <f>1-L239</f>
        <v>4.7619047619047672E-2</v>
      </c>
      <c r="L239">
        <f>1-Q239/21</f>
        <v>0.95238095238095233</v>
      </c>
      <c r="M239" s="1" t="s">
        <v>1203</v>
      </c>
      <c r="N239" t="str">
        <f t="shared" si="6"/>
        <v>Yes</v>
      </c>
      <c r="O239">
        <f>IFERROR(MATCH(M239,Sheet0!A$2:A$749, 0), 0)</f>
        <v>726</v>
      </c>
      <c r="P239">
        <f>COUNTIF(O$2:O239, "&gt;"&amp;0)</f>
        <v>237</v>
      </c>
      <c r="Q239">
        <f>COUNTIF(O$2:O239, "=0")</f>
        <v>1</v>
      </c>
      <c r="R239">
        <f t="shared" si="7"/>
        <v>0.48367346938775507</v>
      </c>
    </row>
    <row r="240" spans="1:18" x14ac:dyDescent="0.25">
      <c r="A240" s="1" t="s">
        <v>293</v>
      </c>
      <c r="B240" s="1" t="s">
        <v>9</v>
      </c>
      <c r="C240" s="1" t="s">
        <v>31</v>
      </c>
      <c r="D240" s="1" t="s">
        <v>11</v>
      </c>
      <c r="E240" s="1" t="s">
        <v>12</v>
      </c>
      <c r="F240" s="1" t="s">
        <v>13</v>
      </c>
      <c r="G240" s="2">
        <v>503.3</v>
      </c>
      <c r="H240" s="1" t="s">
        <v>292</v>
      </c>
      <c r="I240" t="s">
        <v>1013</v>
      </c>
      <c r="J240">
        <f>P240/742</f>
        <v>0.32075471698113206</v>
      </c>
      <c r="K240">
        <f>1-L240</f>
        <v>4.7619047619047672E-2</v>
      </c>
      <c r="L240">
        <f>1-Q240/21</f>
        <v>0.95238095238095233</v>
      </c>
      <c r="M240" s="1" t="s">
        <v>1204</v>
      </c>
      <c r="N240" t="str">
        <f t="shared" si="6"/>
        <v>Yes</v>
      </c>
      <c r="O240">
        <f>IFERROR(MATCH(M240,Sheet0!A$2:A$749, 0), 0)</f>
        <v>38</v>
      </c>
      <c r="P240">
        <f>COUNTIF(O$2:O240, "&gt;"&amp;0)</f>
        <v>238</v>
      </c>
      <c r="Q240">
        <f>COUNTIF(O$2:O240, "=0")</f>
        <v>1</v>
      </c>
      <c r="R240">
        <f t="shared" si="7"/>
        <v>0.48521916411824673</v>
      </c>
    </row>
    <row r="241" spans="1:18" x14ac:dyDescent="0.25">
      <c r="A241" s="1" t="s">
        <v>295</v>
      </c>
      <c r="B241" s="1" t="s">
        <v>9</v>
      </c>
      <c r="C241" s="1" t="s">
        <v>10</v>
      </c>
      <c r="D241" s="1" t="s">
        <v>36</v>
      </c>
      <c r="E241" s="1" t="s">
        <v>12</v>
      </c>
      <c r="F241" s="1" t="s">
        <v>13</v>
      </c>
      <c r="G241" s="2">
        <v>503.2</v>
      </c>
      <c r="H241" s="1" t="s">
        <v>294</v>
      </c>
      <c r="I241" t="s">
        <v>1013</v>
      </c>
      <c r="J241">
        <f>P241/742</f>
        <v>0.32210242587601079</v>
      </c>
      <c r="K241">
        <f>1-L241</f>
        <v>4.7619047619047672E-2</v>
      </c>
      <c r="L241">
        <f>1-Q241/21</f>
        <v>0.95238095238095233</v>
      </c>
      <c r="M241" s="1" t="s">
        <v>1205</v>
      </c>
      <c r="N241" t="str">
        <f t="shared" si="6"/>
        <v>Yes</v>
      </c>
      <c r="O241">
        <f>IFERROR(MATCH(M241,Sheet0!A$2:A$749, 0), 0)</f>
        <v>358</v>
      </c>
      <c r="P241">
        <f>COUNTIF(O$2:O241, "&gt;"&amp;0)</f>
        <v>239</v>
      </c>
      <c r="Q241">
        <f>COUNTIF(O$2:O241, "=0")</f>
        <v>1</v>
      </c>
      <c r="R241">
        <f t="shared" si="7"/>
        <v>0.48676171079429736</v>
      </c>
    </row>
    <row r="242" spans="1:18" x14ac:dyDescent="0.25">
      <c r="A242" s="1" t="s">
        <v>297</v>
      </c>
      <c r="B242" s="1" t="s">
        <v>9</v>
      </c>
      <c r="C242" s="1" t="s">
        <v>31</v>
      </c>
      <c r="D242" s="1" t="s">
        <v>49</v>
      </c>
      <c r="E242" s="1" t="s">
        <v>12</v>
      </c>
      <c r="F242" s="1" t="s">
        <v>13</v>
      </c>
      <c r="G242" s="2">
        <v>503.2</v>
      </c>
      <c r="H242" s="1" t="s">
        <v>294</v>
      </c>
      <c r="I242" t="s">
        <v>1013</v>
      </c>
      <c r="J242">
        <f>P242/742</f>
        <v>0.32345013477088946</v>
      </c>
      <c r="K242">
        <f>1-L242</f>
        <v>4.7619047619047672E-2</v>
      </c>
      <c r="L242">
        <f>1-Q242/21</f>
        <v>0.95238095238095233</v>
      </c>
      <c r="M242" s="1" t="s">
        <v>1206</v>
      </c>
      <c r="N242" t="str">
        <f t="shared" si="6"/>
        <v>Yes</v>
      </c>
      <c r="O242">
        <f>IFERROR(MATCH(M242,Sheet0!A$2:A$749, 0), 0)</f>
        <v>616</v>
      </c>
      <c r="P242">
        <f>COUNTIF(O$2:O242, "&gt;"&amp;0)</f>
        <v>240</v>
      </c>
      <c r="Q242">
        <f>COUNTIF(O$2:O242, "=0")</f>
        <v>1</v>
      </c>
      <c r="R242">
        <f t="shared" si="7"/>
        <v>0.48830111902339779</v>
      </c>
    </row>
    <row r="243" spans="1:18" x14ac:dyDescent="0.25">
      <c r="A243" s="1" t="s">
        <v>298</v>
      </c>
      <c r="B243" s="1" t="s">
        <v>9</v>
      </c>
      <c r="C243" s="1" t="s">
        <v>10</v>
      </c>
      <c r="D243" s="1" t="s">
        <v>49</v>
      </c>
      <c r="E243" s="1" t="s">
        <v>12</v>
      </c>
      <c r="F243" s="1" t="s">
        <v>13</v>
      </c>
      <c r="G243" s="2">
        <v>503.1</v>
      </c>
      <c r="H243" s="1" t="s">
        <v>296</v>
      </c>
      <c r="I243" t="s">
        <v>1013</v>
      </c>
      <c r="J243">
        <f>P243/742</f>
        <v>0.32479784366576819</v>
      </c>
      <c r="K243">
        <f>1-L243</f>
        <v>4.7619047619047672E-2</v>
      </c>
      <c r="L243">
        <f>1-Q243/21</f>
        <v>0.95238095238095233</v>
      </c>
      <c r="M243" s="1" t="s">
        <v>1207</v>
      </c>
      <c r="N243" t="str">
        <f t="shared" si="6"/>
        <v>Yes</v>
      </c>
      <c r="O243">
        <f>IFERROR(MATCH(M243,Sheet0!A$2:A$749, 0), 0)</f>
        <v>263</v>
      </c>
      <c r="P243">
        <f>COUNTIF(O$2:O243, "&gt;"&amp;0)</f>
        <v>241</v>
      </c>
      <c r="Q243">
        <f>COUNTIF(O$2:O243, "=0")</f>
        <v>1</v>
      </c>
      <c r="R243">
        <f t="shared" si="7"/>
        <v>0.48983739837398377</v>
      </c>
    </row>
    <row r="244" spans="1:18" x14ac:dyDescent="0.25">
      <c r="A244" s="1" t="s">
        <v>300</v>
      </c>
      <c r="B244" s="1" t="s">
        <v>9</v>
      </c>
      <c r="C244" s="1" t="s">
        <v>31</v>
      </c>
      <c r="D244" s="1" t="s">
        <v>49</v>
      </c>
      <c r="E244" s="1" t="s">
        <v>12</v>
      </c>
      <c r="F244" s="1" t="s">
        <v>13</v>
      </c>
      <c r="G244" s="2">
        <v>502.9</v>
      </c>
      <c r="H244" s="1" t="s">
        <v>299</v>
      </c>
      <c r="I244" t="s">
        <v>1013</v>
      </c>
      <c r="J244">
        <f>P244/742</f>
        <v>0.32614555256064692</v>
      </c>
      <c r="K244">
        <f>1-L244</f>
        <v>4.7619047619047672E-2</v>
      </c>
      <c r="L244">
        <f>1-Q244/21</f>
        <v>0.95238095238095233</v>
      </c>
      <c r="M244" s="1" t="s">
        <v>1208</v>
      </c>
      <c r="N244" t="str">
        <f t="shared" si="6"/>
        <v>Yes</v>
      </c>
      <c r="O244">
        <f>IFERROR(MATCH(M244,Sheet0!A$2:A$749, 0), 0)</f>
        <v>565</v>
      </c>
      <c r="P244">
        <f>COUNTIF(O$2:O244, "&gt;"&amp;0)</f>
        <v>242</v>
      </c>
      <c r="Q244">
        <f>COUNTIF(O$2:O244, "=0")</f>
        <v>1</v>
      </c>
      <c r="R244">
        <f t="shared" si="7"/>
        <v>0.49137055837563454</v>
      </c>
    </row>
    <row r="245" spans="1:18" x14ac:dyDescent="0.25">
      <c r="A245" s="1" t="s">
        <v>301</v>
      </c>
      <c r="B245" s="1" t="s">
        <v>9</v>
      </c>
      <c r="C245" s="1" t="s">
        <v>31</v>
      </c>
      <c r="D245" s="1" t="s">
        <v>11</v>
      </c>
      <c r="E245" s="1" t="s">
        <v>12</v>
      </c>
      <c r="F245" s="1" t="s">
        <v>13</v>
      </c>
      <c r="G245" s="2">
        <v>502.5</v>
      </c>
      <c r="H245" s="1" t="s">
        <v>2827</v>
      </c>
      <c r="I245" t="s">
        <v>1013</v>
      </c>
      <c r="J245">
        <f>P245/742</f>
        <v>0.3274932614555256</v>
      </c>
      <c r="K245">
        <f>1-L245</f>
        <v>4.7619047619047672E-2</v>
      </c>
      <c r="L245">
        <f>1-Q245/21</f>
        <v>0.95238095238095233</v>
      </c>
      <c r="M245" s="1" t="s">
        <v>1209</v>
      </c>
      <c r="N245" t="str">
        <f t="shared" si="6"/>
        <v>Yes</v>
      </c>
      <c r="O245">
        <f>IFERROR(MATCH(M245,Sheet0!A$2:A$749, 0), 0)</f>
        <v>391</v>
      </c>
      <c r="P245">
        <f>COUNTIF(O$2:O245, "&gt;"&amp;0)</f>
        <v>243</v>
      </c>
      <c r="Q245">
        <f>COUNTIF(O$2:O245, "=0")</f>
        <v>1</v>
      </c>
      <c r="R245">
        <f t="shared" si="7"/>
        <v>0.49290060851926976</v>
      </c>
    </row>
    <row r="246" spans="1:18" x14ac:dyDescent="0.25">
      <c r="A246" s="1" t="s">
        <v>303</v>
      </c>
      <c r="B246" s="1" t="s">
        <v>9</v>
      </c>
      <c r="C246" s="1" t="s">
        <v>31</v>
      </c>
      <c r="D246" s="1" t="s">
        <v>11</v>
      </c>
      <c r="E246" s="1" t="s">
        <v>12</v>
      </c>
      <c r="F246" s="1" t="s">
        <v>13</v>
      </c>
      <c r="G246" s="2">
        <v>502.5</v>
      </c>
      <c r="H246" s="1" t="s">
        <v>302</v>
      </c>
      <c r="I246" t="s">
        <v>1013</v>
      </c>
      <c r="J246">
        <f>P246/742</f>
        <v>0.32884097035040433</v>
      </c>
      <c r="K246">
        <f>1-L246</f>
        <v>4.7619047619047672E-2</v>
      </c>
      <c r="L246">
        <f>1-Q246/21</f>
        <v>0.95238095238095233</v>
      </c>
      <c r="M246" s="1" t="s">
        <v>1210</v>
      </c>
      <c r="N246" t="str">
        <f t="shared" si="6"/>
        <v>Yes</v>
      </c>
      <c r="O246">
        <f>IFERROR(MATCH(M246,Sheet0!A$2:A$749, 0), 0)</f>
        <v>255</v>
      </c>
      <c r="P246">
        <f>COUNTIF(O$2:O246, "&gt;"&amp;0)</f>
        <v>244</v>
      </c>
      <c r="Q246">
        <f>COUNTIF(O$2:O246, "=0")</f>
        <v>1</v>
      </c>
      <c r="R246">
        <f t="shared" si="7"/>
        <v>0.49442755825734552</v>
      </c>
    </row>
    <row r="247" spans="1:18" x14ac:dyDescent="0.25">
      <c r="A247" s="1" t="s">
        <v>304</v>
      </c>
      <c r="B247" s="1" t="s">
        <v>9</v>
      </c>
      <c r="C247" s="1" t="s">
        <v>31</v>
      </c>
      <c r="D247" s="1" t="s">
        <v>11</v>
      </c>
      <c r="E247" s="1" t="s">
        <v>12</v>
      </c>
      <c r="F247" s="1" t="s">
        <v>13</v>
      </c>
      <c r="G247" s="2">
        <v>501.8</v>
      </c>
      <c r="H247" s="1" t="s">
        <v>2828</v>
      </c>
      <c r="I247" t="s">
        <v>1013</v>
      </c>
      <c r="J247">
        <f>P247/742</f>
        <v>0.330188679245283</v>
      </c>
      <c r="K247">
        <f>1-L247</f>
        <v>4.7619047619047672E-2</v>
      </c>
      <c r="L247">
        <f>1-Q247/21</f>
        <v>0.95238095238095233</v>
      </c>
      <c r="M247" s="1" t="s">
        <v>1211</v>
      </c>
      <c r="N247" t="str">
        <f t="shared" si="6"/>
        <v>Yes</v>
      </c>
      <c r="O247">
        <f>IFERROR(MATCH(M247,Sheet0!A$2:A$749, 0), 0)</f>
        <v>671</v>
      </c>
      <c r="P247">
        <f>COUNTIF(O$2:O247, "&gt;"&amp;0)</f>
        <v>245</v>
      </c>
      <c r="Q247">
        <f>COUNTIF(O$2:O247, "=0")</f>
        <v>1</v>
      </c>
      <c r="R247">
        <f t="shared" si="7"/>
        <v>0.49595141700404854</v>
      </c>
    </row>
    <row r="248" spans="1:18" x14ac:dyDescent="0.25">
      <c r="A248" s="1" t="s">
        <v>306</v>
      </c>
      <c r="B248" s="1" t="s">
        <v>9</v>
      </c>
      <c r="C248" s="1" t="s">
        <v>31</v>
      </c>
      <c r="D248" s="1" t="s">
        <v>49</v>
      </c>
      <c r="E248" s="1" t="s">
        <v>12</v>
      </c>
      <c r="F248" s="1" t="s">
        <v>13</v>
      </c>
      <c r="G248" s="2">
        <v>501.7</v>
      </c>
      <c r="H248" s="1" t="s">
        <v>305</v>
      </c>
      <c r="I248" t="s">
        <v>1013</v>
      </c>
      <c r="J248">
        <f>P248/742</f>
        <v>0.33153638814016173</v>
      </c>
      <c r="K248">
        <f>1-L248</f>
        <v>4.7619047619047672E-2</v>
      </c>
      <c r="L248">
        <f>1-Q248/21</f>
        <v>0.95238095238095233</v>
      </c>
      <c r="M248" s="1" t="s">
        <v>1212</v>
      </c>
      <c r="N248" t="str">
        <f t="shared" si="6"/>
        <v>Yes</v>
      </c>
      <c r="O248">
        <f>IFERROR(MATCH(M248,Sheet0!A$2:A$749, 0), 0)</f>
        <v>302</v>
      </c>
      <c r="P248">
        <f>COUNTIF(O$2:O248, "&gt;"&amp;0)</f>
        <v>246</v>
      </c>
      <c r="Q248">
        <f>COUNTIF(O$2:O248, "=0")</f>
        <v>1</v>
      </c>
      <c r="R248">
        <f t="shared" si="7"/>
        <v>0.49747219413549038</v>
      </c>
    </row>
    <row r="249" spans="1:18" x14ac:dyDescent="0.25">
      <c r="A249" s="1" t="s">
        <v>307</v>
      </c>
      <c r="B249" s="1" t="s">
        <v>9</v>
      </c>
      <c r="C249" s="1" t="s">
        <v>31</v>
      </c>
      <c r="D249" s="1" t="s">
        <v>24</v>
      </c>
      <c r="E249" s="1" t="s">
        <v>12</v>
      </c>
      <c r="F249" s="1" t="s">
        <v>13</v>
      </c>
      <c r="G249" s="2">
        <v>501.7</v>
      </c>
      <c r="H249" s="1" t="s">
        <v>2829</v>
      </c>
      <c r="I249" t="s">
        <v>1013</v>
      </c>
      <c r="J249">
        <f>P249/742</f>
        <v>0.3328840970350404</v>
      </c>
      <c r="K249">
        <f>1-L249</f>
        <v>4.7619047619047672E-2</v>
      </c>
      <c r="L249">
        <f>1-Q249/21</f>
        <v>0.95238095238095233</v>
      </c>
      <c r="M249" s="1" t="s">
        <v>1213</v>
      </c>
      <c r="N249" t="str">
        <f t="shared" si="6"/>
        <v>Yes</v>
      </c>
      <c r="O249">
        <f>IFERROR(MATCH(M249,Sheet0!A$2:A$749, 0), 0)</f>
        <v>580</v>
      </c>
      <c r="P249">
        <f>COUNTIF(O$2:O249, "&gt;"&amp;0)</f>
        <v>247</v>
      </c>
      <c r="Q249">
        <f>COUNTIF(O$2:O249, "=0")</f>
        <v>1</v>
      </c>
      <c r="R249">
        <f t="shared" si="7"/>
        <v>0.49898989898989893</v>
      </c>
    </row>
    <row r="250" spans="1:18" x14ac:dyDescent="0.25">
      <c r="A250" s="1" t="s">
        <v>308</v>
      </c>
      <c r="B250" s="1" t="s">
        <v>9</v>
      </c>
      <c r="C250" s="1" t="s">
        <v>31</v>
      </c>
      <c r="D250" s="1" t="s">
        <v>224</v>
      </c>
      <c r="E250" s="1" t="s">
        <v>12</v>
      </c>
      <c r="F250" s="1" t="s">
        <v>13</v>
      </c>
      <c r="G250" s="2">
        <v>501.7</v>
      </c>
      <c r="H250" s="1" t="s">
        <v>2829</v>
      </c>
      <c r="I250" t="s">
        <v>1013</v>
      </c>
      <c r="J250">
        <f>P250/742</f>
        <v>0.33423180592991913</v>
      </c>
      <c r="K250">
        <f>1-L250</f>
        <v>4.7619047619047672E-2</v>
      </c>
      <c r="L250">
        <f>1-Q250/21</f>
        <v>0.95238095238095233</v>
      </c>
      <c r="M250" s="1" t="s">
        <v>1214</v>
      </c>
      <c r="N250" t="str">
        <f t="shared" si="6"/>
        <v>Yes</v>
      </c>
      <c r="O250">
        <f>IFERROR(MATCH(M250,Sheet0!A$2:A$749, 0), 0)</f>
        <v>82</v>
      </c>
      <c r="P250">
        <f>COUNTIF(O$2:O250, "&gt;"&amp;0)</f>
        <v>248</v>
      </c>
      <c r="Q250">
        <f>COUNTIF(O$2:O250, "=0")</f>
        <v>1</v>
      </c>
      <c r="R250">
        <f t="shared" si="7"/>
        <v>0.50050454086781027</v>
      </c>
    </row>
    <row r="251" spans="1:18" x14ac:dyDescent="0.25">
      <c r="A251" s="1" t="s">
        <v>309</v>
      </c>
      <c r="B251" s="1" t="s">
        <v>9</v>
      </c>
      <c r="C251" s="1" t="s">
        <v>31</v>
      </c>
      <c r="D251" s="1" t="s">
        <v>36</v>
      </c>
      <c r="E251" s="1" t="s">
        <v>12</v>
      </c>
      <c r="F251" s="1" t="s">
        <v>13</v>
      </c>
      <c r="G251" s="2">
        <v>501.5</v>
      </c>
      <c r="H251" s="1" t="s">
        <v>2830</v>
      </c>
      <c r="I251" t="s">
        <v>1013</v>
      </c>
      <c r="J251">
        <f>P251/742</f>
        <v>0.33557951482479786</v>
      </c>
      <c r="K251">
        <f>1-L251</f>
        <v>4.7619047619047672E-2</v>
      </c>
      <c r="L251">
        <f>1-Q251/21</f>
        <v>0.95238095238095233</v>
      </c>
      <c r="M251" s="1" t="s">
        <v>1215</v>
      </c>
      <c r="N251" t="str">
        <f t="shared" si="6"/>
        <v>Yes</v>
      </c>
      <c r="O251">
        <f>IFERROR(MATCH(M251,Sheet0!A$2:A$749, 0), 0)</f>
        <v>84</v>
      </c>
      <c r="P251">
        <f>COUNTIF(O$2:O251, "&gt;"&amp;0)</f>
        <v>249</v>
      </c>
      <c r="Q251">
        <f>COUNTIF(O$2:O251, "=0")</f>
        <v>1</v>
      </c>
      <c r="R251">
        <f t="shared" si="7"/>
        <v>0.50201612903225812</v>
      </c>
    </row>
    <row r="252" spans="1:18" x14ac:dyDescent="0.25">
      <c r="A252" s="1" t="s">
        <v>310</v>
      </c>
      <c r="B252" s="1" t="s">
        <v>9</v>
      </c>
      <c r="C252" s="1" t="s">
        <v>31</v>
      </c>
      <c r="D252" s="1" t="s">
        <v>24</v>
      </c>
      <c r="E252" s="1" t="s">
        <v>12</v>
      </c>
      <c r="F252" s="1" t="s">
        <v>13</v>
      </c>
      <c r="G252" s="2">
        <v>501.4</v>
      </c>
      <c r="H252" s="1" t="s">
        <v>2831</v>
      </c>
      <c r="I252" t="s">
        <v>1013</v>
      </c>
      <c r="J252">
        <f>P252/742</f>
        <v>0.33692722371967654</v>
      </c>
      <c r="K252">
        <f>1-L252</f>
        <v>4.7619047619047672E-2</v>
      </c>
      <c r="L252">
        <f>1-Q252/21</f>
        <v>0.95238095238095233</v>
      </c>
      <c r="M252" s="1" t="s">
        <v>993</v>
      </c>
      <c r="N252" t="str">
        <f t="shared" si="6"/>
        <v>Yes</v>
      </c>
      <c r="O252">
        <f>IFERROR(MATCH(M252,Sheet0!A$2:A$749, 0), 0)</f>
        <v>290</v>
      </c>
      <c r="P252">
        <f>COUNTIF(O$2:O252, "&gt;"&amp;0)</f>
        <v>250</v>
      </c>
      <c r="Q252">
        <f>COUNTIF(O$2:O252, "=0")</f>
        <v>1</v>
      </c>
      <c r="R252">
        <f t="shared" si="7"/>
        <v>0.50352467270896273</v>
      </c>
    </row>
    <row r="253" spans="1:18" x14ac:dyDescent="0.25">
      <c r="A253" s="1" t="s">
        <v>311</v>
      </c>
      <c r="B253" s="1" t="s">
        <v>9</v>
      </c>
      <c r="C253" s="1" t="s">
        <v>31</v>
      </c>
      <c r="D253" s="1" t="s">
        <v>104</v>
      </c>
      <c r="E253" s="1" t="s">
        <v>12</v>
      </c>
      <c r="F253" s="1" t="s">
        <v>13</v>
      </c>
      <c r="G253" s="2">
        <v>501.3</v>
      </c>
      <c r="H253" s="1" t="s">
        <v>2831</v>
      </c>
      <c r="I253" t="s">
        <v>1013</v>
      </c>
      <c r="J253">
        <f>P253/742</f>
        <v>0.33827493261455527</v>
      </c>
      <c r="K253">
        <f>1-L253</f>
        <v>4.7619047619047672E-2</v>
      </c>
      <c r="L253">
        <f>1-Q253/21</f>
        <v>0.95238095238095233</v>
      </c>
      <c r="M253" s="1" t="s">
        <v>1216</v>
      </c>
      <c r="N253" t="str">
        <f t="shared" si="6"/>
        <v>Yes</v>
      </c>
      <c r="O253">
        <f>IFERROR(MATCH(M253,Sheet0!A$2:A$749, 0), 0)</f>
        <v>121</v>
      </c>
      <c r="P253">
        <f>COUNTIF(O$2:O253, "&gt;"&amp;0)</f>
        <v>251</v>
      </c>
      <c r="Q253">
        <f>COUNTIF(O$2:O253, "=0")</f>
        <v>1</v>
      </c>
      <c r="R253">
        <f t="shared" si="7"/>
        <v>0.50503018108651909</v>
      </c>
    </row>
    <row r="254" spans="1:18" x14ac:dyDescent="0.25">
      <c r="A254" s="1" t="s">
        <v>312</v>
      </c>
      <c r="B254" s="1" t="s">
        <v>9</v>
      </c>
      <c r="C254" s="1" t="s">
        <v>31</v>
      </c>
      <c r="D254" s="1" t="s">
        <v>109</v>
      </c>
      <c r="E254" s="1" t="s">
        <v>12</v>
      </c>
      <c r="F254" s="1" t="s">
        <v>13</v>
      </c>
      <c r="G254" s="2">
        <v>501.2</v>
      </c>
      <c r="H254" s="1" t="s">
        <v>2832</v>
      </c>
      <c r="I254" t="s">
        <v>1013</v>
      </c>
      <c r="J254">
        <f>P254/742</f>
        <v>0.33962264150943394</v>
      </c>
      <c r="K254">
        <f>1-L254</f>
        <v>4.7619047619047672E-2</v>
      </c>
      <c r="L254">
        <f>1-Q254/21</f>
        <v>0.95238095238095233</v>
      </c>
      <c r="M254" s="1" t="s">
        <v>1217</v>
      </c>
      <c r="N254" t="str">
        <f t="shared" si="6"/>
        <v>Yes</v>
      </c>
      <c r="O254">
        <f>IFERROR(MATCH(M254,Sheet0!A$2:A$749, 0), 0)</f>
        <v>376</v>
      </c>
      <c r="P254">
        <f>COUNTIF(O$2:O254, "&gt;"&amp;0)</f>
        <v>252</v>
      </c>
      <c r="Q254">
        <f>COUNTIF(O$2:O254, "=0")</f>
        <v>1</v>
      </c>
      <c r="R254">
        <f t="shared" si="7"/>
        <v>0.50653266331658287</v>
      </c>
    </row>
    <row r="255" spans="1:18" x14ac:dyDescent="0.25">
      <c r="A255" s="1" t="s">
        <v>313</v>
      </c>
      <c r="B255" s="1" t="s">
        <v>9</v>
      </c>
      <c r="C255" s="1" t="s">
        <v>31</v>
      </c>
      <c r="D255" s="1" t="s">
        <v>24</v>
      </c>
      <c r="E255" s="1" t="s">
        <v>12</v>
      </c>
      <c r="F255" s="1" t="s">
        <v>13</v>
      </c>
      <c r="G255" s="2">
        <v>501.1</v>
      </c>
      <c r="H255" s="1" t="s">
        <v>2833</v>
      </c>
      <c r="I255" t="s">
        <v>1013</v>
      </c>
      <c r="J255">
        <f>P255/742</f>
        <v>0.34097035040431267</v>
      </c>
      <c r="K255">
        <f>1-L255</f>
        <v>4.7619047619047672E-2</v>
      </c>
      <c r="L255">
        <f>1-Q255/21</f>
        <v>0.95238095238095233</v>
      </c>
      <c r="M255" s="1" t="s">
        <v>1218</v>
      </c>
      <c r="N255" t="str">
        <f t="shared" si="6"/>
        <v>Yes</v>
      </c>
      <c r="O255">
        <f>IFERROR(MATCH(M255,Sheet0!A$2:A$749, 0), 0)</f>
        <v>731</v>
      </c>
      <c r="P255">
        <f>COUNTIF(O$2:O255, "&gt;"&amp;0)</f>
        <v>253</v>
      </c>
      <c r="Q255">
        <f>COUNTIF(O$2:O255, "=0")</f>
        <v>1</v>
      </c>
      <c r="R255">
        <f t="shared" si="7"/>
        <v>0.50803212851405621</v>
      </c>
    </row>
    <row r="256" spans="1:18" x14ac:dyDescent="0.25">
      <c r="A256" s="1" t="s">
        <v>315</v>
      </c>
      <c r="B256" s="1" t="s">
        <v>9</v>
      </c>
      <c r="C256" s="1" t="s">
        <v>31</v>
      </c>
      <c r="D256" s="1" t="s">
        <v>11</v>
      </c>
      <c r="E256" s="1" t="s">
        <v>12</v>
      </c>
      <c r="F256" s="1" t="s">
        <v>13</v>
      </c>
      <c r="G256" s="2">
        <v>501</v>
      </c>
      <c r="H256" s="1" t="s">
        <v>314</v>
      </c>
      <c r="I256" t="s">
        <v>1013</v>
      </c>
      <c r="J256">
        <f>P256/742</f>
        <v>0.3423180592991914</v>
      </c>
      <c r="K256">
        <f>1-L256</f>
        <v>4.7619047619047672E-2</v>
      </c>
      <c r="L256">
        <f>1-Q256/21</f>
        <v>0.95238095238095233</v>
      </c>
      <c r="M256" s="1" t="s">
        <v>1219</v>
      </c>
      <c r="N256" t="str">
        <f t="shared" si="6"/>
        <v>Yes</v>
      </c>
      <c r="O256">
        <f>IFERROR(MATCH(M256,Sheet0!A$2:A$749, 0), 0)</f>
        <v>574</v>
      </c>
      <c r="P256">
        <f>COUNTIF(O$2:O256, "&gt;"&amp;0)</f>
        <v>254</v>
      </c>
      <c r="Q256">
        <f>COUNTIF(O$2:O256, "=0")</f>
        <v>1</v>
      </c>
      <c r="R256">
        <f t="shared" si="7"/>
        <v>0.50952858575727189</v>
      </c>
    </row>
    <row r="257" spans="1:18" x14ac:dyDescent="0.25">
      <c r="A257" s="1" t="s">
        <v>316</v>
      </c>
      <c r="B257" s="1" t="s">
        <v>9</v>
      </c>
      <c r="C257" s="1" t="s">
        <v>31</v>
      </c>
      <c r="D257" s="1" t="s">
        <v>36</v>
      </c>
      <c r="E257" s="1" t="s">
        <v>12</v>
      </c>
      <c r="F257" s="1" t="s">
        <v>13</v>
      </c>
      <c r="G257" s="2">
        <v>500.8</v>
      </c>
      <c r="H257" s="1" t="s">
        <v>2834</v>
      </c>
      <c r="I257" t="s">
        <v>1013</v>
      </c>
      <c r="J257">
        <f>P257/742</f>
        <v>0.34366576819407008</v>
      </c>
      <c r="K257">
        <f>1-L257</f>
        <v>4.7619047619047672E-2</v>
      </c>
      <c r="L257">
        <f>1-Q257/21</f>
        <v>0.95238095238095233</v>
      </c>
      <c r="M257" s="1" t="s">
        <v>1220</v>
      </c>
      <c r="N257" t="str">
        <f t="shared" si="6"/>
        <v>Yes</v>
      </c>
      <c r="O257">
        <f>IFERROR(MATCH(M257,Sheet0!A$2:A$749, 0), 0)</f>
        <v>456</v>
      </c>
      <c r="P257">
        <f>COUNTIF(O$2:O257, "&gt;"&amp;0)</f>
        <v>255</v>
      </c>
      <c r="Q257">
        <f>COUNTIF(O$2:O257, "=0")</f>
        <v>1</v>
      </c>
      <c r="R257">
        <f t="shared" si="7"/>
        <v>0.51102204408817642</v>
      </c>
    </row>
    <row r="258" spans="1:18" x14ac:dyDescent="0.25">
      <c r="A258" s="1" t="s">
        <v>317</v>
      </c>
      <c r="B258" s="1" t="s">
        <v>9</v>
      </c>
      <c r="C258" s="1" t="s">
        <v>31</v>
      </c>
      <c r="D258" s="1" t="s">
        <v>224</v>
      </c>
      <c r="E258" s="1" t="s">
        <v>12</v>
      </c>
      <c r="F258" s="1" t="s">
        <v>13</v>
      </c>
      <c r="G258" s="2">
        <v>500.6</v>
      </c>
      <c r="H258" s="1" t="s">
        <v>2835</v>
      </c>
      <c r="I258" t="s">
        <v>1013</v>
      </c>
      <c r="J258">
        <f>P258/742</f>
        <v>0.34501347708894881</v>
      </c>
      <c r="K258">
        <f>1-L258</f>
        <v>4.7619047619047672E-2</v>
      </c>
      <c r="L258">
        <f>1-Q258/21</f>
        <v>0.95238095238095233</v>
      </c>
      <c r="M258" s="1" t="s">
        <v>1221</v>
      </c>
      <c r="N258" t="str">
        <f t="shared" si="6"/>
        <v>Yes</v>
      </c>
      <c r="O258">
        <f>IFERROR(MATCH(M258,Sheet0!A$2:A$749, 0), 0)</f>
        <v>532</v>
      </c>
      <c r="P258">
        <f>COUNTIF(O$2:O258, "&gt;"&amp;0)</f>
        <v>256</v>
      </c>
      <c r="Q258">
        <f>COUNTIF(O$2:O258, "=0")</f>
        <v>1</v>
      </c>
      <c r="R258">
        <f t="shared" si="7"/>
        <v>0.51251251251251251</v>
      </c>
    </row>
    <row r="259" spans="1:18" x14ac:dyDescent="0.25">
      <c r="A259" s="1" t="s">
        <v>318</v>
      </c>
      <c r="B259" s="1" t="s">
        <v>9</v>
      </c>
      <c r="C259" s="1" t="s">
        <v>31</v>
      </c>
      <c r="D259" s="1" t="s">
        <v>49</v>
      </c>
      <c r="E259" s="1" t="s">
        <v>12</v>
      </c>
      <c r="F259" s="1" t="s">
        <v>13</v>
      </c>
      <c r="G259" s="2">
        <v>500.2</v>
      </c>
      <c r="H259" s="1" t="s">
        <v>2836</v>
      </c>
      <c r="I259" t="s">
        <v>1013</v>
      </c>
      <c r="J259">
        <f>P259/742</f>
        <v>0.34636118598382748</v>
      </c>
      <c r="K259">
        <f>1-L259</f>
        <v>4.7619047619047672E-2</v>
      </c>
      <c r="L259">
        <f>1-Q259/21</f>
        <v>0.95238095238095233</v>
      </c>
      <c r="M259" s="1" t="s">
        <v>1222</v>
      </c>
      <c r="N259" t="str">
        <f t="shared" ref="N259:N322" si="8">IF(O259=0,"No","Yes")</f>
        <v>Yes</v>
      </c>
      <c r="O259">
        <f>IFERROR(MATCH(M259,Sheet0!A$2:A$749, 0), 0)</f>
        <v>313</v>
      </c>
      <c r="P259">
        <f>COUNTIF(O$2:O259, "&gt;"&amp;0)</f>
        <v>257</v>
      </c>
      <c r="Q259">
        <f>COUNTIF(O$2:O259, "=0")</f>
        <v>1</v>
      </c>
      <c r="R259">
        <f t="shared" ref="R259:R322" si="9">2/(1/J259+(P259+Q259)/P259)</f>
        <v>0.51400000000000001</v>
      </c>
    </row>
    <row r="260" spans="1:18" x14ac:dyDescent="0.25">
      <c r="A260" s="1" t="s">
        <v>319</v>
      </c>
      <c r="B260" s="1" t="s">
        <v>9</v>
      </c>
      <c r="C260" s="1" t="s">
        <v>31</v>
      </c>
      <c r="D260" s="1" t="s">
        <v>24</v>
      </c>
      <c r="E260" s="1" t="s">
        <v>12</v>
      </c>
      <c r="F260" s="1" t="s">
        <v>13</v>
      </c>
      <c r="G260" s="2">
        <v>500.1</v>
      </c>
      <c r="H260" s="1" t="s">
        <v>2836</v>
      </c>
      <c r="I260" t="s">
        <v>1013</v>
      </c>
      <c r="J260">
        <f>P260/742</f>
        <v>0.34770889487870621</v>
      </c>
      <c r="K260">
        <f>1-L260</f>
        <v>4.7619047619047672E-2</v>
      </c>
      <c r="L260">
        <f>1-Q260/21</f>
        <v>0.95238095238095233</v>
      </c>
      <c r="M260" s="1" t="s">
        <v>1223</v>
      </c>
      <c r="N260" t="str">
        <f t="shared" si="8"/>
        <v>Yes</v>
      </c>
      <c r="O260">
        <f>IFERROR(MATCH(M260,Sheet0!A$2:A$749, 0), 0)</f>
        <v>152</v>
      </c>
      <c r="P260">
        <f>COUNTIF(O$2:O260, "&gt;"&amp;0)</f>
        <v>258</v>
      </c>
      <c r="Q260">
        <f>COUNTIF(O$2:O260, "=0")</f>
        <v>1</v>
      </c>
      <c r="R260">
        <f t="shared" si="9"/>
        <v>0.51548451548451546</v>
      </c>
    </row>
    <row r="261" spans="1:18" x14ac:dyDescent="0.25">
      <c r="A261" s="1" t="s">
        <v>320</v>
      </c>
      <c r="B261" s="1" t="s">
        <v>9</v>
      </c>
      <c r="C261" s="1" t="s">
        <v>31</v>
      </c>
      <c r="D261" s="1" t="s">
        <v>49</v>
      </c>
      <c r="E261" s="1" t="s">
        <v>12</v>
      </c>
      <c r="F261" s="1" t="s">
        <v>13</v>
      </c>
      <c r="G261" s="2">
        <v>499.8</v>
      </c>
      <c r="H261" s="1" t="s">
        <v>2837</v>
      </c>
      <c r="I261" t="s">
        <v>1013</v>
      </c>
      <c r="J261">
        <f>P261/742</f>
        <v>0.34905660377358488</v>
      </c>
      <c r="K261">
        <f>1-L261</f>
        <v>4.7619047619047672E-2</v>
      </c>
      <c r="L261">
        <f>1-Q261/21</f>
        <v>0.95238095238095233</v>
      </c>
      <c r="M261" s="1" t="s">
        <v>1224</v>
      </c>
      <c r="N261" t="str">
        <f t="shared" si="8"/>
        <v>Yes</v>
      </c>
      <c r="O261">
        <f>IFERROR(MATCH(M261,Sheet0!A$2:A$749, 0), 0)</f>
        <v>296</v>
      </c>
      <c r="P261">
        <f>COUNTIF(O$2:O261, "&gt;"&amp;0)</f>
        <v>259</v>
      </c>
      <c r="Q261">
        <f>COUNTIF(O$2:O261, "=0")</f>
        <v>1</v>
      </c>
      <c r="R261">
        <f t="shared" si="9"/>
        <v>0.51696606786427146</v>
      </c>
    </row>
    <row r="262" spans="1:18" x14ac:dyDescent="0.25">
      <c r="A262" s="1" t="s">
        <v>321</v>
      </c>
      <c r="B262" s="1" t="s">
        <v>9</v>
      </c>
      <c r="C262" s="1" t="s">
        <v>31</v>
      </c>
      <c r="D262" s="1" t="s">
        <v>322</v>
      </c>
      <c r="E262" s="1" t="s">
        <v>12</v>
      </c>
      <c r="F262" s="1" t="s">
        <v>13</v>
      </c>
      <c r="G262" s="2">
        <v>499.7</v>
      </c>
      <c r="H262" s="1" t="s">
        <v>2838</v>
      </c>
      <c r="I262" t="s">
        <v>1013</v>
      </c>
      <c r="J262">
        <f>P262/742</f>
        <v>0.35040431266846361</v>
      </c>
      <c r="K262">
        <f>1-L262</f>
        <v>4.7619047619047672E-2</v>
      </c>
      <c r="L262">
        <f>1-Q262/21</f>
        <v>0.95238095238095233</v>
      </c>
      <c r="M262" s="1" t="s">
        <v>1225</v>
      </c>
      <c r="N262" t="str">
        <f t="shared" si="8"/>
        <v>Yes</v>
      </c>
      <c r="O262">
        <f>IFERROR(MATCH(M262,Sheet0!A$2:A$749, 0), 0)</f>
        <v>416</v>
      </c>
      <c r="P262">
        <f>COUNTIF(O$2:O262, "&gt;"&amp;0)</f>
        <v>260</v>
      </c>
      <c r="Q262">
        <f>COUNTIF(O$2:O262, "=0")</f>
        <v>1</v>
      </c>
      <c r="R262">
        <f t="shared" si="9"/>
        <v>0.51844466600199401</v>
      </c>
    </row>
    <row r="263" spans="1:18" x14ac:dyDescent="0.25">
      <c r="A263" s="1" t="s">
        <v>323</v>
      </c>
      <c r="B263" s="1" t="s">
        <v>9</v>
      </c>
      <c r="C263" s="1" t="s">
        <v>10</v>
      </c>
      <c r="D263" s="1" t="s">
        <v>11</v>
      </c>
      <c r="E263" s="1" t="s">
        <v>12</v>
      </c>
      <c r="F263" s="1" t="s">
        <v>13</v>
      </c>
      <c r="G263" s="2">
        <v>499.4</v>
      </c>
      <c r="H263" s="1" t="s">
        <v>2839</v>
      </c>
      <c r="I263" t="s">
        <v>1013</v>
      </c>
      <c r="J263">
        <f>P263/742</f>
        <v>0.35175202156334234</v>
      </c>
      <c r="K263">
        <f>1-L263</f>
        <v>4.7619047619047672E-2</v>
      </c>
      <c r="L263">
        <f>1-Q263/21</f>
        <v>0.95238095238095233</v>
      </c>
      <c r="M263" s="1" t="s">
        <v>1226</v>
      </c>
      <c r="N263" t="str">
        <f t="shared" si="8"/>
        <v>Yes</v>
      </c>
      <c r="O263">
        <f>IFERROR(MATCH(M263,Sheet0!A$2:A$749, 0), 0)</f>
        <v>441</v>
      </c>
      <c r="P263">
        <f>COUNTIF(O$2:O263, "&gt;"&amp;0)</f>
        <v>261</v>
      </c>
      <c r="Q263">
        <f>COUNTIF(O$2:O263, "=0")</f>
        <v>1</v>
      </c>
      <c r="R263">
        <f t="shared" si="9"/>
        <v>0.51992031872509958</v>
      </c>
    </row>
    <row r="264" spans="1:18" x14ac:dyDescent="0.25">
      <c r="A264" s="1" t="s">
        <v>324</v>
      </c>
      <c r="B264" s="1" t="s">
        <v>9</v>
      </c>
      <c r="C264" s="1" t="s">
        <v>31</v>
      </c>
      <c r="D264" s="1" t="s">
        <v>109</v>
      </c>
      <c r="E264" s="1" t="s">
        <v>12</v>
      </c>
      <c r="F264" s="1" t="s">
        <v>13</v>
      </c>
      <c r="G264" s="2">
        <v>499.2</v>
      </c>
      <c r="H264" s="1" t="s">
        <v>2840</v>
      </c>
      <c r="I264" t="s">
        <v>1013</v>
      </c>
      <c r="J264">
        <f>P264/742</f>
        <v>0.35309973045822102</v>
      </c>
      <c r="K264">
        <f>1-L264</f>
        <v>4.7619047619047672E-2</v>
      </c>
      <c r="L264">
        <f>1-Q264/21</f>
        <v>0.95238095238095233</v>
      </c>
      <c r="M264" s="1" t="s">
        <v>1227</v>
      </c>
      <c r="N264" t="str">
        <f t="shared" si="8"/>
        <v>Yes</v>
      </c>
      <c r="O264">
        <f>IFERROR(MATCH(M264,Sheet0!A$2:A$749, 0), 0)</f>
        <v>340</v>
      </c>
      <c r="P264">
        <f>COUNTIF(O$2:O264, "&gt;"&amp;0)</f>
        <v>262</v>
      </c>
      <c r="Q264">
        <f>COUNTIF(O$2:O264, "=0")</f>
        <v>1</v>
      </c>
      <c r="R264">
        <f t="shared" si="9"/>
        <v>0.52139303482587063</v>
      </c>
    </row>
    <row r="265" spans="1:18" x14ac:dyDescent="0.25">
      <c r="A265" s="1" t="s">
        <v>325</v>
      </c>
      <c r="B265" s="1" t="s">
        <v>9</v>
      </c>
      <c r="C265" s="1" t="s">
        <v>31</v>
      </c>
      <c r="D265" s="1" t="s">
        <v>11</v>
      </c>
      <c r="E265" s="1" t="s">
        <v>12</v>
      </c>
      <c r="F265" s="1" t="s">
        <v>13</v>
      </c>
      <c r="G265" s="2">
        <v>498.7</v>
      </c>
      <c r="H265" s="1" t="s">
        <v>2841</v>
      </c>
      <c r="I265" t="s">
        <v>1013</v>
      </c>
      <c r="J265">
        <f>P265/742</f>
        <v>0.35444743935309975</v>
      </c>
      <c r="K265">
        <f>1-L265</f>
        <v>4.7619047619047672E-2</v>
      </c>
      <c r="L265">
        <f>1-Q265/21</f>
        <v>0.95238095238095233</v>
      </c>
      <c r="M265" s="1" t="s">
        <v>1228</v>
      </c>
      <c r="N265" t="str">
        <f t="shared" si="8"/>
        <v>Yes</v>
      </c>
      <c r="O265">
        <f>IFERROR(MATCH(M265,Sheet0!A$2:A$749, 0), 0)</f>
        <v>146</v>
      </c>
      <c r="P265">
        <f>COUNTIF(O$2:O265, "&gt;"&amp;0)</f>
        <v>263</v>
      </c>
      <c r="Q265">
        <f>COUNTIF(O$2:O265, "=0")</f>
        <v>1</v>
      </c>
      <c r="R265">
        <f t="shared" si="9"/>
        <v>0.52286282306163023</v>
      </c>
    </row>
    <row r="266" spans="1:18" x14ac:dyDescent="0.25">
      <c r="A266" s="1" t="s">
        <v>326</v>
      </c>
      <c r="B266" s="1" t="s">
        <v>9</v>
      </c>
      <c r="C266" s="1" t="s">
        <v>10</v>
      </c>
      <c r="D266" s="1" t="s">
        <v>49</v>
      </c>
      <c r="E266" s="1" t="s">
        <v>12</v>
      </c>
      <c r="F266" s="1" t="s">
        <v>13</v>
      </c>
      <c r="G266" s="2">
        <v>498.1</v>
      </c>
      <c r="H266" s="1" t="s">
        <v>2842</v>
      </c>
      <c r="I266" t="s">
        <v>1013</v>
      </c>
      <c r="J266">
        <f>P266/742</f>
        <v>0.35579514824797842</v>
      </c>
      <c r="K266">
        <f>1-L266</f>
        <v>4.7619047619047672E-2</v>
      </c>
      <c r="L266">
        <f>1-Q266/21</f>
        <v>0.95238095238095233</v>
      </c>
      <c r="M266" s="1" t="s">
        <v>1229</v>
      </c>
      <c r="N266" t="str">
        <f t="shared" si="8"/>
        <v>Yes</v>
      </c>
      <c r="O266">
        <f>IFERROR(MATCH(M266,Sheet0!A$2:A$749, 0), 0)</f>
        <v>118</v>
      </c>
      <c r="P266">
        <f>COUNTIF(O$2:O266, "&gt;"&amp;0)</f>
        <v>264</v>
      </c>
      <c r="Q266">
        <f>COUNTIF(O$2:O266, "=0")</f>
        <v>1</v>
      </c>
      <c r="R266">
        <f t="shared" si="9"/>
        <v>0.52432969215491554</v>
      </c>
    </row>
    <row r="267" spans="1:18" x14ac:dyDescent="0.25">
      <c r="A267" s="1" t="s">
        <v>327</v>
      </c>
      <c r="B267" s="1" t="s">
        <v>9</v>
      </c>
      <c r="C267" s="1" t="s">
        <v>10</v>
      </c>
      <c r="D267" s="1" t="s">
        <v>49</v>
      </c>
      <c r="E267" s="1" t="s">
        <v>12</v>
      </c>
      <c r="F267" s="1" t="s">
        <v>13</v>
      </c>
      <c r="G267" s="2">
        <v>498.1</v>
      </c>
      <c r="H267" s="1" t="s">
        <v>2842</v>
      </c>
      <c r="I267" t="s">
        <v>1013</v>
      </c>
      <c r="J267">
        <f>P267/742</f>
        <v>0.35714285714285715</v>
      </c>
      <c r="K267">
        <f>1-L267</f>
        <v>4.7619047619047672E-2</v>
      </c>
      <c r="L267">
        <f>1-Q267/21</f>
        <v>0.95238095238095233</v>
      </c>
      <c r="M267" s="1" t="s">
        <v>1230</v>
      </c>
      <c r="N267" t="str">
        <f t="shared" si="8"/>
        <v>Yes</v>
      </c>
      <c r="O267">
        <f>IFERROR(MATCH(M267,Sheet0!A$2:A$749, 0), 0)</f>
        <v>322</v>
      </c>
      <c r="P267">
        <f>COUNTIF(O$2:O267, "&gt;"&amp;0)</f>
        <v>265</v>
      </c>
      <c r="Q267">
        <f>COUNTIF(O$2:O267, "=0")</f>
        <v>1</v>
      </c>
      <c r="R267">
        <f t="shared" si="9"/>
        <v>0.52579365079365081</v>
      </c>
    </row>
    <row r="268" spans="1:18" x14ac:dyDescent="0.25">
      <c r="A268" s="1" t="s">
        <v>328</v>
      </c>
      <c r="B268" s="1" t="s">
        <v>9</v>
      </c>
      <c r="C268" s="1" t="s">
        <v>31</v>
      </c>
      <c r="D268" s="1" t="s">
        <v>260</v>
      </c>
      <c r="E268" s="1" t="s">
        <v>12</v>
      </c>
      <c r="F268" s="1" t="s">
        <v>13</v>
      </c>
      <c r="G268" s="2">
        <v>497.1</v>
      </c>
      <c r="H268" s="1" t="s">
        <v>2843</v>
      </c>
      <c r="I268" t="s">
        <v>1013</v>
      </c>
      <c r="J268">
        <f>P268/742</f>
        <v>0.35849056603773582</v>
      </c>
      <c r="K268">
        <f>1-L268</f>
        <v>4.7619047619047672E-2</v>
      </c>
      <c r="L268">
        <f>1-Q268/21</f>
        <v>0.95238095238095233</v>
      </c>
      <c r="M268" s="1" t="s">
        <v>1231</v>
      </c>
      <c r="N268" t="str">
        <f t="shared" si="8"/>
        <v>Yes</v>
      </c>
      <c r="O268">
        <f>IFERROR(MATCH(M268,Sheet0!A$2:A$749, 0), 0)</f>
        <v>259</v>
      </c>
      <c r="P268">
        <f>COUNTIF(O$2:O268, "&gt;"&amp;0)</f>
        <v>266</v>
      </c>
      <c r="Q268">
        <f>COUNTIF(O$2:O268, "=0")</f>
        <v>1</v>
      </c>
      <c r="R268">
        <f t="shared" si="9"/>
        <v>0.5272547076313181</v>
      </c>
    </row>
    <row r="269" spans="1:18" x14ac:dyDescent="0.25">
      <c r="A269" s="1" t="s">
        <v>330</v>
      </c>
      <c r="B269" s="1" t="s">
        <v>9</v>
      </c>
      <c r="C269" s="1" t="s">
        <v>31</v>
      </c>
      <c r="D269" s="1" t="s">
        <v>104</v>
      </c>
      <c r="E269" s="1" t="s">
        <v>12</v>
      </c>
      <c r="F269" s="1" t="s">
        <v>13</v>
      </c>
      <c r="G269" s="2">
        <v>497</v>
      </c>
      <c r="H269" s="1" t="s">
        <v>329</v>
      </c>
      <c r="I269" t="s">
        <v>1013</v>
      </c>
      <c r="J269">
        <f>P269/742</f>
        <v>0.35983827493261455</v>
      </c>
      <c r="K269">
        <f>1-L269</f>
        <v>4.7619047619047672E-2</v>
      </c>
      <c r="L269">
        <f>1-Q269/21</f>
        <v>0.95238095238095233</v>
      </c>
      <c r="M269" s="1" t="s">
        <v>1232</v>
      </c>
      <c r="N269" t="str">
        <f t="shared" si="8"/>
        <v>Yes</v>
      </c>
      <c r="O269">
        <f>IFERROR(MATCH(M269,Sheet0!A$2:A$749, 0), 0)</f>
        <v>608</v>
      </c>
      <c r="P269">
        <f>COUNTIF(O$2:O269, "&gt;"&amp;0)</f>
        <v>267</v>
      </c>
      <c r="Q269">
        <f>COUNTIF(O$2:O269, "=0")</f>
        <v>1</v>
      </c>
      <c r="R269">
        <f t="shared" si="9"/>
        <v>0.52871287128712874</v>
      </c>
    </row>
    <row r="270" spans="1:18" x14ac:dyDescent="0.25">
      <c r="A270" s="1" t="s">
        <v>332</v>
      </c>
      <c r="B270" s="1" t="s">
        <v>9</v>
      </c>
      <c r="C270" s="1" t="s">
        <v>31</v>
      </c>
      <c r="D270" s="1" t="s">
        <v>24</v>
      </c>
      <c r="E270" s="1" t="s">
        <v>12</v>
      </c>
      <c r="F270" s="1" t="s">
        <v>13</v>
      </c>
      <c r="G270" s="2">
        <v>496.9</v>
      </c>
      <c r="H270" s="1" t="s">
        <v>331</v>
      </c>
      <c r="I270" t="s">
        <v>1013</v>
      </c>
      <c r="J270">
        <f>P270/742</f>
        <v>0.36118598382749328</v>
      </c>
      <c r="K270">
        <f>1-L270</f>
        <v>4.7619047619047672E-2</v>
      </c>
      <c r="L270">
        <f>1-Q270/21</f>
        <v>0.95238095238095233</v>
      </c>
      <c r="M270" s="1" t="s">
        <v>1233</v>
      </c>
      <c r="N270" t="str">
        <f t="shared" si="8"/>
        <v>Yes</v>
      </c>
      <c r="O270">
        <f>IFERROR(MATCH(M270,Sheet0!A$2:A$749, 0), 0)</f>
        <v>333</v>
      </c>
      <c r="P270">
        <f>COUNTIF(O$2:O270, "&gt;"&amp;0)</f>
        <v>268</v>
      </c>
      <c r="Q270">
        <f>COUNTIF(O$2:O270, "=0")</f>
        <v>1</v>
      </c>
      <c r="R270">
        <f t="shared" si="9"/>
        <v>0.53016815034619191</v>
      </c>
    </row>
    <row r="271" spans="1:18" x14ac:dyDescent="0.25">
      <c r="A271" s="1" t="s">
        <v>333</v>
      </c>
      <c r="B271" s="1" t="s">
        <v>9</v>
      </c>
      <c r="C271" s="1" t="s">
        <v>31</v>
      </c>
      <c r="D271" s="1" t="s">
        <v>24</v>
      </c>
      <c r="E271" s="1" t="s">
        <v>12</v>
      </c>
      <c r="F271" s="1" t="s">
        <v>13</v>
      </c>
      <c r="G271" s="2">
        <v>496.9</v>
      </c>
      <c r="H271" s="1" t="s">
        <v>331</v>
      </c>
      <c r="I271" t="s">
        <v>1013</v>
      </c>
      <c r="J271">
        <f>P271/742</f>
        <v>0.36253369272237196</v>
      </c>
      <c r="K271">
        <f>1-L271</f>
        <v>4.7619047619047672E-2</v>
      </c>
      <c r="L271">
        <f>1-Q271/21</f>
        <v>0.95238095238095233</v>
      </c>
      <c r="M271" s="1" t="s">
        <v>1234</v>
      </c>
      <c r="N271" t="str">
        <f t="shared" si="8"/>
        <v>Yes</v>
      </c>
      <c r="O271">
        <f>IFERROR(MATCH(M271,Sheet0!A$2:A$749, 0), 0)</f>
        <v>681</v>
      </c>
      <c r="P271">
        <f>COUNTIF(O$2:O271, "&gt;"&amp;0)</f>
        <v>269</v>
      </c>
      <c r="Q271">
        <f>COUNTIF(O$2:O271, "=0")</f>
        <v>1</v>
      </c>
      <c r="R271">
        <f t="shared" si="9"/>
        <v>0.53162055335968372</v>
      </c>
    </row>
    <row r="272" spans="1:18" x14ac:dyDescent="0.25">
      <c r="A272" s="1" t="s">
        <v>334</v>
      </c>
      <c r="B272" s="1" t="s">
        <v>9</v>
      </c>
      <c r="C272" s="1" t="s">
        <v>31</v>
      </c>
      <c r="D272" s="1" t="s">
        <v>49</v>
      </c>
      <c r="E272" s="1" t="s">
        <v>12</v>
      </c>
      <c r="F272" s="1" t="s">
        <v>13</v>
      </c>
      <c r="G272" s="2">
        <v>496.7</v>
      </c>
      <c r="H272" s="1" t="s">
        <v>2844</v>
      </c>
      <c r="I272" t="s">
        <v>1013</v>
      </c>
      <c r="J272">
        <f>P272/742</f>
        <v>0.36388140161725069</v>
      </c>
      <c r="K272">
        <f>1-L272</f>
        <v>4.7619047619047672E-2</v>
      </c>
      <c r="L272">
        <f>1-Q272/21</f>
        <v>0.95238095238095233</v>
      </c>
      <c r="M272" s="1" t="s">
        <v>1235</v>
      </c>
      <c r="N272" t="str">
        <f t="shared" si="8"/>
        <v>Yes</v>
      </c>
      <c r="O272">
        <f>IFERROR(MATCH(M272,Sheet0!A$2:A$749, 0), 0)</f>
        <v>527</v>
      </c>
      <c r="P272">
        <f>COUNTIF(O$2:O272, "&gt;"&amp;0)</f>
        <v>270</v>
      </c>
      <c r="Q272">
        <f>COUNTIF(O$2:O272, "=0")</f>
        <v>1</v>
      </c>
      <c r="R272">
        <f t="shared" si="9"/>
        <v>0.53307008884501483</v>
      </c>
    </row>
    <row r="273" spans="1:18" x14ac:dyDescent="0.25">
      <c r="A273" s="1" t="s">
        <v>336</v>
      </c>
      <c r="B273" s="1" t="s">
        <v>9</v>
      </c>
      <c r="C273" s="1" t="s">
        <v>31</v>
      </c>
      <c r="D273" s="1" t="s">
        <v>49</v>
      </c>
      <c r="E273" s="1" t="s">
        <v>12</v>
      </c>
      <c r="F273" s="1" t="s">
        <v>13</v>
      </c>
      <c r="G273" s="2">
        <v>496.6</v>
      </c>
      <c r="H273" s="1" t="s">
        <v>335</v>
      </c>
      <c r="I273" t="s">
        <v>1013</v>
      </c>
      <c r="J273">
        <f>P273/742</f>
        <v>0.36522911051212936</v>
      </c>
      <c r="K273">
        <f>1-L273</f>
        <v>4.7619047619047672E-2</v>
      </c>
      <c r="L273">
        <f>1-Q273/21</f>
        <v>0.95238095238095233</v>
      </c>
      <c r="M273" s="1" t="s">
        <v>1236</v>
      </c>
      <c r="N273" t="str">
        <f t="shared" si="8"/>
        <v>Yes</v>
      </c>
      <c r="O273">
        <f>IFERROR(MATCH(M273,Sheet0!A$2:A$749, 0), 0)</f>
        <v>231</v>
      </c>
      <c r="P273">
        <f>COUNTIF(O$2:O273, "&gt;"&amp;0)</f>
        <v>271</v>
      </c>
      <c r="Q273">
        <f>COUNTIF(O$2:O273, "=0")</f>
        <v>1</v>
      </c>
      <c r="R273">
        <f t="shared" si="9"/>
        <v>0.53451676528599601</v>
      </c>
    </row>
    <row r="274" spans="1:18" x14ac:dyDescent="0.25">
      <c r="A274" s="1" t="s">
        <v>338</v>
      </c>
      <c r="B274" s="1" t="s">
        <v>9</v>
      </c>
      <c r="C274" s="1" t="s">
        <v>31</v>
      </c>
      <c r="D274" s="1" t="s">
        <v>36</v>
      </c>
      <c r="E274" s="1" t="s">
        <v>12</v>
      </c>
      <c r="F274" s="1" t="s">
        <v>13</v>
      </c>
      <c r="G274" s="2">
        <v>496.5</v>
      </c>
      <c r="H274" s="1" t="s">
        <v>337</v>
      </c>
      <c r="I274" t="s">
        <v>1013</v>
      </c>
      <c r="J274">
        <f>P274/742</f>
        <v>0.36657681940700809</v>
      </c>
      <c r="K274">
        <f>1-L274</f>
        <v>4.7619047619047672E-2</v>
      </c>
      <c r="L274">
        <f>1-Q274/21</f>
        <v>0.95238095238095233</v>
      </c>
      <c r="M274" s="1" t="s">
        <v>1237</v>
      </c>
      <c r="N274" t="str">
        <f t="shared" si="8"/>
        <v>Yes</v>
      </c>
      <c r="O274">
        <f>IFERROR(MATCH(M274,Sheet0!A$2:A$749, 0), 0)</f>
        <v>720</v>
      </c>
      <c r="P274">
        <f>COUNTIF(O$2:O274, "&gt;"&amp;0)</f>
        <v>272</v>
      </c>
      <c r="Q274">
        <f>COUNTIF(O$2:O274, "=0")</f>
        <v>1</v>
      </c>
      <c r="R274">
        <f t="shared" si="9"/>
        <v>0.53596059113300498</v>
      </c>
    </row>
    <row r="275" spans="1:18" x14ac:dyDescent="0.25">
      <c r="A275" s="1" t="s">
        <v>339</v>
      </c>
      <c r="B275" s="1" t="s">
        <v>9</v>
      </c>
      <c r="C275" s="1" t="s">
        <v>10</v>
      </c>
      <c r="D275" s="1" t="s">
        <v>40</v>
      </c>
      <c r="E275" s="1" t="s">
        <v>12</v>
      </c>
      <c r="F275" s="1" t="s">
        <v>13</v>
      </c>
      <c r="G275" s="2">
        <v>496.5</v>
      </c>
      <c r="H275" s="1" t="s">
        <v>2845</v>
      </c>
      <c r="I275" t="s">
        <v>1013</v>
      </c>
      <c r="J275">
        <f>P275/742</f>
        <v>0.36792452830188677</v>
      </c>
      <c r="K275">
        <f>1-L275</f>
        <v>4.7619047619047672E-2</v>
      </c>
      <c r="L275">
        <f>1-Q275/21</f>
        <v>0.95238095238095233</v>
      </c>
      <c r="M275" s="1" t="s">
        <v>1238</v>
      </c>
      <c r="N275" t="str">
        <f t="shared" si="8"/>
        <v>Yes</v>
      </c>
      <c r="O275">
        <f>IFERROR(MATCH(M275,Sheet0!A$2:A$749, 0), 0)</f>
        <v>700</v>
      </c>
      <c r="P275">
        <f>COUNTIF(O$2:O275, "&gt;"&amp;0)</f>
        <v>273</v>
      </c>
      <c r="Q275">
        <f>COUNTIF(O$2:O275, "=0")</f>
        <v>1</v>
      </c>
      <c r="R275">
        <f t="shared" si="9"/>
        <v>0.53740157480314954</v>
      </c>
    </row>
    <row r="276" spans="1:18" x14ac:dyDescent="0.25">
      <c r="A276" s="1" t="s">
        <v>340</v>
      </c>
      <c r="B276" s="1" t="s">
        <v>9</v>
      </c>
      <c r="C276" s="1" t="s">
        <v>31</v>
      </c>
      <c r="D276" s="1" t="s">
        <v>40</v>
      </c>
      <c r="E276" s="1" t="s">
        <v>12</v>
      </c>
      <c r="F276" s="1" t="s">
        <v>13</v>
      </c>
      <c r="G276" s="2">
        <v>496.3</v>
      </c>
      <c r="H276" s="1" t="s">
        <v>2846</v>
      </c>
      <c r="I276" t="s">
        <v>1013</v>
      </c>
      <c r="J276">
        <f>P276/742</f>
        <v>0.3692722371967655</v>
      </c>
      <c r="K276">
        <f>1-L276</f>
        <v>4.7619047619047672E-2</v>
      </c>
      <c r="L276">
        <f>1-Q276/21</f>
        <v>0.95238095238095233</v>
      </c>
      <c r="M276" s="1" t="s">
        <v>1239</v>
      </c>
      <c r="N276" t="str">
        <f t="shared" si="8"/>
        <v>Yes</v>
      </c>
      <c r="O276">
        <f>IFERROR(MATCH(M276,Sheet0!A$2:A$749, 0), 0)</f>
        <v>482</v>
      </c>
      <c r="P276">
        <f>COUNTIF(O$2:O276, "&gt;"&amp;0)</f>
        <v>274</v>
      </c>
      <c r="Q276">
        <f>COUNTIF(O$2:O276, "=0")</f>
        <v>1</v>
      </c>
      <c r="R276">
        <f t="shared" si="9"/>
        <v>0.53883972468043273</v>
      </c>
    </row>
    <row r="277" spans="1:18" x14ac:dyDescent="0.25">
      <c r="A277" s="1" t="s">
        <v>342</v>
      </c>
      <c r="B277" s="1" t="s">
        <v>9</v>
      </c>
      <c r="C277" s="1" t="s">
        <v>31</v>
      </c>
      <c r="D277" s="1" t="s">
        <v>104</v>
      </c>
      <c r="E277" s="1" t="s">
        <v>12</v>
      </c>
      <c r="F277" s="1" t="s">
        <v>13</v>
      </c>
      <c r="G277" s="2">
        <v>496.2</v>
      </c>
      <c r="H277" s="1" t="s">
        <v>341</v>
      </c>
      <c r="I277" t="s">
        <v>1013</v>
      </c>
      <c r="J277">
        <f>P277/742</f>
        <v>0.37061994609164423</v>
      </c>
      <c r="K277">
        <f>1-L277</f>
        <v>4.7619047619047672E-2</v>
      </c>
      <c r="L277">
        <f>1-Q277/21</f>
        <v>0.95238095238095233</v>
      </c>
      <c r="M277" s="1" t="s">
        <v>1240</v>
      </c>
      <c r="N277" t="str">
        <f t="shared" si="8"/>
        <v>Yes</v>
      </c>
      <c r="O277">
        <f>IFERROR(MATCH(M277,Sheet0!A$2:A$749, 0), 0)</f>
        <v>664</v>
      </c>
      <c r="P277">
        <f>COUNTIF(O$2:O277, "&gt;"&amp;0)</f>
        <v>275</v>
      </c>
      <c r="Q277">
        <f>COUNTIF(O$2:O277, "=0")</f>
        <v>1</v>
      </c>
      <c r="R277">
        <f t="shared" si="9"/>
        <v>0.54027504911591351</v>
      </c>
    </row>
    <row r="278" spans="1:18" x14ac:dyDescent="0.25">
      <c r="A278" s="1" t="s">
        <v>344</v>
      </c>
      <c r="B278" s="1" t="s">
        <v>9</v>
      </c>
      <c r="C278" s="1" t="s">
        <v>31</v>
      </c>
      <c r="D278" s="1" t="s">
        <v>49</v>
      </c>
      <c r="E278" s="1" t="s">
        <v>12</v>
      </c>
      <c r="F278" s="1" t="s">
        <v>13</v>
      </c>
      <c r="G278" s="2">
        <v>496.2</v>
      </c>
      <c r="H278" s="1" t="s">
        <v>341</v>
      </c>
      <c r="I278" t="s">
        <v>1013</v>
      </c>
      <c r="J278">
        <f>P278/742</f>
        <v>0.3719676549865229</v>
      </c>
      <c r="K278">
        <f>1-L278</f>
        <v>4.7619047619047672E-2</v>
      </c>
      <c r="L278">
        <f>1-Q278/21</f>
        <v>0.95238095238095233</v>
      </c>
      <c r="M278" s="1" t="s">
        <v>1241</v>
      </c>
      <c r="N278" t="str">
        <f t="shared" si="8"/>
        <v>Yes</v>
      </c>
      <c r="O278">
        <f>IFERROR(MATCH(M278,Sheet0!A$2:A$749, 0), 0)</f>
        <v>611</v>
      </c>
      <c r="P278">
        <f>COUNTIF(O$2:O278, "&gt;"&amp;0)</f>
        <v>276</v>
      </c>
      <c r="Q278">
        <f>COUNTIF(O$2:O278, "=0")</f>
        <v>1</v>
      </c>
      <c r="R278">
        <f t="shared" si="9"/>
        <v>0.5417075564278705</v>
      </c>
    </row>
    <row r="279" spans="1:18" x14ac:dyDescent="0.25">
      <c r="A279" s="1" t="s">
        <v>345</v>
      </c>
      <c r="B279" s="1" t="s">
        <v>9</v>
      </c>
      <c r="C279" s="1" t="s">
        <v>31</v>
      </c>
      <c r="D279" s="1" t="s">
        <v>40</v>
      </c>
      <c r="E279" s="1" t="s">
        <v>12</v>
      </c>
      <c r="F279" s="1" t="s">
        <v>13</v>
      </c>
      <c r="G279" s="2">
        <v>496.2</v>
      </c>
      <c r="H279" s="1" t="s">
        <v>343</v>
      </c>
      <c r="I279" t="s">
        <v>1013</v>
      </c>
      <c r="J279">
        <f>P279/742</f>
        <v>0.37331536388140163</v>
      </c>
      <c r="K279">
        <f>1-L279</f>
        <v>4.7619047619047672E-2</v>
      </c>
      <c r="L279">
        <f>1-Q279/21</f>
        <v>0.95238095238095233</v>
      </c>
      <c r="M279" s="1" t="s">
        <v>1242</v>
      </c>
      <c r="N279" t="str">
        <f t="shared" si="8"/>
        <v>Yes</v>
      </c>
      <c r="O279">
        <f>IFERROR(MATCH(M279,Sheet0!A$2:A$749, 0), 0)</f>
        <v>326</v>
      </c>
      <c r="P279">
        <f>COUNTIF(O$2:O279, "&gt;"&amp;0)</f>
        <v>277</v>
      </c>
      <c r="Q279">
        <f>COUNTIF(O$2:O279, "=0")</f>
        <v>1</v>
      </c>
      <c r="R279">
        <f t="shared" si="9"/>
        <v>0.54313725490196074</v>
      </c>
    </row>
    <row r="280" spans="1:18" x14ac:dyDescent="0.25">
      <c r="A280" s="1" t="s">
        <v>347</v>
      </c>
      <c r="B280" s="1" t="s">
        <v>9</v>
      </c>
      <c r="C280" s="1" t="s">
        <v>31</v>
      </c>
      <c r="D280" s="1" t="s">
        <v>11</v>
      </c>
      <c r="E280" s="1" t="s">
        <v>12</v>
      </c>
      <c r="F280" s="1" t="s">
        <v>13</v>
      </c>
      <c r="G280" s="2">
        <v>496</v>
      </c>
      <c r="H280" s="1" t="s">
        <v>346</v>
      </c>
      <c r="I280" t="s">
        <v>1013</v>
      </c>
      <c r="J280">
        <f>P280/742</f>
        <v>0.3746630727762803</v>
      </c>
      <c r="K280">
        <f>1-L280</f>
        <v>4.7619047619047672E-2</v>
      </c>
      <c r="L280">
        <f>1-Q280/21</f>
        <v>0.95238095238095233</v>
      </c>
      <c r="M280" s="1" t="s">
        <v>1243</v>
      </c>
      <c r="N280" t="str">
        <f t="shared" si="8"/>
        <v>Yes</v>
      </c>
      <c r="O280">
        <f>IFERROR(MATCH(M280,Sheet0!A$2:A$749, 0), 0)</f>
        <v>730</v>
      </c>
      <c r="P280">
        <f>COUNTIF(O$2:O280, "&gt;"&amp;0)</f>
        <v>278</v>
      </c>
      <c r="Q280">
        <f>COUNTIF(O$2:O280, "=0")</f>
        <v>1</v>
      </c>
      <c r="R280">
        <f t="shared" si="9"/>
        <v>0.54456415279138093</v>
      </c>
    </row>
    <row r="281" spans="1:18" x14ac:dyDescent="0.25">
      <c r="A281" s="1" t="s">
        <v>348</v>
      </c>
      <c r="B281" s="1" t="s">
        <v>9</v>
      </c>
      <c r="C281" s="1" t="s">
        <v>31</v>
      </c>
      <c r="D281" s="1" t="s">
        <v>11</v>
      </c>
      <c r="E281" s="1" t="s">
        <v>12</v>
      </c>
      <c r="F281" s="1" t="s">
        <v>13</v>
      </c>
      <c r="G281" s="2">
        <v>496</v>
      </c>
      <c r="H281" s="1" t="s">
        <v>346</v>
      </c>
      <c r="I281" t="s">
        <v>1013</v>
      </c>
      <c r="J281">
        <f>P281/742</f>
        <v>0.37601078167115903</v>
      </c>
      <c r="K281">
        <f>1-L281</f>
        <v>4.7619047619047672E-2</v>
      </c>
      <c r="L281">
        <f>1-Q281/21</f>
        <v>0.95238095238095233</v>
      </c>
      <c r="M281" s="1" t="s">
        <v>1244</v>
      </c>
      <c r="N281" t="str">
        <f t="shared" si="8"/>
        <v>Yes</v>
      </c>
      <c r="O281">
        <f>IFERROR(MATCH(M281,Sheet0!A$2:A$749, 0), 0)</f>
        <v>95</v>
      </c>
      <c r="P281">
        <f>COUNTIF(O$2:O281, "&gt;"&amp;0)</f>
        <v>279</v>
      </c>
      <c r="Q281">
        <f>COUNTIF(O$2:O281, "=0")</f>
        <v>1</v>
      </c>
      <c r="R281">
        <f t="shared" si="9"/>
        <v>0.54598825831702547</v>
      </c>
    </row>
    <row r="282" spans="1:18" x14ac:dyDescent="0.25">
      <c r="A282" s="1" t="s">
        <v>349</v>
      </c>
      <c r="B282" s="1" t="s">
        <v>9</v>
      </c>
      <c r="C282" s="1" t="s">
        <v>10</v>
      </c>
      <c r="D282" s="1" t="s">
        <v>36</v>
      </c>
      <c r="E282" s="1" t="s">
        <v>12</v>
      </c>
      <c r="F282" s="1" t="s">
        <v>13</v>
      </c>
      <c r="G282" s="2">
        <v>495.8</v>
      </c>
      <c r="H282" s="1" t="s">
        <v>2847</v>
      </c>
      <c r="I282" t="s">
        <v>1013</v>
      </c>
      <c r="J282">
        <f>P282/742</f>
        <v>0.37735849056603776</v>
      </c>
      <c r="K282">
        <f>1-L282</f>
        <v>4.7619047619047672E-2</v>
      </c>
      <c r="L282">
        <f>1-Q282/21</f>
        <v>0.95238095238095233</v>
      </c>
      <c r="M282" s="1" t="s">
        <v>1245</v>
      </c>
      <c r="N282" t="str">
        <f t="shared" si="8"/>
        <v>Yes</v>
      </c>
      <c r="O282">
        <f>IFERROR(MATCH(M282,Sheet0!A$2:A$749, 0), 0)</f>
        <v>644</v>
      </c>
      <c r="P282">
        <f>COUNTIF(O$2:O282, "&gt;"&amp;0)</f>
        <v>280</v>
      </c>
      <c r="Q282">
        <f>COUNTIF(O$2:O282, "=0")</f>
        <v>1</v>
      </c>
      <c r="R282">
        <f t="shared" si="9"/>
        <v>0.54740957966764425</v>
      </c>
    </row>
    <row r="283" spans="1:18" x14ac:dyDescent="0.25">
      <c r="A283" s="1" t="s">
        <v>350</v>
      </c>
      <c r="B283" s="1" t="s">
        <v>9</v>
      </c>
      <c r="C283" s="1" t="s">
        <v>31</v>
      </c>
      <c r="D283" s="1" t="s">
        <v>49</v>
      </c>
      <c r="E283" s="1" t="s">
        <v>12</v>
      </c>
      <c r="F283" s="1" t="s">
        <v>13</v>
      </c>
      <c r="G283" s="2">
        <v>495.7</v>
      </c>
      <c r="H283" s="1" t="s">
        <v>2848</v>
      </c>
      <c r="I283" t="s">
        <v>1013</v>
      </c>
      <c r="J283">
        <f>P283/742</f>
        <v>0.37870619946091644</v>
      </c>
      <c r="K283">
        <f>1-L283</f>
        <v>4.7619047619047672E-2</v>
      </c>
      <c r="L283">
        <f>1-Q283/21</f>
        <v>0.95238095238095233</v>
      </c>
      <c r="M283" s="1" t="s">
        <v>1246</v>
      </c>
      <c r="N283" t="str">
        <f t="shared" si="8"/>
        <v>Yes</v>
      </c>
      <c r="O283">
        <f>IFERROR(MATCH(M283,Sheet0!A$2:A$749, 0), 0)</f>
        <v>252</v>
      </c>
      <c r="P283">
        <f>COUNTIF(O$2:O283, "&gt;"&amp;0)</f>
        <v>281</v>
      </c>
      <c r="Q283">
        <f>COUNTIF(O$2:O283, "=0")</f>
        <v>1</v>
      </c>
      <c r="R283">
        <f t="shared" si="9"/>
        <v>0.548828125</v>
      </c>
    </row>
    <row r="284" spans="1:18" x14ac:dyDescent="0.25">
      <c r="A284" s="1" t="s">
        <v>351</v>
      </c>
      <c r="B284" s="1" t="s">
        <v>9</v>
      </c>
      <c r="C284" s="1" t="s">
        <v>31</v>
      </c>
      <c r="D284" s="1" t="s">
        <v>40</v>
      </c>
      <c r="E284" s="1" t="s">
        <v>12</v>
      </c>
      <c r="F284" s="1" t="s">
        <v>13</v>
      </c>
      <c r="G284" s="2">
        <v>495.7</v>
      </c>
      <c r="H284" s="1" t="s">
        <v>2848</v>
      </c>
      <c r="I284" t="s">
        <v>1013</v>
      </c>
      <c r="J284">
        <f>P284/742</f>
        <v>0.38005390835579517</v>
      </c>
      <c r="K284">
        <f>1-L284</f>
        <v>4.7619047619047672E-2</v>
      </c>
      <c r="L284">
        <f>1-Q284/21</f>
        <v>0.95238095238095233</v>
      </c>
      <c r="M284" s="1" t="s">
        <v>986</v>
      </c>
      <c r="N284" t="str">
        <f t="shared" si="8"/>
        <v>Yes</v>
      </c>
      <c r="O284">
        <f>IFERROR(MATCH(M284,Sheet0!A$2:A$749, 0), 0)</f>
        <v>212</v>
      </c>
      <c r="P284">
        <f>COUNTIF(O$2:O284, "&gt;"&amp;0)</f>
        <v>282</v>
      </c>
      <c r="Q284">
        <f>COUNTIF(O$2:O284, "=0")</f>
        <v>1</v>
      </c>
      <c r="R284">
        <f t="shared" si="9"/>
        <v>0.55024390243902443</v>
      </c>
    </row>
    <row r="285" spans="1:18" x14ac:dyDescent="0.25">
      <c r="A285" s="1" t="s">
        <v>353</v>
      </c>
      <c r="B285" s="1" t="s">
        <v>9</v>
      </c>
      <c r="C285" s="1" t="s">
        <v>10</v>
      </c>
      <c r="D285" s="1" t="s">
        <v>224</v>
      </c>
      <c r="E285" s="1" t="s">
        <v>12</v>
      </c>
      <c r="F285" s="1" t="s">
        <v>13</v>
      </c>
      <c r="G285" s="2">
        <v>495.6</v>
      </c>
      <c r="H285" s="1" t="s">
        <v>352</v>
      </c>
      <c r="I285" t="s">
        <v>1013</v>
      </c>
      <c r="J285">
        <f>P285/742</f>
        <v>0.38140161725067384</v>
      </c>
      <c r="K285">
        <f>1-L285</f>
        <v>4.7619047619047672E-2</v>
      </c>
      <c r="L285">
        <f>1-Q285/21</f>
        <v>0.95238095238095233</v>
      </c>
      <c r="M285" s="1" t="s">
        <v>1247</v>
      </c>
      <c r="N285" t="str">
        <f t="shared" si="8"/>
        <v>Yes</v>
      </c>
      <c r="O285">
        <f>IFERROR(MATCH(M285,Sheet0!A$2:A$749, 0), 0)</f>
        <v>287</v>
      </c>
      <c r="P285">
        <f>COUNTIF(O$2:O285, "&gt;"&amp;0)</f>
        <v>283</v>
      </c>
      <c r="Q285">
        <f>COUNTIF(O$2:O285, "=0")</f>
        <v>1</v>
      </c>
      <c r="R285">
        <f t="shared" si="9"/>
        <v>0.55165692007797273</v>
      </c>
    </row>
    <row r="286" spans="1:18" x14ac:dyDescent="0.25">
      <c r="A286" s="1" t="s">
        <v>354</v>
      </c>
      <c r="B286" s="1" t="s">
        <v>9</v>
      </c>
      <c r="C286" s="1" t="s">
        <v>31</v>
      </c>
      <c r="D286" s="1" t="s">
        <v>260</v>
      </c>
      <c r="E286" s="1" t="s">
        <v>12</v>
      </c>
      <c r="F286" s="1" t="s">
        <v>13</v>
      </c>
      <c r="G286" s="2">
        <v>494.8</v>
      </c>
      <c r="H286" s="1" t="s">
        <v>2849</v>
      </c>
      <c r="I286" t="s">
        <v>1013</v>
      </c>
      <c r="J286">
        <f>P286/742</f>
        <v>0.38274932614555257</v>
      </c>
      <c r="K286">
        <f>1-L286</f>
        <v>4.7619047619047672E-2</v>
      </c>
      <c r="L286">
        <f>1-Q286/21</f>
        <v>0.95238095238095233</v>
      </c>
      <c r="M286" s="1" t="s">
        <v>1248</v>
      </c>
      <c r="N286" t="str">
        <f t="shared" si="8"/>
        <v>Yes</v>
      </c>
      <c r="O286">
        <f>IFERROR(MATCH(M286,Sheet0!A$2:A$749, 0), 0)</f>
        <v>342</v>
      </c>
      <c r="P286">
        <f>COUNTIF(O$2:O286, "&gt;"&amp;0)</f>
        <v>284</v>
      </c>
      <c r="Q286">
        <f>COUNTIF(O$2:O286, "=0")</f>
        <v>1</v>
      </c>
      <c r="R286">
        <f t="shared" si="9"/>
        <v>0.5530671859785784</v>
      </c>
    </row>
    <row r="287" spans="1:18" x14ac:dyDescent="0.25">
      <c r="A287" s="1" t="s">
        <v>355</v>
      </c>
      <c r="B287" s="1" t="s">
        <v>9</v>
      </c>
      <c r="C287" s="1" t="s">
        <v>10</v>
      </c>
      <c r="D287" s="1" t="s">
        <v>49</v>
      </c>
      <c r="E287" s="1" t="s">
        <v>12</v>
      </c>
      <c r="F287" s="1" t="s">
        <v>13</v>
      </c>
      <c r="G287" s="2">
        <v>494</v>
      </c>
      <c r="H287" s="1" t="s">
        <v>2850</v>
      </c>
      <c r="I287" t="s">
        <v>1013</v>
      </c>
      <c r="J287">
        <f>P287/742</f>
        <v>0.38409703504043125</v>
      </c>
      <c r="K287">
        <f>1-L287</f>
        <v>4.7619047619047672E-2</v>
      </c>
      <c r="L287">
        <f>1-Q287/21</f>
        <v>0.95238095238095233</v>
      </c>
      <c r="M287" s="1" t="s">
        <v>1249</v>
      </c>
      <c r="N287" t="str">
        <f t="shared" si="8"/>
        <v>Yes</v>
      </c>
      <c r="O287">
        <f>IFERROR(MATCH(M287,Sheet0!A$2:A$749, 0), 0)</f>
        <v>556</v>
      </c>
      <c r="P287">
        <f>COUNTIF(O$2:O287, "&gt;"&amp;0)</f>
        <v>285</v>
      </c>
      <c r="Q287">
        <f>COUNTIF(O$2:O287, "=0")</f>
        <v>1</v>
      </c>
      <c r="R287">
        <f t="shared" si="9"/>
        <v>0.55447470817120625</v>
      </c>
    </row>
    <row r="288" spans="1:18" x14ac:dyDescent="0.25">
      <c r="A288" s="1" t="s">
        <v>356</v>
      </c>
      <c r="B288" s="1" t="s">
        <v>9</v>
      </c>
      <c r="C288" s="1" t="s">
        <v>31</v>
      </c>
      <c r="D288" s="1" t="s">
        <v>40</v>
      </c>
      <c r="E288" s="1" t="s">
        <v>12</v>
      </c>
      <c r="F288" s="1" t="s">
        <v>13</v>
      </c>
      <c r="G288" s="2">
        <v>493.9</v>
      </c>
      <c r="H288" s="1" t="s">
        <v>2851</v>
      </c>
      <c r="I288" t="s">
        <v>1013</v>
      </c>
      <c r="J288">
        <f>P288/742</f>
        <v>0.38544474393530997</v>
      </c>
      <c r="K288">
        <f>1-L288</f>
        <v>4.7619047619047672E-2</v>
      </c>
      <c r="L288">
        <f>1-Q288/21</f>
        <v>0.95238095238095233</v>
      </c>
      <c r="M288" s="1" t="s">
        <v>1250</v>
      </c>
      <c r="N288" t="str">
        <f t="shared" si="8"/>
        <v>Yes</v>
      </c>
      <c r="O288">
        <f>IFERROR(MATCH(M288,Sheet0!A$2:A$749, 0), 0)</f>
        <v>420</v>
      </c>
      <c r="P288">
        <f>COUNTIF(O$2:O288, "&gt;"&amp;0)</f>
        <v>286</v>
      </c>
      <c r="Q288">
        <f>COUNTIF(O$2:O288, "=0")</f>
        <v>1</v>
      </c>
      <c r="R288">
        <f t="shared" si="9"/>
        <v>0.55587949465500475</v>
      </c>
    </row>
    <row r="289" spans="1:18" x14ac:dyDescent="0.25">
      <c r="A289" s="1" t="s">
        <v>357</v>
      </c>
      <c r="B289" s="1" t="s">
        <v>9</v>
      </c>
      <c r="C289" s="1" t="s">
        <v>31</v>
      </c>
      <c r="D289" s="1" t="s">
        <v>36</v>
      </c>
      <c r="E289" s="1" t="s">
        <v>12</v>
      </c>
      <c r="F289" s="1" t="s">
        <v>13</v>
      </c>
      <c r="G289" s="2">
        <v>493.9</v>
      </c>
      <c r="H289" s="1" t="s">
        <v>2851</v>
      </c>
      <c r="I289" t="s">
        <v>1013</v>
      </c>
      <c r="J289">
        <f>P289/742</f>
        <v>0.3867924528301887</v>
      </c>
      <c r="K289">
        <f>1-L289</f>
        <v>4.7619047619047672E-2</v>
      </c>
      <c r="L289">
        <f>1-Q289/21</f>
        <v>0.95238095238095233</v>
      </c>
      <c r="M289" s="1" t="s">
        <v>1251</v>
      </c>
      <c r="N289" t="str">
        <f t="shared" si="8"/>
        <v>Yes</v>
      </c>
      <c r="O289">
        <f>IFERROR(MATCH(M289,Sheet0!A$2:A$749, 0), 0)</f>
        <v>573</v>
      </c>
      <c r="P289">
        <f>COUNTIF(O$2:O289, "&gt;"&amp;0)</f>
        <v>287</v>
      </c>
      <c r="Q289">
        <f>COUNTIF(O$2:O289, "=0")</f>
        <v>1</v>
      </c>
      <c r="R289">
        <f t="shared" si="9"/>
        <v>0.55728155339805829</v>
      </c>
    </row>
    <row r="290" spans="1:18" x14ac:dyDescent="0.25">
      <c r="A290" s="1" t="s">
        <v>358</v>
      </c>
      <c r="B290" s="1" t="s">
        <v>9</v>
      </c>
      <c r="C290" s="1" t="s">
        <v>10</v>
      </c>
      <c r="D290" s="1" t="s">
        <v>49</v>
      </c>
      <c r="E290" s="1" t="s">
        <v>12</v>
      </c>
      <c r="F290" s="1" t="s">
        <v>13</v>
      </c>
      <c r="G290" s="2">
        <v>493.9</v>
      </c>
      <c r="H290" s="1" t="s">
        <v>2851</v>
      </c>
      <c r="I290" t="s">
        <v>1013</v>
      </c>
      <c r="J290">
        <f>P290/742</f>
        <v>0.38814016172506738</v>
      </c>
      <c r="K290">
        <f>1-L290</f>
        <v>4.7619047619047672E-2</v>
      </c>
      <c r="L290">
        <f>1-Q290/21</f>
        <v>0.95238095238095233</v>
      </c>
      <c r="M290" s="1" t="s">
        <v>1252</v>
      </c>
      <c r="N290" t="str">
        <f t="shared" si="8"/>
        <v>Yes</v>
      </c>
      <c r="O290">
        <f>IFERROR(MATCH(M290,Sheet0!A$2:A$749, 0), 0)</f>
        <v>444</v>
      </c>
      <c r="P290">
        <f>COUNTIF(O$2:O290, "&gt;"&amp;0)</f>
        <v>288</v>
      </c>
      <c r="Q290">
        <f>COUNTIF(O$2:O290, "=0")</f>
        <v>1</v>
      </c>
      <c r="R290">
        <f t="shared" si="9"/>
        <v>0.55868089233753637</v>
      </c>
    </row>
    <row r="291" spans="1:18" x14ac:dyDescent="0.25">
      <c r="A291" s="1" t="s">
        <v>359</v>
      </c>
      <c r="B291" s="1" t="s">
        <v>9</v>
      </c>
      <c r="C291" s="1" t="s">
        <v>31</v>
      </c>
      <c r="D291" s="1" t="s">
        <v>109</v>
      </c>
      <c r="E291" s="1" t="s">
        <v>12</v>
      </c>
      <c r="F291" s="1" t="s">
        <v>13</v>
      </c>
      <c r="G291" s="2">
        <v>493.5</v>
      </c>
      <c r="H291" s="1" t="s">
        <v>2852</v>
      </c>
      <c r="I291" t="s">
        <v>1013</v>
      </c>
      <c r="J291">
        <f>P291/742</f>
        <v>0.38948787061994611</v>
      </c>
      <c r="K291">
        <f>1-L291</f>
        <v>4.7619047619047672E-2</v>
      </c>
      <c r="L291">
        <f>1-Q291/21</f>
        <v>0.95238095238095233</v>
      </c>
      <c r="M291" s="1" t="s">
        <v>1253</v>
      </c>
      <c r="N291" t="str">
        <f t="shared" si="8"/>
        <v>Yes</v>
      </c>
      <c r="O291">
        <f>IFERROR(MATCH(M291,Sheet0!A$2:A$749, 0), 0)</f>
        <v>10</v>
      </c>
      <c r="P291">
        <f>COUNTIF(O$2:O291, "&gt;"&amp;0)</f>
        <v>289</v>
      </c>
      <c r="Q291">
        <f>COUNTIF(O$2:O291, "=0")</f>
        <v>1</v>
      </c>
      <c r="R291">
        <f t="shared" si="9"/>
        <v>0.56007751937984507</v>
      </c>
    </row>
    <row r="292" spans="1:18" x14ac:dyDescent="0.25">
      <c r="A292" s="1" t="s">
        <v>361</v>
      </c>
      <c r="B292" s="1" t="s">
        <v>9</v>
      </c>
      <c r="C292" s="1" t="s">
        <v>10</v>
      </c>
      <c r="D292" s="1" t="s">
        <v>142</v>
      </c>
      <c r="E292" s="1" t="s">
        <v>12</v>
      </c>
      <c r="F292" s="1" t="s">
        <v>13</v>
      </c>
      <c r="G292" s="2">
        <v>493.5</v>
      </c>
      <c r="H292" s="1" t="s">
        <v>2852</v>
      </c>
      <c r="I292" t="s">
        <v>1013</v>
      </c>
      <c r="J292">
        <f>P292/742</f>
        <v>0.39083557951482478</v>
      </c>
      <c r="K292">
        <f>1-L292</f>
        <v>4.7619047619047672E-2</v>
      </c>
      <c r="L292">
        <f>1-Q292/21</f>
        <v>0.95238095238095233</v>
      </c>
      <c r="M292" s="1" t="s">
        <v>1254</v>
      </c>
      <c r="N292" t="str">
        <f t="shared" si="8"/>
        <v>Yes</v>
      </c>
      <c r="O292">
        <f>IFERROR(MATCH(M292,Sheet0!A$2:A$749, 0), 0)</f>
        <v>427</v>
      </c>
      <c r="P292">
        <f>COUNTIF(O$2:O292, "&gt;"&amp;0)</f>
        <v>290</v>
      </c>
      <c r="Q292">
        <f>COUNTIF(O$2:O292, "=0")</f>
        <v>1</v>
      </c>
      <c r="R292">
        <f t="shared" si="9"/>
        <v>0.56147144240077451</v>
      </c>
    </row>
    <row r="293" spans="1:18" x14ac:dyDescent="0.25">
      <c r="A293" s="1" t="s">
        <v>362</v>
      </c>
      <c r="B293" s="1" t="s">
        <v>9</v>
      </c>
      <c r="C293" s="1" t="s">
        <v>31</v>
      </c>
      <c r="D293" s="1" t="s">
        <v>49</v>
      </c>
      <c r="E293" s="1" t="s">
        <v>12</v>
      </c>
      <c r="F293" s="1" t="s">
        <v>13</v>
      </c>
      <c r="G293" s="2">
        <v>493.5</v>
      </c>
      <c r="H293" s="1" t="s">
        <v>2852</v>
      </c>
      <c r="I293" t="s">
        <v>1013</v>
      </c>
      <c r="J293">
        <f>P293/742</f>
        <v>0.39218328840970351</v>
      </c>
      <c r="K293">
        <f>1-L293</f>
        <v>4.7619047619047672E-2</v>
      </c>
      <c r="L293">
        <f>1-Q293/21</f>
        <v>0.95238095238095233</v>
      </c>
      <c r="M293" s="1" t="s">
        <v>1255</v>
      </c>
      <c r="N293" t="str">
        <f t="shared" si="8"/>
        <v>Yes</v>
      </c>
      <c r="O293">
        <f>IFERROR(MATCH(M293,Sheet0!A$2:A$749, 0), 0)</f>
        <v>504</v>
      </c>
      <c r="P293">
        <f>COUNTIF(O$2:O293, "&gt;"&amp;0)</f>
        <v>291</v>
      </c>
      <c r="Q293">
        <f>COUNTIF(O$2:O293, "=0")</f>
        <v>1</v>
      </c>
      <c r="R293">
        <f t="shared" si="9"/>
        <v>0.56286266924564798</v>
      </c>
    </row>
    <row r="294" spans="1:18" x14ac:dyDescent="0.25">
      <c r="A294" s="1" t="s">
        <v>363</v>
      </c>
      <c r="B294" s="1" t="s">
        <v>9</v>
      </c>
      <c r="C294" s="1" t="s">
        <v>31</v>
      </c>
      <c r="D294" s="1" t="s">
        <v>49</v>
      </c>
      <c r="E294" s="1" t="s">
        <v>12</v>
      </c>
      <c r="F294" s="1" t="s">
        <v>13</v>
      </c>
      <c r="G294" s="2">
        <v>493.5</v>
      </c>
      <c r="H294" s="1" t="s">
        <v>2852</v>
      </c>
      <c r="I294" t="s">
        <v>1013</v>
      </c>
      <c r="J294">
        <f>P294/742</f>
        <v>0.39353099730458219</v>
      </c>
      <c r="K294">
        <f>1-L294</f>
        <v>4.7619047619047672E-2</v>
      </c>
      <c r="L294">
        <f>1-Q294/21</f>
        <v>0.95238095238095233</v>
      </c>
      <c r="M294" s="1" t="s">
        <v>1256</v>
      </c>
      <c r="N294" t="str">
        <f t="shared" si="8"/>
        <v>Yes</v>
      </c>
      <c r="O294">
        <f>IFERROR(MATCH(M294,Sheet0!A$2:A$749, 0), 0)</f>
        <v>300</v>
      </c>
      <c r="P294">
        <f>COUNTIF(O$2:O294, "&gt;"&amp;0)</f>
        <v>292</v>
      </c>
      <c r="Q294">
        <f>COUNTIF(O$2:O294, "=0")</f>
        <v>1</v>
      </c>
      <c r="R294">
        <f t="shared" si="9"/>
        <v>0.56425120772946857</v>
      </c>
    </row>
    <row r="295" spans="1:18" x14ac:dyDescent="0.25">
      <c r="A295" s="1" t="s">
        <v>364</v>
      </c>
      <c r="B295" s="1" t="s">
        <v>9</v>
      </c>
      <c r="C295" s="1" t="s">
        <v>31</v>
      </c>
      <c r="D295" s="1" t="s">
        <v>49</v>
      </c>
      <c r="E295" s="1" t="s">
        <v>12</v>
      </c>
      <c r="F295" s="1" t="s">
        <v>13</v>
      </c>
      <c r="G295" s="2">
        <v>493.5</v>
      </c>
      <c r="H295" s="1" t="s">
        <v>2852</v>
      </c>
      <c r="I295" t="s">
        <v>1013</v>
      </c>
      <c r="J295">
        <f>P295/742</f>
        <v>0.39487870619946092</v>
      </c>
      <c r="K295">
        <f>1-L295</f>
        <v>4.7619047619047672E-2</v>
      </c>
      <c r="L295">
        <f>1-Q295/21</f>
        <v>0.95238095238095233</v>
      </c>
      <c r="M295" s="1" t="s">
        <v>1257</v>
      </c>
      <c r="N295" t="str">
        <f t="shared" si="8"/>
        <v>Yes</v>
      </c>
      <c r="O295">
        <f>IFERROR(MATCH(M295,Sheet0!A$2:A$749, 0), 0)</f>
        <v>486</v>
      </c>
      <c r="P295">
        <f>COUNTIF(O$2:O295, "&gt;"&amp;0)</f>
        <v>293</v>
      </c>
      <c r="Q295">
        <f>COUNTIF(O$2:O295, "=0")</f>
        <v>1</v>
      </c>
      <c r="R295">
        <f t="shared" si="9"/>
        <v>0.56563706563706562</v>
      </c>
    </row>
    <row r="296" spans="1:18" x14ac:dyDescent="0.25">
      <c r="A296" s="1" t="s">
        <v>365</v>
      </c>
      <c r="B296" s="1" t="s">
        <v>9</v>
      </c>
      <c r="C296" s="1" t="s">
        <v>10</v>
      </c>
      <c r="D296" s="1" t="s">
        <v>104</v>
      </c>
      <c r="E296" s="1" t="s">
        <v>12</v>
      </c>
      <c r="F296" s="1" t="s">
        <v>13</v>
      </c>
      <c r="G296" s="2">
        <v>493.4</v>
      </c>
      <c r="H296" s="1" t="s">
        <v>360</v>
      </c>
      <c r="I296" t="s">
        <v>1013</v>
      </c>
      <c r="J296">
        <f>P296/742</f>
        <v>0.39622641509433965</v>
      </c>
      <c r="K296">
        <f>1-L296</f>
        <v>4.7619047619047672E-2</v>
      </c>
      <c r="L296">
        <f>1-Q296/21</f>
        <v>0.95238095238095233</v>
      </c>
      <c r="M296" s="1" t="s">
        <v>1258</v>
      </c>
      <c r="N296" t="str">
        <f t="shared" si="8"/>
        <v>Yes</v>
      </c>
      <c r="O296">
        <f>IFERROR(MATCH(M296,Sheet0!A$2:A$749, 0), 0)</f>
        <v>265</v>
      </c>
      <c r="P296">
        <f>COUNTIF(O$2:O296, "&gt;"&amp;0)</f>
        <v>294</v>
      </c>
      <c r="Q296">
        <f>COUNTIF(O$2:O296, "=0")</f>
        <v>1</v>
      </c>
      <c r="R296">
        <f t="shared" si="9"/>
        <v>0.56702025072324014</v>
      </c>
    </row>
    <row r="297" spans="1:18" x14ac:dyDescent="0.25">
      <c r="A297" s="1" t="s">
        <v>367</v>
      </c>
      <c r="B297" s="1" t="s">
        <v>9</v>
      </c>
      <c r="C297" s="1" t="s">
        <v>10</v>
      </c>
      <c r="D297" s="1" t="s">
        <v>104</v>
      </c>
      <c r="E297" s="1" t="s">
        <v>12</v>
      </c>
      <c r="F297" s="1" t="s">
        <v>13</v>
      </c>
      <c r="G297" s="2">
        <v>493.3</v>
      </c>
      <c r="H297" s="1" t="s">
        <v>360</v>
      </c>
      <c r="I297" t="s">
        <v>1013</v>
      </c>
      <c r="J297">
        <f>P297/742</f>
        <v>0.39757412398921832</v>
      </c>
      <c r="K297">
        <f>1-L297</f>
        <v>4.7619047619047672E-2</v>
      </c>
      <c r="L297">
        <f>1-Q297/21</f>
        <v>0.95238095238095233</v>
      </c>
      <c r="M297" s="1" t="s">
        <v>1259</v>
      </c>
      <c r="N297" t="str">
        <f t="shared" si="8"/>
        <v>Yes</v>
      </c>
      <c r="O297">
        <f>IFERROR(MATCH(M297,Sheet0!A$2:A$749, 0), 0)</f>
        <v>492</v>
      </c>
      <c r="P297">
        <f>COUNTIF(O$2:O297, "&gt;"&amp;0)</f>
        <v>295</v>
      </c>
      <c r="Q297">
        <f>COUNTIF(O$2:O297, "=0")</f>
        <v>1</v>
      </c>
      <c r="R297">
        <f t="shared" si="9"/>
        <v>0.5684007707129094</v>
      </c>
    </row>
    <row r="298" spans="1:18" x14ac:dyDescent="0.25">
      <c r="A298" s="1" t="s">
        <v>369</v>
      </c>
      <c r="B298" s="1" t="s">
        <v>9</v>
      </c>
      <c r="C298" s="1" t="s">
        <v>31</v>
      </c>
      <c r="D298" s="1" t="s">
        <v>11</v>
      </c>
      <c r="E298" s="1" t="s">
        <v>12</v>
      </c>
      <c r="F298" s="1" t="s">
        <v>13</v>
      </c>
      <c r="G298" s="2">
        <v>493.3</v>
      </c>
      <c r="H298" s="1" t="s">
        <v>366</v>
      </c>
      <c r="I298" t="s">
        <v>1013</v>
      </c>
      <c r="J298">
        <f>P298/742</f>
        <v>0.39892183288409705</v>
      </c>
      <c r="K298">
        <f>1-L298</f>
        <v>4.7619047619047672E-2</v>
      </c>
      <c r="L298">
        <f>1-Q298/21</f>
        <v>0.95238095238095233</v>
      </c>
      <c r="M298" s="1" t="s">
        <v>1260</v>
      </c>
      <c r="N298" t="str">
        <f t="shared" si="8"/>
        <v>Yes</v>
      </c>
      <c r="O298">
        <f>IFERROR(MATCH(M298,Sheet0!A$2:A$749, 0), 0)</f>
        <v>111</v>
      </c>
      <c r="P298">
        <f>COUNTIF(O$2:O298, "&gt;"&amp;0)</f>
        <v>296</v>
      </c>
      <c r="Q298">
        <f>COUNTIF(O$2:O298, "=0")</f>
        <v>1</v>
      </c>
      <c r="R298">
        <f t="shared" si="9"/>
        <v>0.56977863330125122</v>
      </c>
    </row>
    <row r="299" spans="1:18" x14ac:dyDescent="0.25">
      <c r="A299" s="1" t="s">
        <v>370</v>
      </c>
      <c r="B299" s="1" t="s">
        <v>9</v>
      </c>
      <c r="C299" s="1" t="s">
        <v>31</v>
      </c>
      <c r="D299" s="1" t="s">
        <v>36</v>
      </c>
      <c r="E299" s="1" t="s">
        <v>12</v>
      </c>
      <c r="F299" s="1" t="s">
        <v>13</v>
      </c>
      <c r="G299" s="2">
        <v>493.3</v>
      </c>
      <c r="H299" s="1" t="s">
        <v>366</v>
      </c>
      <c r="I299" t="s">
        <v>1013</v>
      </c>
      <c r="J299">
        <f>P299/742</f>
        <v>0.40026954177897572</v>
      </c>
      <c r="K299">
        <f>1-L299</f>
        <v>4.7619047619047672E-2</v>
      </c>
      <c r="L299">
        <f>1-Q299/21</f>
        <v>0.95238095238095233</v>
      </c>
      <c r="M299" s="1" t="s">
        <v>1261</v>
      </c>
      <c r="N299" t="str">
        <f t="shared" si="8"/>
        <v>Yes</v>
      </c>
      <c r="O299">
        <f>IFERROR(MATCH(M299,Sheet0!A$2:A$749, 0), 0)</f>
        <v>197</v>
      </c>
      <c r="P299">
        <f>COUNTIF(O$2:O299, "&gt;"&amp;0)</f>
        <v>297</v>
      </c>
      <c r="Q299">
        <f>COUNTIF(O$2:O299, "=0")</f>
        <v>1</v>
      </c>
      <c r="R299">
        <f t="shared" si="9"/>
        <v>0.57115384615384612</v>
      </c>
    </row>
    <row r="300" spans="1:18" x14ac:dyDescent="0.25">
      <c r="A300" s="1" t="s">
        <v>371</v>
      </c>
      <c r="B300" s="1" t="s">
        <v>9</v>
      </c>
      <c r="C300" s="1" t="s">
        <v>31</v>
      </c>
      <c r="D300" s="1" t="s">
        <v>49</v>
      </c>
      <c r="E300" s="1" t="s">
        <v>12</v>
      </c>
      <c r="F300" s="1" t="s">
        <v>13</v>
      </c>
      <c r="G300" s="2">
        <v>493.2</v>
      </c>
      <c r="H300" s="1" t="s">
        <v>368</v>
      </c>
      <c r="I300" t="s">
        <v>1013</v>
      </c>
      <c r="J300">
        <f>P300/742</f>
        <v>0.40161725067385445</v>
      </c>
      <c r="K300">
        <f>1-L300</f>
        <v>4.7619047619047672E-2</v>
      </c>
      <c r="L300">
        <f>1-Q300/21</f>
        <v>0.95238095238095233</v>
      </c>
      <c r="M300" s="1" t="s">
        <v>1262</v>
      </c>
      <c r="N300" t="str">
        <f t="shared" si="8"/>
        <v>Yes</v>
      </c>
      <c r="O300">
        <f>IFERROR(MATCH(M300,Sheet0!A$2:A$749, 0), 0)</f>
        <v>288</v>
      </c>
      <c r="P300">
        <f>COUNTIF(O$2:O300, "&gt;"&amp;0)</f>
        <v>298</v>
      </c>
      <c r="Q300">
        <f>COUNTIF(O$2:O300, "=0")</f>
        <v>1</v>
      </c>
      <c r="R300">
        <f t="shared" si="9"/>
        <v>0.57252641690682038</v>
      </c>
    </row>
    <row r="301" spans="1:18" x14ac:dyDescent="0.25">
      <c r="A301" s="1" t="s">
        <v>372</v>
      </c>
      <c r="B301" s="1" t="s">
        <v>9</v>
      </c>
      <c r="C301" s="1" t="s">
        <v>103</v>
      </c>
      <c r="D301" s="1" t="s">
        <v>36</v>
      </c>
      <c r="E301" s="1" t="s">
        <v>12</v>
      </c>
      <c r="F301" s="1" t="s">
        <v>13</v>
      </c>
      <c r="G301" s="2">
        <v>493</v>
      </c>
      <c r="H301" s="1" t="s">
        <v>2853</v>
      </c>
      <c r="I301" t="s">
        <v>1013</v>
      </c>
      <c r="J301">
        <f>P301/742</f>
        <v>0.40296495956873313</v>
      </c>
      <c r="K301">
        <f>1-L301</f>
        <v>4.7619047619047672E-2</v>
      </c>
      <c r="L301">
        <f>1-Q301/21</f>
        <v>0.95238095238095233</v>
      </c>
      <c r="M301" s="1" t="s">
        <v>1263</v>
      </c>
      <c r="N301" t="str">
        <f t="shared" si="8"/>
        <v>Yes</v>
      </c>
      <c r="O301">
        <f>IFERROR(MATCH(M301,Sheet0!A$2:A$749, 0), 0)</f>
        <v>675</v>
      </c>
      <c r="P301">
        <f>COUNTIF(O$2:O301, "&gt;"&amp;0)</f>
        <v>299</v>
      </c>
      <c r="Q301">
        <f>COUNTIF(O$2:O301, "=0")</f>
        <v>1</v>
      </c>
      <c r="R301">
        <f t="shared" si="9"/>
        <v>0.57389635316698662</v>
      </c>
    </row>
    <row r="302" spans="1:18" x14ac:dyDescent="0.25">
      <c r="A302" s="1" t="s">
        <v>373</v>
      </c>
      <c r="B302" s="1" t="s">
        <v>9</v>
      </c>
      <c r="C302" s="1" t="s">
        <v>31</v>
      </c>
      <c r="D302" s="1" t="s">
        <v>49</v>
      </c>
      <c r="E302" s="1" t="s">
        <v>12</v>
      </c>
      <c r="F302" s="1" t="s">
        <v>13</v>
      </c>
      <c r="G302" s="2">
        <v>492.9</v>
      </c>
      <c r="H302" s="1" t="s">
        <v>2854</v>
      </c>
      <c r="I302" t="s">
        <v>1013</v>
      </c>
      <c r="J302">
        <f>P302/742</f>
        <v>0.40431266846361186</v>
      </c>
      <c r="K302">
        <f>1-L302</f>
        <v>4.7619047619047672E-2</v>
      </c>
      <c r="L302">
        <f>1-Q302/21</f>
        <v>0.95238095238095233</v>
      </c>
      <c r="M302" s="1" t="s">
        <v>1264</v>
      </c>
      <c r="N302" t="str">
        <f t="shared" si="8"/>
        <v>Yes</v>
      </c>
      <c r="O302">
        <f>IFERROR(MATCH(M302,Sheet0!A$2:A$749, 0), 0)</f>
        <v>463</v>
      </c>
      <c r="P302">
        <f>COUNTIF(O$2:O302, "&gt;"&amp;0)</f>
        <v>300</v>
      </c>
      <c r="Q302">
        <f>COUNTIF(O$2:O302, "=0")</f>
        <v>1</v>
      </c>
      <c r="R302">
        <f t="shared" si="9"/>
        <v>0.57526366251198469</v>
      </c>
    </row>
    <row r="303" spans="1:18" x14ac:dyDescent="0.25">
      <c r="A303" s="1" t="s">
        <v>374</v>
      </c>
      <c r="B303" s="1" t="s">
        <v>9</v>
      </c>
      <c r="C303" s="1" t="s">
        <v>31</v>
      </c>
      <c r="D303" s="1" t="s">
        <v>49</v>
      </c>
      <c r="E303" s="1" t="s">
        <v>12</v>
      </c>
      <c r="F303" s="1" t="s">
        <v>13</v>
      </c>
      <c r="G303" s="2">
        <v>492.5</v>
      </c>
      <c r="H303" s="1" t="s">
        <v>2855</v>
      </c>
      <c r="I303" t="s">
        <v>1013</v>
      </c>
      <c r="J303">
        <f>P303/742</f>
        <v>0.40566037735849059</v>
      </c>
      <c r="K303">
        <f>1-L303</f>
        <v>4.7619047619047672E-2</v>
      </c>
      <c r="L303">
        <f>1-Q303/21</f>
        <v>0.95238095238095233</v>
      </c>
      <c r="M303" s="1" t="s">
        <v>1265</v>
      </c>
      <c r="N303" t="str">
        <f t="shared" si="8"/>
        <v>Yes</v>
      </c>
      <c r="O303">
        <f>IFERROR(MATCH(M303,Sheet0!A$2:A$749, 0), 0)</f>
        <v>285</v>
      </c>
      <c r="P303">
        <f>COUNTIF(O$2:O303, "&gt;"&amp;0)</f>
        <v>301</v>
      </c>
      <c r="Q303">
        <f>COUNTIF(O$2:O303, "=0")</f>
        <v>1</v>
      </c>
      <c r="R303">
        <f t="shared" si="9"/>
        <v>0.57662835249042144</v>
      </c>
    </row>
    <row r="304" spans="1:18" x14ac:dyDescent="0.25">
      <c r="A304" s="1" t="s">
        <v>376</v>
      </c>
      <c r="B304" s="1" t="s">
        <v>9</v>
      </c>
      <c r="C304" s="1" t="s">
        <v>31</v>
      </c>
      <c r="D304" s="1" t="s">
        <v>49</v>
      </c>
      <c r="E304" s="1" t="s">
        <v>12</v>
      </c>
      <c r="F304" s="1" t="s">
        <v>13</v>
      </c>
      <c r="G304" s="2">
        <v>492.5</v>
      </c>
      <c r="H304" s="1" t="s">
        <v>2855</v>
      </c>
      <c r="I304" t="s">
        <v>1013</v>
      </c>
      <c r="J304">
        <f>P304/742</f>
        <v>0.40700808625336926</v>
      </c>
      <c r="K304">
        <f>1-L304</f>
        <v>4.7619047619047672E-2</v>
      </c>
      <c r="L304">
        <f>1-Q304/21</f>
        <v>0.95238095238095233</v>
      </c>
      <c r="M304" s="1" t="s">
        <v>1266</v>
      </c>
      <c r="N304" t="str">
        <f t="shared" si="8"/>
        <v>Yes</v>
      </c>
      <c r="O304">
        <f>IFERROR(MATCH(M304,Sheet0!A$2:A$749, 0), 0)</f>
        <v>602</v>
      </c>
      <c r="P304">
        <f>COUNTIF(O$2:O304, "&gt;"&amp;0)</f>
        <v>302</v>
      </c>
      <c r="Q304">
        <f>COUNTIF(O$2:O304, "=0")</f>
        <v>1</v>
      </c>
      <c r="R304">
        <f t="shared" si="9"/>
        <v>0.57799043062200961</v>
      </c>
    </row>
    <row r="305" spans="1:18" x14ac:dyDescent="0.25">
      <c r="A305" s="1" t="s">
        <v>377</v>
      </c>
      <c r="B305" s="1" t="s">
        <v>9</v>
      </c>
      <c r="C305" s="1" t="s">
        <v>31</v>
      </c>
      <c r="D305" s="1" t="s">
        <v>11</v>
      </c>
      <c r="E305" s="1" t="s">
        <v>12</v>
      </c>
      <c r="F305" s="1" t="s">
        <v>13</v>
      </c>
      <c r="G305" s="2">
        <v>492.4</v>
      </c>
      <c r="H305" s="1" t="s">
        <v>375</v>
      </c>
      <c r="I305" t="s">
        <v>1013</v>
      </c>
      <c r="J305">
        <f>P305/742</f>
        <v>0.40835579514824799</v>
      </c>
      <c r="K305">
        <f>1-L305</f>
        <v>4.7619047619047672E-2</v>
      </c>
      <c r="L305">
        <f>1-Q305/21</f>
        <v>0.95238095238095233</v>
      </c>
      <c r="M305" s="1" t="s">
        <v>1267</v>
      </c>
      <c r="N305" t="str">
        <f t="shared" si="8"/>
        <v>Yes</v>
      </c>
      <c r="O305">
        <f>IFERROR(MATCH(M305,Sheet0!A$2:A$749, 0), 0)</f>
        <v>79</v>
      </c>
      <c r="P305">
        <f>COUNTIF(O$2:O305, "&gt;"&amp;0)</f>
        <v>303</v>
      </c>
      <c r="Q305">
        <f>COUNTIF(O$2:O305, "=0")</f>
        <v>1</v>
      </c>
      <c r="R305">
        <f t="shared" si="9"/>
        <v>0.57934990439770562</v>
      </c>
    </row>
    <row r="306" spans="1:18" x14ac:dyDescent="0.25">
      <c r="A306" s="1" t="s">
        <v>378</v>
      </c>
      <c r="B306" s="1" t="s">
        <v>9</v>
      </c>
      <c r="C306" s="1" t="s">
        <v>10</v>
      </c>
      <c r="D306" s="1" t="s">
        <v>224</v>
      </c>
      <c r="E306" s="1" t="s">
        <v>12</v>
      </c>
      <c r="F306" s="1" t="s">
        <v>13</v>
      </c>
      <c r="G306" s="2">
        <v>492.3</v>
      </c>
      <c r="H306" s="1" t="s">
        <v>2856</v>
      </c>
      <c r="I306" t="s">
        <v>1013</v>
      </c>
      <c r="J306">
        <f>P306/742</f>
        <v>0.40970350404312667</v>
      </c>
      <c r="K306">
        <f>1-L306</f>
        <v>4.7619047619047672E-2</v>
      </c>
      <c r="L306">
        <f>1-Q306/21</f>
        <v>0.95238095238095233</v>
      </c>
      <c r="M306" s="1" t="s">
        <v>1268</v>
      </c>
      <c r="N306" t="str">
        <f t="shared" si="8"/>
        <v>Yes</v>
      </c>
      <c r="O306">
        <f>IFERROR(MATCH(M306,Sheet0!A$2:A$749, 0), 0)</f>
        <v>642</v>
      </c>
      <c r="P306">
        <f>COUNTIF(O$2:O306, "&gt;"&amp;0)</f>
        <v>304</v>
      </c>
      <c r="Q306">
        <f>COUNTIF(O$2:O306, "=0")</f>
        <v>1</v>
      </c>
      <c r="R306">
        <f t="shared" si="9"/>
        <v>0.58070678127984721</v>
      </c>
    </row>
    <row r="307" spans="1:18" x14ac:dyDescent="0.25">
      <c r="A307" s="1" t="s">
        <v>379</v>
      </c>
      <c r="B307" s="1" t="s">
        <v>9</v>
      </c>
      <c r="C307" s="1" t="s">
        <v>380</v>
      </c>
      <c r="D307" s="1" t="s">
        <v>381</v>
      </c>
      <c r="E307" s="1" t="s">
        <v>12</v>
      </c>
      <c r="F307" s="1" t="s">
        <v>13</v>
      </c>
      <c r="G307" s="2">
        <v>492.3</v>
      </c>
      <c r="H307" s="1" t="s">
        <v>2857</v>
      </c>
      <c r="I307" t="s">
        <v>1013</v>
      </c>
      <c r="J307">
        <f>P307/742</f>
        <v>0.41105121293800539</v>
      </c>
      <c r="K307">
        <f>1-L307</f>
        <v>4.7619047619047672E-2</v>
      </c>
      <c r="L307">
        <f>1-Q307/21</f>
        <v>0.95238095238095233</v>
      </c>
      <c r="M307" s="1" t="s">
        <v>1269</v>
      </c>
      <c r="N307" t="str">
        <f t="shared" si="8"/>
        <v>Yes</v>
      </c>
      <c r="O307">
        <f>IFERROR(MATCH(M307,Sheet0!A$2:A$749, 0), 0)</f>
        <v>23</v>
      </c>
      <c r="P307">
        <f>COUNTIF(O$2:O307, "&gt;"&amp;0)</f>
        <v>305</v>
      </c>
      <c r="Q307">
        <f>COUNTIF(O$2:O307, "=0")</f>
        <v>1</v>
      </c>
      <c r="R307">
        <f t="shared" si="9"/>
        <v>0.58206106870229013</v>
      </c>
    </row>
    <row r="308" spans="1:18" x14ac:dyDescent="0.25">
      <c r="A308" s="1" t="s">
        <v>382</v>
      </c>
      <c r="B308" s="1" t="s">
        <v>9</v>
      </c>
      <c r="C308" s="1" t="s">
        <v>31</v>
      </c>
      <c r="D308" s="1" t="s">
        <v>40</v>
      </c>
      <c r="E308" s="1" t="s">
        <v>12</v>
      </c>
      <c r="F308" s="1" t="s">
        <v>13</v>
      </c>
      <c r="G308" s="2">
        <v>492.1</v>
      </c>
      <c r="H308" s="1" t="s">
        <v>2858</v>
      </c>
      <c r="I308" t="s">
        <v>1013</v>
      </c>
      <c r="J308">
        <f>P308/742</f>
        <v>0.41239892183288412</v>
      </c>
      <c r="K308">
        <f>1-L308</f>
        <v>4.7619047619047672E-2</v>
      </c>
      <c r="L308">
        <f>1-Q308/21</f>
        <v>0.95238095238095233</v>
      </c>
      <c r="M308" s="1" t="s">
        <v>962</v>
      </c>
      <c r="N308" t="str">
        <f t="shared" si="8"/>
        <v>Yes</v>
      </c>
      <c r="O308">
        <f>IFERROR(MATCH(M308,Sheet0!A$2:A$749, 0), 0)</f>
        <v>65</v>
      </c>
      <c r="P308">
        <f>COUNTIF(O$2:O308, "&gt;"&amp;0)</f>
        <v>306</v>
      </c>
      <c r="Q308">
        <f>COUNTIF(O$2:O308, "=0")</f>
        <v>1</v>
      </c>
      <c r="R308">
        <f t="shared" si="9"/>
        <v>0.58341277407054337</v>
      </c>
    </row>
    <row r="309" spans="1:18" x14ac:dyDescent="0.25">
      <c r="A309" s="1" t="s">
        <v>384</v>
      </c>
      <c r="B309" s="1" t="s">
        <v>9</v>
      </c>
      <c r="C309" s="1" t="s">
        <v>31</v>
      </c>
      <c r="D309" s="1" t="s">
        <v>40</v>
      </c>
      <c r="E309" s="1" t="s">
        <v>12</v>
      </c>
      <c r="F309" s="1" t="s">
        <v>13</v>
      </c>
      <c r="G309" s="2">
        <v>492.1</v>
      </c>
      <c r="H309" s="1" t="s">
        <v>2858</v>
      </c>
      <c r="I309" t="s">
        <v>1013</v>
      </c>
      <c r="J309">
        <f>P309/742</f>
        <v>0.4137466307277628</v>
      </c>
      <c r="K309">
        <f>1-L309</f>
        <v>4.7619047619047672E-2</v>
      </c>
      <c r="L309">
        <f>1-Q309/21</f>
        <v>0.95238095238095233</v>
      </c>
      <c r="M309" s="1" t="s">
        <v>1270</v>
      </c>
      <c r="N309" t="str">
        <f t="shared" si="8"/>
        <v>Yes</v>
      </c>
      <c r="O309">
        <f>IFERROR(MATCH(M309,Sheet0!A$2:A$749, 0), 0)</f>
        <v>368</v>
      </c>
      <c r="P309">
        <f>COUNTIF(O$2:O309, "&gt;"&amp;0)</f>
        <v>307</v>
      </c>
      <c r="Q309">
        <f>COUNTIF(O$2:O309, "=0")</f>
        <v>1</v>
      </c>
      <c r="R309">
        <f t="shared" si="9"/>
        <v>0.58476190476190471</v>
      </c>
    </row>
    <row r="310" spans="1:18" x14ac:dyDescent="0.25">
      <c r="A310" s="1" t="s">
        <v>385</v>
      </c>
      <c r="B310" s="1" t="s">
        <v>9</v>
      </c>
      <c r="C310" s="1" t="s">
        <v>12</v>
      </c>
      <c r="D310" s="1" t="s">
        <v>386</v>
      </c>
      <c r="E310" s="1" t="s">
        <v>12</v>
      </c>
      <c r="F310" s="1" t="s">
        <v>13</v>
      </c>
      <c r="G310" s="2">
        <v>492</v>
      </c>
      <c r="H310" s="1" t="s">
        <v>383</v>
      </c>
      <c r="I310" t="s">
        <v>1013</v>
      </c>
      <c r="J310">
        <f>P310/742</f>
        <v>0.41509433962264153</v>
      </c>
      <c r="K310">
        <f>1-L310</f>
        <v>4.7619047619047672E-2</v>
      </c>
      <c r="L310">
        <f>1-Q310/21</f>
        <v>0.95238095238095233</v>
      </c>
      <c r="M310" s="1" t="s">
        <v>1271</v>
      </c>
      <c r="N310" t="str">
        <f t="shared" si="8"/>
        <v>Yes</v>
      </c>
      <c r="O310">
        <f>IFERROR(MATCH(M310,Sheet0!A$2:A$749, 0), 0)</f>
        <v>331</v>
      </c>
      <c r="P310">
        <f>COUNTIF(O$2:O310, "&gt;"&amp;0)</f>
        <v>308</v>
      </c>
      <c r="Q310">
        <f>COUNTIF(O$2:O310, "=0")</f>
        <v>1</v>
      </c>
      <c r="R310">
        <f t="shared" si="9"/>
        <v>0.58610846812559469</v>
      </c>
    </row>
    <row r="311" spans="1:18" x14ac:dyDescent="0.25">
      <c r="A311" s="1" t="s">
        <v>387</v>
      </c>
      <c r="B311" s="1" t="s">
        <v>9</v>
      </c>
      <c r="C311" s="1" t="s">
        <v>31</v>
      </c>
      <c r="D311" s="1" t="s">
        <v>104</v>
      </c>
      <c r="E311" s="1" t="s">
        <v>12</v>
      </c>
      <c r="F311" s="1" t="s">
        <v>13</v>
      </c>
      <c r="G311" s="2">
        <v>491.8</v>
      </c>
      <c r="H311" s="1" t="s">
        <v>2859</v>
      </c>
      <c r="I311" t="s">
        <v>1013</v>
      </c>
      <c r="J311">
        <f>P311/742</f>
        <v>0.4164420485175202</v>
      </c>
      <c r="K311">
        <f>1-L311</f>
        <v>4.7619047619047672E-2</v>
      </c>
      <c r="L311">
        <f>1-Q311/21</f>
        <v>0.95238095238095233</v>
      </c>
      <c r="M311" s="1" t="s">
        <v>1272</v>
      </c>
      <c r="N311" t="str">
        <f t="shared" si="8"/>
        <v>Yes</v>
      </c>
      <c r="O311">
        <f>IFERROR(MATCH(M311,Sheet0!A$2:A$749, 0), 0)</f>
        <v>157</v>
      </c>
      <c r="P311">
        <f>COUNTIF(O$2:O311, "&gt;"&amp;0)</f>
        <v>309</v>
      </c>
      <c r="Q311">
        <f>COUNTIF(O$2:O311, "=0")</f>
        <v>1</v>
      </c>
      <c r="R311">
        <f t="shared" si="9"/>
        <v>0.5874524714828897</v>
      </c>
    </row>
    <row r="312" spans="1:18" x14ac:dyDescent="0.25">
      <c r="A312" s="1" t="s">
        <v>388</v>
      </c>
      <c r="B312" s="1" t="s">
        <v>9</v>
      </c>
      <c r="C312" s="1" t="s">
        <v>31</v>
      </c>
      <c r="D312" s="1" t="s">
        <v>104</v>
      </c>
      <c r="E312" s="1" t="s">
        <v>12</v>
      </c>
      <c r="F312" s="1" t="s">
        <v>13</v>
      </c>
      <c r="G312" s="2">
        <v>491.8</v>
      </c>
      <c r="H312" s="1" t="s">
        <v>2859</v>
      </c>
      <c r="I312" t="s">
        <v>1013</v>
      </c>
      <c r="J312">
        <f>P312/742</f>
        <v>0.41778975741239893</v>
      </c>
      <c r="K312">
        <f>1-L312</f>
        <v>4.7619047619047672E-2</v>
      </c>
      <c r="L312">
        <f>1-Q312/21</f>
        <v>0.95238095238095233</v>
      </c>
      <c r="M312" s="1" t="s">
        <v>1273</v>
      </c>
      <c r="N312" t="str">
        <f t="shared" si="8"/>
        <v>Yes</v>
      </c>
      <c r="O312">
        <f>IFERROR(MATCH(M312,Sheet0!A$2:A$749, 0), 0)</f>
        <v>487</v>
      </c>
      <c r="P312">
        <f>COUNTIF(O$2:O312, "&gt;"&amp;0)</f>
        <v>310</v>
      </c>
      <c r="Q312">
        <f>COUNTIF(O$2:O312, "=0")</f>
        <v>1</v>
      </c>
      <c r="R312">
        <f t="shared" si="9"/>
        <v>0.58879392212725545</v>
      </c>
    </row>
    <row r="313" spans="1:18" x14ac:dyDescent="0.25">
      <c r="A313" s="1" t="s">
        <v>389</v>
      </c>
      <c r="B313" s="1" t="s">
        <v>9</v>
      </c>
      <c r="C313" s="1" t="s">
        <v>31</v>
      </c>
      <c r="D313" s="1" t="s">
        <v>24</v>
      </c>
      <c r="E313" s="1" t="s">
        <v>12</v>
      </c>
      <c r="F313" s="1" t="s">
        <v>13</v>
      </c>
      <c r="G313" s="2">
        <v>491.8</v>
      </c>
      <c r="H313" s="1" t="s">
        <v>2859</v>
      </c>
      <c r="I313" t="s">
        <v>1720</v>
      </c>
      <c r="J313">
        <f>P313/742</f>
        <v>0.41778975741239893</v>
      </c>
      <c r="K313">
        <f>1-L313</f>
        <v>9.5238095238095233E-2</v>
      </c>
      <c r="L313">
        <f>1-Q313/21</f>
        <v>0.90476190476190477</v>
      </c>
      <c r="M313" s="1" t="s">
        <v>1274</v>
      </c>
      <c r="N313" t="str">
        <f t="shared" si="8"/>
        <v>No</v>
      </c>
      <c r="O313">
        <f>IFERROR(MATCH(M313,Sheet0!A$2:A$749, 0), 0)</f>
        <v>0</v>
      </c>
      <c r="P313">
        <f>COUNTIF(O$2:O313, "&gt;"&amp;0)</f>
        <v>310</v>
      </c>
      <c r="Q313">
        <f>COUNTIF(O$2:O313, "=0")</f>
        <v>2</v>
      </c>
      <c r="R313">
        <f t="shared" si="9"/>
        <v>0.58823529411764708</v>
      </c>
    </row>
    <row r="314" spans="1:18" x14ac:dyDescent="0.25">
      <c r="A314" s="1" t="s">
        <v>390</v>
      </c>
      <c r="B314" s="1" t="s">
        <v>9</v>
      </c>
      <c r="C314" s="1" t="s">
        <v>10</v>
      </c>
      <c r="D314" s="1" t="s">
        <v>104</v>
      </c>
      <c r="E314" s="1" t="s">
        <v>12</v>
      </c>
      <c r="F314" s="1" t="s">
        <v>13</v>
      </c>
      <c r="G314" s="2">
        <v>491.8</v>
      </c>
      <c r="H314" s="1" t="s">
        <v>2860</v>
      </c>
      <c r="I314" t="s">
        <v>1013</v>
      </c>
      <c r="J314">
        <f>P314/742</f>
        <v>0.41913746630727761</v>
      </c>
      <c r="K314">
        <f>1-L314</f>
        <v>9.5238095238095233E-2</v>
      </c>
      <c r="L314">
        <f>1-Q314/21</f>
        <v>0.90476190476190477</v>
      </c>
      <c r="M314" s="1" t="s">
        <v>1275</v>
      </c>
      <c r="N314" t="str">
        <f t="shared" si="8"/>
        <v>Yes</v>
      </c>
      <c r="O314">
        <f>IFERROR(MATCH(M314,Sheet0!A$2:A$749, 0), 0)</f>
        <v>553</v>
      </c>
      <c r="P314">
        <f>COUNTIF(O$2:O314, "&gt;"&amp;0)</f>
        <v>311</v>
      </c>
      <c r="Q314">
        <f>COUNTIF(O$2:O314, "=0")</f>
        <v>2</v>
      </c>
      <c r="R314">
        <f t="shared" si="9"/>
        <v>0.58957345971563979</v>
      </c>
    </row>
    <row r="315" spans="1:18" x14ac:dyDescent="0.25">
      <c r="A315" s="1" t="s">
        <v>391</v>
      </c>
      <c r="B315" s="1" t="s">
        <v>9</v>
      </c>
      <c r="C315" s="1" t="s">
        <v>10</v>
      </c>
      <c r="D315" s="1" t="s">
        <v>11</v>
      </c>
      <c r="E315" s="1" t="s">
        <v>12</v>
      </c>
      <c r="F315" s="1" t="s">
        <v>13</v>
      </c>
      <c r="G315" s="2">
        <v>491.6</v>
      </c>
      <c r="H315" s="1" t="s">
        <v>2861</v>
      </c>
      <c r="I315" t="s">
        <v>1013</v>
      </c>
      <c r="J315">
        <f>P315/742</f>
        <v>0.42048517520215634</v>
      </c>
      <c r="K315">
        <f>1-L315</f>
        <v>9.5238095238095233E-2</v>
      </c>
      <c r="L315">
        <f>1-Q315/21</f>
        <v>0.90476190476190477</v>
      </c>
      <c r="M315" s="1" t="s">
        <v>1276</v>
      </c>
      <c r="N315" t="str">
        <f t="shared" si="8"/>
        <v>Yes</v>
      </c>
      <c r="O315">
        <f>IFERROR(MATCH(M315,Sheet0!A$2:A$749, 0), 0)</f>
        <v>740</v>
      </c>
      <c r="P315">
        <f>COUNTIF(O$2:O315, "&gt;"&amp;0)</f>
        <v>312</v>
      </c>
      <c r="Q315">
        <f>COUNTIF(O$2:O315, "=0")</f>
        <v>2</v>
      </c>
      <c r="R315">
        <f t="shared" si="9"/>
        <v>0.59090909090909094</v>
      </c>
    </row>
    <row r="316" spans="1:18" x14ac:dyDescent="0.25">
      <c r="A316" s="1" t="s">
        <v>392</v>
      </c>
      <c r="B316" s="1" t="s">
        <v>9</v>
      </c>
      <c r="C316" s="1" t="s">
        <v>393</v>
      </c>
      <c r="D316" s="1" t="s">
        <v>32</v>
      </c>
      <c r="E316" s="1" t="s">
        <v>12</v>
      </c>
      <c r="F316" s="1" t="s">
        <v>13</v>
      </c>
      <c r="G316" s="2">
        <v>491.6</v>
      </c>
      <c r="H316" s="1" t="s">
        <v>2862</v>
      </c>
      <c r="I316" t="s">
        <v>1013</v>
      </c>
      <c r="J316">
        <f>P316/742</f>
        <v>0.42183288409703507</v>
      </c>
      <c r="K316">
        <f>1-L316</f>
        <v>9.5238095238095233E-2</v>
      </c>
      <c r="L316">
        <f>1-Q316/21</f>
        <v>0.90476190476190477</v>
      </c>
      <c r="M316" s="1" t="s">
        <v>1277</v>
      </c>
      <c r="N316" t="str">
        <f t="shared" si="8"/>
        <v>Yes</v>
      </c>
      <c r="O316">
        <f>IFERROR(MATCH(M316,Sheet0!A$2:A$749, 0), 0)</f>
        <v>470</v>
      </c>
      <c r="P316">
        <f>COUNTIF(O$2:O316, "&gt;"&amp;0)</f>
        <v>313</v>
      </c>
      <c r="Q316">
        <f>COUNTIF(O$2:O316, "=0")</f>
        <v>2</v>
      </c>
      <c r="R316">
        <f t="shared" si="9"/>
        <v>0.59224219489120156</v>
      </c>
    </row>
    <row r="317" spans="1:18" x14ac:dyDescent="0.25">
      <c r="A317" s="1" t="s">
        <v>395</v>
      </c>
      <c r="B317" s="1" t="s">
        <v>9</v>
      </c>
      <c r="C317" s="1" t="s">
        <v>10</v>
      </c>
      <c r="D317" s="1" t="s">
        <v>49</v>
      </c>
      <c r="E317" s="1" t="s">
        <v>12</v>
      </c>
      <c r="F317" s="1" t="s">
        <v>13</v>
      </c>
      <c r="G317" s="2">
        <v>491.5</v>
      </c>
      <c r="H317" s="1" t="s">
        <v>394</v>
      </c>
      <c r="I317" t="s">
        <v>1013</v>
      </c>
      <c r="J317">
        <f>P317/742</f>
        <v>0.42318059299191374</v>
      </c>
      <c r="K317">
        <f>1-L317</f>
        <v>9.5238095238095233E-2</v>
      </c>
      <c r="L317">
        <f>1-Q317/21</f>
        <v>0.90476190476190477</v>
      </c>
      <c r="M317" s="1" t="s">
        <v>1278</v>
      </c>
      <c r="N317" t="str">
        <f t="shared" si="8"/>
        <v>Yes</v>
      </c>
      <c r="O317">
        <f>IFERROR(MATCH(M317,Sheet0!A$2:A$749, 0), 0)</f>
        <v>692</v>
      </c>
      <c r="P317">
        <f>COUNTIF(O$2:O317, "&gt;"&amp;0)</f>
        <v>314</v>
      </c>
      <c r="Q317">
        <f>COUNTIF(O$2:O317, "=0")</f>
        <v>2</v>
      </c>
      <c r="R317">
        <f t="shared" si="9"/>
        <v>0.59357277882797721</v>
      </c>
    </row>
    <row r="318" spans="1:18" x14ac:dyDescent="0.25">
      <c r="A318" s="1" t="s">
        <v>397</v>
      </c>
      <c r="B318" s="1" t="s">
        <v>9</v>
      </c>
      <c r="C318" s="1" t="s">
        <v>10</v>
      </c>
      <c r="D318" s="1" t="s">
        <v>49</v>
      </c>
      <c r="E318" s="1" t="s">
        <v>12</v>
      </c>
      <c r="F318" s="1" t="s">
        <v>13</v>
      </c>
      <c r="G318" s="2">
        <v>491.4</v>
      </c>
      <c r="H318" s="1" t="s">
        <v>2863</v>
      </c>
      <c r="I318" t="s">
        <v>1013</v>
      </c>
      <c r="J318">
        <f>P318/742</f>
        <v>0.42452830188679247</v>
      </c>
      <c r="K318">
        <f>1-L318</f>
        <v>9.5238095238095233E-2</v>
      </c>
      <c r="L318">
        <f>1-Q318/21</f>
        <v>0.90476190476190477</v>
      </c>
      <c r="M318" s="1" t="s">
        <v>1279</v>
      </c>
      <c r="N318" t="str">
        <f t="shared" si="8"/>
        <v>Yes</v>
      </c>
      <c r="O318">
        <f>IFERROR(MATCH(M318,Sheet0!A$2:A$749, 0), 0)</f>
        <v>281</v>
      </c>
      <c r="P318">
        <f>COUNTIF(O$2:O318, "&gt;"&amp;0)</f>
        <v>315</v>
      </c>
      <c r="Q318">
        <f>COUNTIF(O$2:O318, "=0")</f>
        <v>2</v>
      </c>
      <c r="R318">
        <f t="shared" si="9"/>
        <v>0.59490084985835689</v>
      </c>
    </row>
    <row r="319" spans="1:18" x14ac:dyDescent="0.25">
      <c r="A319" s="1" t="s">
        <v>398</v>
      </c>
      <c r="B319" s="1" t="s">
        <v>9</v>
      </c>
      <c r="C319" s="1" t="s">
        <v>10</v>
      </c>
      <c r="D319" s="1" t="s">
        <v>49</v>
      </c>
      <c r="E319" s="1" t="s">
        <v>12</v>
      </c>
      <c r="F319" s="1" t="s">
        <v>13</v>
      </c>
      <c r="G319" s="2">
        <v>491.4</v>
      </c>
      <c r="H319" s="1" t="s">
        <v>396</v>
      </c>
      <c r="I319" t="s">
        <v>1013</v>
      </c>
      <c r="J319">
        <f>P319/742</f>
        <v>0.42587601078167114</v>
      </c>
      <c r="K319">
        <f>1-L319</f>
        <v>9.5238095238095233E-2</v>
      </c>
      <c r="L319">
        <f>1-Q319/21</f>
        <v>0.90476190476190477</v>
      </c>
      <c r="M319" s="1" t="s">
        <v>1280</v>
      </c>
      <c r="N319" t="str">
        <f t="shared" si="8"/>
        <v>Yes</v>
      </c>
      <c r="O319">
        <f>IFERROR(MATCH(M319,Sheet0!A$2:A$749, 0), 0)</f>
        <v>704</v>
      </c>
      <c r="P319">
        <f>COUNTIF(O$2:O319, "&gt;"&amp;0)</f>
        <v>316</v>
      </c>
      <c r="Q319">
        <f>COUNTIF(O$2:O319, "=0")</f>
        <v>2</v>
      </c>
      <c r="R319">
        <f t="shared" si="9"/>
        <v>0.5962264150943396</v>
      </c>
    </row>
    <row r="320" spans="1:18" x14ac:dyDescent="0.25">
      <c r="A320" s="1" t="s">
        <v>399</v>
      </c>
      <c r="B320" s="1" t="s">
        <v>9</v>
      </c>
      <c r="C320" s="1" t="s">
        <v>31</v>
      </c>
      <c r="D320" s="1" t="s">
        <v>36</v>
      </c>
      <c r="E320" s="1" t="s">
        <v>12</v>
      </c>
      <c r="F320" s="1" t="s">
        <v>13</v>
      </c>
      <c r="G320" s="2">
        <v>491.3</v>
      </c>
      <c r="H320" s="1" t="s">
        <v>2864</v>
      </c>
      <c r="I320" t="s">
        <v>1013</v>
      </c>
      <c r="J320">
        <f>P320/742</f>
        <v>0.42722371967654987</v>
      </c>
      <c r="K320">
        <f>1-L320</f>
        <v>9.5238095238095233E-2</v>
      </c>
      <c r="L320">
        <f>1-Q320/21</f>
        <v>0.90476190476190477</v>
      </c>
      <c r="M320" s="1" t="s">
        <v>1281</v>
      </c>
      <c r="N320" t="str">
        <f t="shared" si="8"/>
        <v>Yes</v>
      </c>
      <c r="O320">
        <f>IFERROR(MATCH(M320,Sheet0!A$2:A$749, 0), 0)</f>
        <v>528</v>
      </c>
      <c r="P320">
        <f>COUNTIF(O$2:O320, "&gt;"&amp;0)</f>
        <v>317</v>
      </c>
      <c r="Q320">
        <f>COUNTIF(O$2:O320, "=0")</f>
        <v>2</v>
      </c>
      <c r="R320">
        <f t="shared" si="9"/>
        <v>0.5975494816211121</v>
      </c>
    </row>
    <row r="321" spans="1:18" x14ac:dyDescent="0.25">
      <c r="A321" s="1" t="s">
        <v>400</v>
      </c>
      <c r="B321" s="1" t="s">
        <v>9</v>
      </c>
      <c r="C321" s="1" t="s">
        <v>31</v>
      </c>
      <c r="D321" s="1" t="s">
        <v>40</v>
      </c>
      <c r="E321" s="1" t="s">
        <v>12</v>
      </c>
      <c r="F321" s="1" t="s">
        <v>13</v>
      </c>
      <c r="G321" s="2">
        <v>491</v>
      </c>
      <c r="H321" s="1" t="s">
        <v>2865</v>
      </c>
      <c r="I321" t="s">
        <v>1013</v>
      </c>
      <c r="J321">
        <f>P321/742</f>
        <v>0.42857142857142855</v>
      </c>
      <c r="K321">
        <f>1-L321</f>
        <v>9.5238095238095233E-2</v>
      </c>
      <c r="L321">
        <f>1-Q321/21</f>
        <v>0.90476190476190477</v>
      </c>
      <c r="M321" s="1" t="s">
        <v>1282</v>
      </c>
      <c r="N321" t="str">
        <f t="shared" si="8"/>
        <v>Yes</v>
      </c>
      <c r="O321">
        <f>IFERROR(MATCH(M321,Sheet0!A$2:A$749, 0), 0)</f>
        <v>656</v>
      </c>
      <c r="P321">
        <f>COUNTIF(O$2:O321, "&gt;"&amp;0)</f>
        <v>318</v>
      </c>
      <c r="Q321">
        <f>COUNTIF(O$2:O321, "=0")</f>
        <v>2</v>
      </c>
      <c r="R321">
        <f t="shared" si="9"/>
        <v>0.59887005649717506</v>
      </c>
    </row>
    <row r="322" spans="1:18" x14ac:dyDescent="0.25">
      <c r="A322" s="1" t="s">
        <v>401</v>
      </c>
      <c r="B322" s="1" t="s">
        <v>9</v>
      </c>
      <c r="C322" s="1" t="s">
        <v>31</v>
      </c>
      <c r="D322" s="1" t="s">
        <v>24</v>
      </c>
      <c r="E322" s="1" t="s">
        <v>12</v>
      </c>
      <c r="F322" s="1" t="s">
        <v>13</v>
      </c>
      <c r="G322" s="2">
        <v>490.9</v>
      </c>
      <c r="H322" s="1" t="s">
        <v>2866</v>
      </c>
      <c r="I322" t="s">
        <v>1013</v>
      </c>
      <c r="J322">
        <f>P322/742</f>
        <v>0.42991913746630728</v>
      </c>
      <c r="K322">
        <f>1-L322</f>
        <v>9.5238095238095233E-2</v>
      </c>
      <c r="L322">
        <f>1-Q322/21</f>
        <v>0.90476190476190477</v>
      </c>
      <c r="M322" s="1" t="s">
        <v>1283</v>
      </c>
      <c r="N322" t="str">
        <f t="shared" si="8"/>
        <v>Yes</v>
      </c>
      <c r="O322">
        <f>IFERROR(MATCH(M322,Sheet0!A$2:A$749, 0), 0)</f>
        <v>691</v>
      </c>
      <c r="P322">
        <f>COUNTIF(O$2:O322, "&gt;"&amp;0)</f>
        <v>319</v>
      </c>
      <c r="Q322">
        <f>COUNTIF(O$2:O322, "=0")</f>
        <v>2</v>
      </c>
      <c r="R322">
        <f t="shared" si="9"/>
        <v>0.60018814675446852</v>
      </c>
    </row>
    <row r="323" spans="1:18" x14ac:dyDescent="0.25">
      <c r="A323" s="1" t="s">
        <v>402</v>
      </c>
      <c r="B323" s="1" t="s">
        <v>9</v>
      </c>
      <c r="C323" s="1" t="s">
        <v>31</v>
      </c>
      <c r="D323" s="1" t="s">
        <v>24</v>
      </c>
      <c r="E323" s="1" t="s">
        <v>12</v>
      </c>
      <c r="F323" s="1" t="s">
        <v>13</v>
      </c>
      <c r="G323" s="2">
        <v>490.9</v>
      </c>
      <c r="H323" s="1" t="s">
        <v>2867</v>
      </c>
      <c r="I323" t="s">
        <v>1013</v>
      </c>
      <c r="J323">
        <f>P323/742</f>
        <v>0.43126684636118601</v>
      </c>
      <c r="K323">
        <f>1-L323</f>
        <v>9.5238095238095233E-2</v>
      </c>
      <c r="L323">
        <f>1-Q323/21</f>
        <v>0.90476190476190477</v>
      </c>
      <c r="M323" s="1" t="s">
        <v>972</v>
      </c>
      <c r="N323" t="str">
        <f t="shared" ref="N323:N386" si="10">IF(O323=0,"No","Yes")</f>
        <v>Yes</v>
      </c>
      <c r="O323">
        <f>IFERROR(MATCH(M323,Sheet0!A$2:A$749, 0), 0)</f>
        <v>103</v>
      </c>
      <c r="P323">
        <f>COUNTIF(O$2:O323, "&gt;"&amp;0)</f>
        <v>320</v>
      </c>
      <c r="Q323">
        <f>COUNTIF(O$2:O323, "=0")</f>
        <v>2</v>
      </c>
      <c r="R323">
        <f t="shared" ref="R323:R386" si="11">2/(1/J323+(P323+Q323)/P323)</f>
        <v>0.60150375939849621</v>
      </c>
    </row>
    <row r="324" spans="1:18" x14ac:dyDescent="0.25">
      <c r="A324" s="1" t="s">
        <v>403</v>
      </c>
      <c r="B324" s="1" t="s">
        <v>9</v>
      </c>
      <c r="C324" s="1" t="s">
        <v>12</v>
      </c>
      <c r="D324" s="1" t="s">
        <v>100</v>
      </c>
      <c r="E324" s="1" t="s">
        <v>12</v>
      </c>
      <c r="F324" s="1" t="s">
        <v>13</v>
      </c>
      <c r="G324" s="2">
        <v>490.8</v>
      </c>
      <c r="H324" s="1" t="s">
        <v>2868</v>
      </c>
      <c r="I324" t="s">
        <v>1013</v>
      </c>
      <c r="J324">
        <f>P324/742</f>
        <v>0.43261455525606468</v>
      </c>
      <c r="K324">
        <f>1-L324</f>
        <v>9.5238095238095233E-2</v>
      </c>
      <c r="L324">
        <f>1-Q324/21</f>
        <v>0.90476190476190477</v>
      </c>
      <c r="M324" s="1" t="s">
        <v>1284</v>
      </c>
      <c r="N324" t="str">
        <f t="shared" si="10"/>
        <v>Yes</v>
      </c>
      <c r="O324">
        <f>IFERROR(MATCH(M324,Sheet0!A$2:A$749, 0), 0)</f>
        <v>567</v>
      </c>
      <c r="P324">
        <f>COUNTIF(O$2:O324, "&gt;"&amp;0)</f>
        <v>321</v>
      </c>
      <c r="Q324">
        <f>COUNTIF(O$2:O324, "=0")</f>
        <v>2</v>
      </c>
      <c r="R324">
        <f t="shared" si="11"/>
        <v>0.60281690140845068</v>
      </c>
    </row>
    <row r="325" spans="1:18" x14ac:dyDescent="0.25">
      <c r="A325" s="1" t="s">
        <v>404</v>
      </c>
      <c r="B325" s="1" t="s">
        <v>9</v>
      </c>
      <c r="C325" s="1" t="s">
        <v>10</v>
      </c>
      <c r="D325" s="1" t="s">
        <v>36</v>
      </c>
      <c r="E325" s="1" t="s">
        <v>12</v>
      </c>
      <c r="F325" s="1" t="s">
        <v>13</v>
      </c>
      <c r="G325" s="2">
        <v>490.6</v>
      </c>
      <c r="H325" s="1" t="s">
        <v>2869</v>
      </c>
      <c r="I325" t="s">
        <v>1013</v>
      </c>
      <c r="J325">
        <f>P325/742</f>
        <v>0.43396226415094341</v>
      </c>
      <c r="K325">
        <f>1-L325</f>
        <v>9.5238095238095233E-2</v>
      </c>
      <c r="L325">
        <f>1-Q325/21</f>
        <v>0.90476190476190477</v>
      </c>
      <c r="M325" s="1" t="s">
        <v>1285</v>
      </c>
      <c r="N325" t="str">
        <f t="shared" si="10"/>
        <v>Yes</v>
      </c>
      <c r="O325">
        <f>IFERROR(MATCH(M325,Sheet0!A$2:A$749, 0), 0)</f>
        <v>101</v>
      </c>
      <c r="P325">
        <f>COUNTIF(O$2:O325, "&gt;"&amp;0)</f>
        <v>322</v>
      </c>
      <c r="Q325">
        <f>COUNTIF(O$2:O325, "=0")</f>
        <v>2</v>
      </c>
      <c r="R325">
        <f t="shared" si="11"/>
        <v>0.60412757973733588</v>
      </c>
    </row>
    <row r="326" spans="1:18" x14ac:dyDescent="0.25">
      <c r="A326" s="1" t="s">
        <v>405</v>
      </c>
      <c r="B326" s="1" t="s">
        <v>9</v>
      </c>
      <c r="C326" s="1" t="s">
        <v>31</v>
      </c>
      <c r="D326" s="1" t="s">
        <v>104</v>
      </c>
      <c r="E326" s="1" t="s">
        <v>12</v>
      </c>
      <c r="F326" s="1" t="s">
        <v>13</v>
      </c>
      <c r="G326" s="2">
        <v>489.5</v>
      </c>
      <c r="H326" s="1" t="s">
        <v>2870</v>
      </c>
      <c r="I326" t="s">
        <v>1013</v>
      </c>
      <c r="J326">
        <f>P326/742</f>
        <v>0.43530997304582209</v>
      </c>
      <c r="K326">
        <f>1-L326</f>
        <v>9.5238095238095233E-2</v>
      </c>
      <c r="L326">
        <f>1-Q326/21</f>
        <v>0.90476190476190477</v>
      </c>
      <c r="M326" s="1" t="s">
        <v>1286</v>
      </c>
      <c r="N326" t="str">
        <f t="shared" si="10"/>
        <v>Yes</v>
      </c>
      <c r="O326">
        <f>IFERROR(MATCH(M326,Sheet0!A$2:A$749, 0), 0)</f>
        <v>493</v>
      </c>
      <c r="P326">
        <f>COUNTIF(O$2:O326, "&gt;"&amp;0)</f>
        <v>323</v>
      </c>
      <c r="Q326">
        <f>COUNTIF(O$2:O326, "=0")</f>
        <v>2</v>
      </c>
      <c r="R326">
        <f t="shared" si="11"/>
        <v>0.60543580131208996</v>
      </c>
    </row>
    <row r="327" spans="1:18" x14ac:dyDescent="0.25">
      <c r="A327" s="1" t="s">
        <v>406</v>
      </c>
      <c r="B327" s="1" t="s">
        <v>9</v>
      </c>
      <c r="C327" s="1" t="s">
        <v>31</v>
      </c>
      <c r="D327" s="1" t="s">
        <v>109</v>
      </c>
      <c r="E327" s="1" t="s">
        <v>12</v>
      </c>
      <c r="F327" s="1" t="s">
        <v>13</v>
      </c>
      <c r="G327" s="2">
        <v>489.5</v>
      </c>
      <c r="H327" s="1" t="s">
        <v>2870</v>
      </c>
      <c r="I327" t="s">
        <v>1013</v>
      </c>
      <c r="J327">
        <f>P327/742</f>
        <v>0.43665768194070081</v>
      </c>
      <c r="K327">
        <f>1-L327</f>
        <v>9.5238095238095233E-2</v>
      </c>
      <c r="L327">
        <f>1-Q327/21</f>
        <v>0.90476190476190477</v>
      </c>
      <c r="M327" s="1" t="s">
        <v>1287</v>
      </c>
      <c r="N327" t="str">
        <f t="shared" si="10"/>
        <v>Yes</v>
      </c>
      <c r="O327">
        <f>IFERROR(MATCH(M327,Sheet0!A$2:A$749, 0), 0)</f>
        <v>662</v>
      </c>
      <c r="P327">
        <f>COUNTIF(O$2:O327, "&gt;"&amp;0)</f>
        <v>324</v>
      </c>
      <c r="Q327">
        <f>COUNTIF(O$2:O327, "=0")</f>
        <v>2</v>
      </c>
      <c r="R327">
        <f t="shared" si="11"/>
        <v>0.6067415730337079</v>
      </c>
    </row>
    <row r="328" spans="1:18" x14ac:dyDescent="0.25">
      <c r="A328" s="1" t="s">
        <v>407</v>
      </c>
      <c r="B328" s="1" t="s">
        <v>9</v>
      </c>
      <c r="C328" s="1" t="s">
        <v>31</v>
      </c>
      <c r="D328" s="1" t="s">
        <v>49</v>
      </c>
      <c r="E328" s="1" t="s">
        <v>12</v>
      </c>
      <c r="F328" s="1" t="s">
        <v>13</v>
      </c>
      <c r="G328" s="2">
        <v>489.3</v>
      </c>
      <c r="H328" s="1" t="s">
        <v>2871</v>
      </c>
      <c r="I328" t="s">
        <v>1013</v>
      </c>
      <c r="J328">
        <f>P328/742</f>
        <v>0.43800539083557949</v>
      </c>
      <c r="K328">
        <f>1-L328</f>
        <v>9.5238095238095233E-2</v>
      </c>
      <c r="L328">
        <f>1-Q328/21</f>
        <v>0.90476190476190477</v>
      </c>
      <c r="M328" s="1" t="s">
        <v>1288</v>
      </c>
      <c r="N328" t="str">
        <f t="shared" si="10"/>
        <v>Yes</v>
      </c>
      <c r="O328">
        <f>IFERROR(MATCH(M328,Sheet0!A$2:A$749, 0), 0)</f>
        <v>260</v>
      </c>
      <c r="P328">
        <f>COUNTIF(O$2:O328, "&gt;"&amp;0)</f>
        <v>325</v>
      </c>
      <c r="Q328">
        <f>COUNTIF(O$2:O328, "=0")</f>
        <v>2</v>
      </c>
      <c r="R328">
        <f t="shared" si="11"/>
        <v>0.60804490177736192</v>
      </c>
    </row>
    <row r="329" spans="1:18" x14ac:dyDescent="0.25">
      <c r="A329" s="1" t="s">
        <v>408</v>
      </c>
      <c r="B329" s="1" t="s">
        <v>9</v>
      </c>
      <c r="C329" s="1" t="s">
        <v>103</v>
      </c>
      <c r="D329" s="1" t="s">
        <v>104</v>
      </c>
      <c r="E329" s="1" t="s">
        <v>12</v>
      </c>
      <c r="F329" s="1" t="s">
        <v>13</v>
      </c>
      <c r="G329" s="2">
        <v>489.2</v>
      </c>
      <c r="H329" s="1" t="s">
        <v>2872</v>
      </c>
      <c r="I329" t="s">
        <v>1013</v>
      </c>
      <c r="J329">
        <f>P329/742</f>
        <v>0.43935309973045822</v>
      </c>
      <c r="K329">
        <f>1-L329</f>
        <v>9.5238095238095233E-2</v>
      </c>
      <c r="L329">
        <f>1-Q329/21</f>
        <v>0.90476190476190477</v>
      </c>
      <c r="M329" s="1" t="s">
        <v>1289</v>
      </c>
      <c r="N329" t="str">
        <f t="shared" si="10"/>
        <v>Yes</v>
      </c>
      <c r="O329">
        <f>IFERROR(MATCH(M329,Sheet0!A$2:A$749, 0), 0)</f>
        <v>9</v>
      </c>
      <c r="P329">
        <f>COUNTIF(O$2:O329, "&gt;"&amp;0)</f>
        <v>326</v>
      </c>
      <c r="Q329">
        <f>COUNTIF(O$2:O329, "=0")</f>
        <v>2</v>
      </c>
      <c r="R329">
        <f t="shared" si="11"/>
        <v>0.60934579439252334</v>
      </c>
    </row>
    <row r="330" spans="1:18" x14ac:dyDescent="0.25">
      <c r="A330" s="1" t="s">
        <v>409</v>
      </c>
      <c r="B330" s="1" t="s">
        <v>9</v>
      </c>
      <c r="C330" s="1" t="s">
        <v>31</v>
      </c>
      <c r="D330" s="1" t="s">
        <v>24</v>
      </c>
      <c r="E330" s="1" t="s">
        <v>12</v>
      </c>
      <c r="F330" s="1" t="s">
        <v>13</v>
      </c>
      <c r="G330" s="2">
        <v>488.5</v>
      </c>
      <c r="H330" s="1" t="s">
        <v>2873</v>
      </c>
      <c r="I330" t="s">
        <v>1013</v>
      </c>
      <c r="J330">
        <f>P330/742</f>
        <v>0.44070080862533695</v>
      </c>
      <c r="K330">
        <f>1-L330</f>
        <v>9.5238095238095233E-2</v>
      </c>
      <c r="L330">
        <f>1-Q330/21</f>
        <v>0.90476190476190477</v>
      </c>
      <c r="M330" s="1" t="s">
        <v>1290</v>
      </c>
      <c r="N330" t="str">
        <f t="shared" si="10"/>
        <v>Yes</v>
      </c>
      <c r="O330">
        <f>IFERROR(MATCH(M330,Sheet0!A$2:A$749, 0), 0)</f>
        <v>361</v>
      </c>
      <c r="P330">
        <f>COUNTIF(O$2:O330, "&gt;"&amp;0)</f>
        <v>327</v>
      </c>
      <c r="Q330">
        <f>COUNTIF(O$2:O330, "=0")</f>
        <v>2</v>
      </c>
      <c r="R330">
        <f t="shared" si="11"/>
        <v>0.61064425770308128</v>
      </c>
    </row>
    <row r="331" spans="1:18" x14ac:dyDescent="0.25">
      <c r="A331" s="1" t="s">
        <v>410</v>
      </c>
      <c r="B331" s="1" t="s">
        <v>9</v>
      </c>
      <c r="C331" s="1" t="s">
        <v>31</v>
      </c>
      <c r="D331" s="1" t="s">
        <v>49</v>
      </c>
      <c r="E331" s="1" t="s">
        <v>12</v>
      </c>
      <c r="F331" s="1" t="s">
        <v>13</v>
      </c>
      <c r="G331" s="2">
        <v>488.5</v>
      </c>
      <c r="H331" s="1" t="s">
        <v>2873</v>
      </c>
      <c r="I331" t="s">
        <v>1013</v>
      </c>
      <c r="J331">
        <f>P331/742</f>
        <v>0.44204851752021562</v>
      </c>
      <c r="K331">
        <f>1-L331</f>
        <v>9.5238095238095233E-2</v>
      </c>
      <c r="L331">
        <f>1-Q331/21</f>
        <v>0.90476190476190477</v>
      </c>
      <c r="M331" s="1" t="s">
        <v>1291</v>
      </c>
      <c r="N331" t="str">
        <f t="shared" si="10"/>
        <v>Yes</v>
      </c>
      <c r="O331">
        <f>IFERROR(MATCH(M331,Sheet0!A$2:A$749, 0), 0)</f>
        <v>257</v>
      </c>
      <c r="P331">
        <f>COUNTIF(O$2:O331, "&gt;"&amp;0)</f>
        <v>328</v>
      </c>
      <c r="Q331">
        <f>COUNTIF(O$2:O331, "=0")</f>
        <v>2</v>
      </c>
      <c r="R331">
        <f t="shared" si="11"/>
        <v>0.61194029850746268</v>
      </c>
    </row>
    <row r="332" spans="1:18" x14ac:dyDescent="0.25">
      <c r="A332" s="1" t="s">
        <v>411</v>
      </c>
      <c r="B332" s="1" t="s">
        <v>9</v>
      </c>
      <c r="C332" s="1" t="s">
        <v>31</v>
      </c>
      <c r="D332" s="1" t="s">
        <v>40</v>
      </c>
      <c r="E332" s="1" t="s">
        <v>12</v>
      </c>
      <c r="F332" s="1" t="s">
        <v>13</v>
      </c>
      <c r="G332" s="2">
        <v>488.3</v>
      </c>
      <c r="H332" s="1" t="s">
        <v>2874</v>
      </c>
      <c r="I332" t="s">
        <v>1013</v>
      </c>
      <c r="J332">
        <f>P332/742</f>
        <v>0.44339622641509435</v>
      </c>
      <c r="K332">
        <f>1-L332</f>
        <v>9.5238095238095233E-2</v>
      </c>
      <c r="L332">
        <f>1-Q332/21</f>
        <v>0.90476190476190477</v>
      </c>
      <c r="M332" s="1" t="s">
        <v>1292</v>
      </c>
      <c r="N332" t="str">
        <f t="shared" si="10"/>
        <v>Yes</v>
      </c>
      <c r="O332">
        <f>IFERROR(MATCH(M332,Sheet0!A$2:A$749, 0), 0)</f>
        <v>209</v>
      </c>
      <c r="P332">
        <f>COUNTIF(O$2:O332, "&gt;"&amp;0)</f>
        <v>329</v>
      </c>
      <c r="Q332">
        <f>COUNTIF(O$2:O332, "=0")</f>
        <v>2</v>
      </c>
      <c r="R332">
        <f t="shared" si="11"/>
        <v>0.61323392357875117</v>
      </c>
    </row>
    <row r="333" spans="1:18" x14ac:dyDescent="0.25">
      <c r="A333" s="1" t="s">
        <v>413</v>
      </c>
      <c r="B333" s="1" t="s">
        <v>9</v>
      </c>
      <c r="C333" s="1" t="s">
        <v>31</v>
      </c>
      <c r="D333" s="1" t="s">
        <v>104</v>
      </c>
      <c r="E333" s="1" t="s">
        <v>12</v>
      </c>
      <c r="F333" s="1" t="s">
        <v>13</v>
      </c>
      <c r="G333" s="2">
        <v>488.2</v>
      </c>
      <c r="H333" s="1" t="s">
        <v>412</v>
      </c>
      <c r="I333" t="s">
        <v>1013</v>
      </c>
      <c r="J333">
        <f>P333/742</f>
        <v>0.44474393530997303</v>
      </c>
      <c r="K333">
        <f>1-L333</f>
        <v>9.5238095238095233E-2</v>
      </c>
      <c r="L333">
        <f>1-Q333/21</f>
        <v>0.90476190476190477</v>
      </c>
      <c r="M333" s="1" t="s">
        <v>1293</v>
      </c>
      <c r="N333" t="str">
        <f t="shared" si="10"/>
        <v>Yes</v>
      </c>
      <c r="O333">
        <f>IFERROR(MATCH(M333,Sheet0!A$2:A$749, 0), 0)</f>
        <v>734</v>
      </c>
      <c r="P333">
        <f>COUNTIF(O$2:O333, "&gt;"&amp;0)</f>
        <v>330</v>
      </c>
      <c r="Q333">
        <f>COUNTIF(O$2:O333, "=0")</f>
        <v>2</v>
      </c>
      <c r="R333">
        <f t="shared" si="11"/>
        <v>0.61452513966480438</v>
      </c>
    </row>
    <row r="334" spans="1:18" x14ac:dyDescent="0.25">
      <c r="A334" s="1" t="s">
        <v>414</v>
      </c>
      <c r="B334" s="1" t="s">
        <v>9</v>
      </c>
      <c r="C334" s="1" t="s">
        <v>31</v>
      </c>
      <c r="D334" s="1" t="s">
        <v>36</v>
      </c>
      <c r="E334" s="1" t="s">
        <v>12</v>
      </c>
      <c r="F334" s="1" t="s">
        <v>13</v>
      </c>
      <c r="G334" s="2">
        <v>488</v>
      </c>
      <c r="H334" s="1" t="s">
        <v>2875</v>
      </c>
      <c r="I334" t="s">
        <v>1013</v>
      </c>
      <c r="J334">
        <f>P334/742</f>
        <v>0.44609164420485176</v>
      </c>
      <c r="K334">
        <f>1-L334</f>
        <v>9.5238095238095233E-2</v>
      </c>
      <c r="L334">
        <f>1-Q334/21</f>
        <v>0.90476190476190477</v>
      </c>
      <c r="M334" s="1" t="s">
        <v>1294</v>
      </c>
      <c r="N334" t="str">
        <f t="shared" si="10"/>
        <v>Yes</v>
      </c>
      <c r="O334">
        <f>IFERROR(MATCH(M334,Sheet0!A$2:A$749, 0), 0)</f>
        <v>134</v>
      </c>
      <c r="P334">
        <f>COUNTIF(O$2:O334, "&gt;"&amp;0)</f>
        <v>331</v>
      </c>
      <c r="Q334">
        <f>COUNTIF(O$2:O334, "=0")</f>
        <v>2</v>
      </c>
      <c r="R334">
        <f t="shared" si="11"/>
        <v>0.61581395348837209</v>
      </c>
    </row>
    <row r="335" spans="1:18" x14ac:dyDescent="0.25">
      <c r="A335" s="1" t="s">
        <v>415</v>
      </c>
      <c r="B335" s="1" t="s">
        <v>9</v>
      </c>
      <c r="C335" s="1" t="s">
        <v>10</v>
      </c>
      <c r="D335" s="1" t="s">
        <v>49</v>
      </c>
      <c r="E335" s="1" t="s">
        <v>12</v>
      </c>
      <c r="F335" s="1" t="s">
        <v>13</v>
      </c>
      <c r="G335" s="2">
        <v>487.7</v>
      </c>
      <c r="H335" s="1" t="s">
        <v>2876</v>
      </c>
      <c r="I335" t="s">
        <v>1013</v>
      </c>
      <c r="J335">
        <f>P335/742</f>
        <v>0.44743935309973049</v>
      </c>
      <c r="K335">
        <f>1-L335</f>
        <v>9.5238095238095233E-2</v>
      </c>
      <c r="L335">
        <f>1-Q335/21</f>
        <v>0.90476190476190477</v>
      </c>
      <c r="M335" s="1" t="s">
        <v>1295</v>
      </c>
      <c r="N335" t="str">
        <f t="shared" si="10"/>
        <v>Yes</v>
      </c>
      <c r="O335">
        <f>IFERROR(MATCH(M335,Sheet0!A$2:A$749, 0), 0)</f>
        <v>190</v>
      </c>
      <c r="P335">
        <f>COUNTIF(O$2:O335, "&gt;"&amp;0)</f>
        <v>332</v>
      </c>
      <c r="Q335">
        <f>COUNTIF(O$2:O335, "=0")</f>
        <v>2</v>
      </c>
      <c r="R335">
        <f t="shared" si="11"/>
        <v>0.61710037174721188</v>
      </c>
    </row>
    <row r="336" spans="1:18" x14ac:dyDescent="0.25">
      <c r="A336" s="1" t="s">
        <v>416</v>
      </c>
      <c r="B336" s="1" t="s">
        <v>9</v>
      </c>
      <c r="C336" s="1" t="s">
        <v>31</v>
      </c>
      <c r="D336" s="1" t="s">
        <v>36</v>
      </c>
      <c r="E336" s="1" t="s">
        <v>12</v>
      </c>
      <c r="F336" s="1" t="s">
        <v>13</v>
      </c>
      <c r="G336" s="2">
        <v>487.7</v>
      </c>
      <c r="H336" s="1" t="s">
        <v>2876</v>
      </c>
      <c r="I336" t="s">
        <v>1013</v>
      </c>
      <c r="J336">
        <f>P336/742</f>
        <v>0.44878706199460916</v>
      </c>
      <c r="K336">
        <f>1-L336</f>
        <v>9.5238095238095233E-2</v>
      </c>
      <c r="L336">
        <f>1-Q336/21</f>
        <v>0.90476190476190477</v>
      </c>
      <c r="M336" s="1" t="s">
        <v>1296</v>
      </c>
      <c r="N336" t="str">
        <f t="shared" si="10"/>
        <v>Yes</v>
      </c>
      <c r="O336">
        <f>IFERROR(MATCH(M336,Sheet0!A$2:A$749, 0), 0)</f>
        <v>411</v>
      </c>
      <c r="P336">
        <f>COUNTIF(O$2:O336, "&gt;"&amp;0)</f>
        <v>333</v>
      </c>
      <c r="Q336">
        <f>COUNTIF(O$2:O336, "=0")</f>
        <v>2</v>
      </c>
      <c r="R336">
        <f t="shared" si="11"/>
        <v>0.61838440111420612</v>
      </c>
    </row>
    <row r="337" spans="1:18" x14ac:dyDescent="0.25">
      <c r="A337" s="1" t="s">
        <v>417</v>
      </c>
      <c r="B337" s="1" t="s">
        <v>9</v>
      </c>
      <c r="C337" s="1" t="s">
        <v>393</v>
      </c>
      <c r="D337" s="1" t="s">
        <v>32</v>
      </c>
      <c r="E337" s="1" t="s">
        <v>12</v>
      </c>
      <c r="F337" s="1" t="s">
        <v>13</v>
      </c>
      <c r="G337" s="2">
        <v>487.7</v>
      </c>
      <c r="H337" s="1" t="s">
        <v>2877</v>
      </c>
      <c r="I337" t="s">
        <v>1013</v>
      </c>
      <c r="J337">
        <f>P337/742</f>
        <v>0.45013477088948789</v>
      </c>
      <c r="K337">
        <f>1-L337</f>
        <v>9.5238095238095233E-2</v>
      </c>
      <c r="L337">
        <f>1-Q337/21</f>
        <v>0.90476190476190477</v>
      </c>
      <c r="M337" s="1" t="s">
        <v>1297</v>
      </c>
      <c r="N337" t="str">
        <f t="shared" si="10"/>
        <v>Yes</v>
      </c>
      <c r="O337">
        <f>IFERROR(MATCH(M337,Sheet0!A$2:A$749, 0), 0)</f>
        <v>584</v>
      </c>
      <c r="P337">
        <f>COUNTIF(O$2:O337, "&gt;"&amp;0)</f>
        <v>334</v>
      </c>
      <c r="Q337">
        <f>COUNTIF(O$2:O337, "=0")</f>
        <v>2</v>
      </c>
      <c r="R337">
        <f t="shared" si="11"/>
        <v>0.61966604823747684</v>
      </c>
    </row>
    <row r="338" spans="1:18" x14ac:dyDescent="0.25">
      <c r="A338" s="1" t="s">
        <v>418</v>
      </c>
      <c r="B338" s="1" t="s">
        <v>9</v>
      </c>
      <c r="C338" s="1" t="s">
        <v>10</v>
      </c>
      <c r="D338" s="1" t="s">
        <v>104</v>
      </c>
      <c r="E338" s="1" t="s">
        <v>12</v>
      </c>
      <c r="F338" s="1" t="s">
        <v>13</v>
      </c>
      <c r="G338" s="2">
        <v>487.7</v>
      </c>
      <c r="H338" s="1" t="s">
        <v>2877</v>
      </c>
      <c r="I338" t="s">
        <v>1013</v>
      </c>
      <c r="J338">
        <f>P338/742</f>
        <v>0.45148247978436656</v>
      </c>
      <c r="K338">
        <f>1-L338</f>
        <v>9.5238095238095233E-2</v>
      </c>
      <c r="L338">
        <f>1-Q338/21</f>
        <v>0.90476190476190477</v>
      </c>
      <c r="M338" s="1" t="s">
        <v>1298</v>
      </c>
      <c r="N338" t="str">
        <f t="shared" si="10"/>
        <v>Yes</v>
      </c>
      <c r="O338">
        <f>IFERROR(MATCH(M338,Sheet0!A$2:A$749, 0), 0)</f>
        <v>226</v>
      </c>
      <c r="P338">
        <f>COUNTIF(O$2:O338, "&gt;"&amp;0)</f>
        <v>335</v>
      </c>
      <c r="Q338">
        <f>COUNTIF(O$2:O338, "=0")</f>
        <v>2</v>
      </c>
      <c r="R338">
        <f t="shared" si="11"/>
        <v>0.62094531974050049</v>
      </c>
    </row>
    <row r="339" spans="1:18" x14ac:dyDescent="0.25">
      <c r="A339" s="1" t="s">
        <v>419</v>
      </c>
      <c r="B339" s="1" t="s">
        <v>9</v>
      </c>
      <c r="C339" s="1" t="s">
        <v>31</v>
      </c>
      <c r="D339" s="1" t="s">
        <v>40</v>
      </c>
      <c r="E339" s="1" t="s">
        <v>12</v>
      </c>
      <c r="F339" s="1" t="s">
        <v>13</v>
      </c>
      <c r="G339" s="2">
        <v>487.5</v>
      </c>
      <c r="H339" s="1" t="s">
        <v>2878</v>
      </c>
      <c r="I339" t="s">
        <v>1013</v>
      </c>
      <c r="J339">
        <f>P339/742</f>
        <v>0.45283018867924529</v>
      </c>
      <c r="K339">
        <f>1-L339</f>
        <v>9.5238095238095233E-2</v>
      </c>
      <c r="L339">
        <f>1-Q339/21</f>
        <v>0.90476190476190477</v>
      </c>
      <c r="M339" s="1" t="s">
        <v>1299</v>
      </c>
      <c r="N339" t="str">
        <f t="shared" si="10"/>
        <v>Yes</v>
      </c>
      <c r="O339">
        <f>IFERROR(MATCH(M339,Sheet0!A$2:A$749, 0), 0)</f>
        <v>71</v>
      </c>
      <c r="P339">
        <f>COUNTIF(O$2:O339, "&gt;"&amp;0)</f>
        <v>336</v>
      </c>
      <c r="Q339">
        <f>COUNTIF(O$2:O339, "=0")</f>
        <v>2</v>
      </c>
      <c r="R339">
        <f t="shared" si="11"/>
        <v>0.62222222222222223</v>
      </c>
    </row>
    <row r="340" spans="1:18" x14ac:dyDescent="0.25">
      <c r="A340" s="1" t="s">
        <v>420</v>
      </c>
      <c r="B340" s="1" t="s">
        <v>9</v>
      </c>
      <c r="C340" s="1" t="s">
        <v>31</v>
      </c>
      <c r="D340" s="1" t="s">
        <v>24</v>
      </c>
      <c r="E340" s="1" t="s">
        <v>12</v>
      </c>
      <c r="F340" s="1" t="s">
        <v>13</v>
      </c>
      <c r="G340" s="2">
        <v>487.5</v>
      </c>
      <c r="H340" s="1" t="s">
        <v>2879</v>
      </c>
      <c r="I340" t="s">
        <v>1013</v>
      </c>
      <c r="J340">
        <f>P340/742</f>
        <v>0.45417789757412397</v>
      </c>
      <c r="K340">
        <f>1-L340</f>
        <v>9.5238095238095233E-2</v>
      </c>
      <c r="L340">
        <f>1-Q340/21</f>
        <v>0.90476190476190477</v>
      </c>
      <c r="M340" s="1" t="s">
        <v>1000</v>
      </c>
      <c r="N340" t="str">
        <f t="shared" si="10"/>
        <v>Yes</v>
      </c>
      <c r="O340">
        <f>IFERROR(MATCH(M340,Sheet0!A$2:A$749, 0), 0)</f>
        <v>378</v>
      </c>
      <c r="P340">
        <f>COUNTIF(O$2:O340, "&gt;"&amp;0)</f>
        <v>337</v>
      </c>
      <c r="Q340">
        <f>COUNTIF(O$2:O340, "=0")</f>
        <v>2</v>
      </c>
      <c r="R340">
        <f t="shared" si="11"/>
        <v>0.62349676225716921</v>
      </c>
    </row>
    <row r="341" spans="1:18" x14ac:dyDescent="0.25">
      <c r="A341" s="1" t="s">
        <v>421</v>
      </c>
      <c r="B341" s="1" t="s">
        <v>9</v>
      </c>
      <c r="C341" s="1" t="s">
        <v>31</v>
      </c>
      <c r="D341" s="1" t="s">
        <v>260</v>
      </c>
      <c r="E341" s="1" t="s">
        <v>12</v>
      </c>
      <c r="F341" s="1" t="s">
        <v>13</v>
      </c>
      <c r="G341" s="2">
        <v>487.2</v>
      </c>
      <c r="H341" s="1" t="s">
        <v>2880</v>
      </c>
      <c r="I341" t="s">
        <v>1013</v>
      </c>
      <c r="J341">
        <f>P341/742</f>
        <v>0.4555256064690027</v>
      </c>
      <c r="K341">
        <f>1-L341</f>
        <v>9.5238095238095233E-2</v>
      </c>
      <c r="L341">
        <f>1-Q341/21</f>
        <v>0.90476190476190477</v>
      </c>
      <c r="M341" s="1" t="s">
        <v>1300</v>
      </c>
      <c r="N341" t="str">
        <f t="shared" si="10"/>
        <v>Yes</v>
      </c>
      <c r="O341">
        <f>IFERROR(MATCH(M341,Sheet0!A$2:A$749, 0), 0)</f>
        <v>241</v>
      </c>
      <c r="P341">
        <f>COUNTIF(O$2:O341, "&gt;"&amp;0)</f>
        <v>338</v>
      </c>
      <c r="Q341">
        <f>COUNTIF(O$2:O341, "=0")</f>
        <v>2</v>
      </c>
      <c r="R341">
        <f t="shared" si="11"/>
        <v>0.6247689463955638</v>
      </c>
    </row>
    <row r="342" spans="1:18" x14ac:dyDescent="0.25">
      <c r="A342" s="1" t="s">
        <v>422</v>
      </c>
      <c r="B342" s="1" t="s">
        <v>9</v>
      </c>
      <c r="C342" s="1" t="s">
        <v>31</v>
      </c>
      <c r="D342" s="1" t="s">
        <v>46</v>
      </c>
      <c r="E342" s="1" t="s">
        <v>12</v>
      </c>
      <c r="F342" s="1" t="s">
        <v>13</v>
      </c>
      <c r="G342" s="2">
        <v>487</v>
      </c>
      <c r="H342" s="1" t="s">
        <v>423</v>
      </c>
      <c r="I342" t="s">
        <v>1013</v>
      </c>
      <c r="J342">
        <f>P342/742</f>
        <v>0.45687331536388143</v>
      </c>
      <c r="K342">
        <f>1-L342</f>
        <v>9.5238095238095233E-2</v>
      </c>
      <c r="L342">
        <f>1-Q342/21</f>
        <v>0.90476190476190477</v>
      </c>
      <c r="M342" s="1" t="s">
        <v>1301</v>
      </c>
      <c r="N342" t="str">
        <f t="shared" si="10"/>
        <v>Yes</v>
      </c>
      <c r="O342">
        <f>IFERROR(MATCH(M342,Sheet0!A$2:A$749, 0), 0)</f>
        <v>590</v>
      </c>
      <c r="P342">
        <f>COUNTIF(O$2:O342, "&gt;"&amp;0)</f>
        <v>339</v>
      </c>
      <c r="Q342">
        <f>COUNTIF(O$2:O342, "=0")</f>
        <v>2</v>
      </c>
      <c r="R342">
        <f t="shared" si="11"/>
        <v>0.62603878116343492</v>
      </c>
    </row>
    <row r="343" spans="1:18" x14ac:dyDescent="0.25">
      <c r="A343" s="1" t="s">
        <v>424</v>
      </c>
      <c r="B343" s="1" t="s">
        <v>9</v>
      </c>
      <c r="C343" s="1" t="s">
        <v>31</v>
      </c>
      <c r="D343" s="1" t="s">
        <v>11</v>
      </c>
      <c r="E343" s="1" t="s">
        <v>12</v>
      </c>
      <c r="F343" s="1" t="s">
        <v>13</v>
      </c>
      <c r="G343" s="2">
        <v>486.7</v>
      </c>
      <c r="H343" s="1" t="s">
        <v>2881</v>
      </c>
      <c r="I343" t="s">
        <v>1013</v>
      </c>
      <c r="J343">
        <f>P343/742</f>
        <v>0.4582210242587601</v>
      </c>
      <c r="K343">
        <f>1-L343</f>
        <v>9.5238095238095233E-2</v>
      </c>
      <c r="L343">
        <f>1-Q343/21</f>
        <v>0.90476190476190477</v>
      </c>
      <c r="M343" s="1" t="s">
        <v>1302</v>
      </c>
      <c r="N343" t="str">
        <f t="shared" si="10"/>
        <v>Yes</v>
      </c>
      <c r="O343">
        <f>IFERROR(MATCH(M343,Sheet0!A$2:A$749, 0), 0)</f>
        <v>558</v>
      </c>
      <c r="P343">
        <f>COUNTIF(O$2:O343, "&gt;"&amp;0)</f>
        <v>340</v>
      </c>
      <c r="Q343">
        <f>COUNTIF(O$2:O343, "=0")</f>
        <v>2</v>
      </c>
      <c r="R343">
        <f t="shared" si="11"/>
        <v>0.62730627306273057</v>
      </c>
    </row>
    <row r="344" spans="1:18" x14ac:dyDescent="0.25">
      <c r="A344" s="1" t="s">
        <v>426</v>
      </c>
      <c r="B344" s="1" t="s">
        <v>9</v>
      </c>
      <c r="C344" s="1" t="s">
        <v>10</v>
      </c>
      <c r="D344" s="1" t="s">
        <v>49</v>
      </c>
      <c r="E344" s="1" t="s">
        <v>12</v>
      </c>
      <c r="F344" s="1" t="s">
        <v>13</v>
      </c>
      <c r="G344" s="2">
        <v>486.7</v>
      </c>
      <c r="H344" s="1" t="s">
        <v>425</v>
      </c>
      <c r="I344" t="s">
        <v>1013</v>
      </c>
      <c r="J344">
        <f>P344/742</f>
        <v>0.45956873315363883</v>
      </c>
      <c r="K344">
        <f>1-L344</f>
        <v>9.5238095238095233E-2</v>
      </c>
      <c r="L344">
        <f>1-Q344/21</f>
        <v>0.90476190476190477</v>
      </c>
      <c r="M344" s="1" t="s">
        <v>1303</v>
      </c>
      <c r="N344" t="str">
        <f t="shared" si="10"/>
        <v>Yes</v>
      </c>
      <c r="O344">
        <f>IFERROR(MATCH(M344,Sheet0!A$2:A$749, 0), 0)</f>
        <v>579</v>
      </c>
      <c r="P344">
        <f>COUNTIF(O$2:O344, "&gt;"&amp;0)</f>
        <v>341</v>
      </c>
      <c r="Q344">
        <f>COUNTIF(O$2:O344, "=0")</f>
        <v>2</v>
      </c>
      <c r="R344">
        <f t="shared" si="11"/>
        <v>0.62857142857142856</v>
      </c>
    </row>
    <row r="345" spans="1:18" x14ac:dyDescent="0.25">
      <c r="A345" s="1" t="s">
        <v>427</v>
      </c>
      <c r="B345" s="1" t="s">
        <v>9</v>
      </c>
      <c r="C345" s="1" t="s">
        <v>31</v>
      </c>
      <c r="D345" s="1" t="s">
        <v>104</v>
      </c>
      <c r="E345" s="1" t="s">
        <v>12</v>
      </c>
      <c r="F345" s="1" t="s">
        <v>13</v>
      </c>
      <c r="G345" s="2">
        <v>486.6</v>
      </c>
      <c r="H345" s="1" t="s">
        <v>425</v>
      </c>
      <c r="I345" t="s">
        <v>1013</v>
      </c>
      <c r="J345">
        <f>P345/742</f>
        <v>0.46091644204851751</v>
      </c>
      <c r="K345">
        <f>1-L345</f>
        <v>9.5238095238095233E-2</v>
      </c>
      <c r="L345">
        <f>1-Q345/21</f>
        <v>0.90476190476190477</v>
      </c>
      <c r="M345" s="1" t="s">
        <v>1304</v>
      </c>
      <c r="N345" t="str">
        <f t="shared" si="10"/>
        <v>Yes</v>
      </c>
      <c r="O345">
        <f>IFERROR(MATCH(M345,Sheet0!A$2:A$749, 0), 0)</f>
        <v>522</v>
      </c>
      <c r="P345">
        <f>COUNTIF(O$2:O345, "&gt;"&amp;0)</f>
        <v>342</v>
      </c>
      <c r="Q345">
        <f>COUNTIF(O$2:O345, "=0")</f>
        <v>2</v>
      </c>
      <c r="R345">
        <f t="shared" si="11"/>
        <v>0.62983425414364647</v>
      </c>
    </row>
    <row r="346" spans="1:18" x14ac:dyDescent="0.25">
      <c r="A346" s="1" t="s">
        <v>428</v>
      </c>
      <c r="B346" s="1" t="s">
        <v>9</v>
      </c>
      <c r="C346" s="1" t="s">
        <v>31</v>
      </c>
      <c r="D346" s="1" t="s">
        <v>32</v>
      </c>
      <c r="E346" s="1" t="s">
        <v>12</v>
      </c>
      <c r="F346" s="1" t="s">
        <v>13</v>
      </c>
      <c r="G346" s="2">
        <v>486.6</v>
      </c>
      <c r="H346" s="1" t="s">
        <v>425</v>
      </c>
      <c r="I346" t="s">
        <v>1013</v>
      </c>
      <c r="J346">
        <f>P346/742</f>
        <v>0.46226415094339623</v>
      </c>
      <c r="K346">
        <f>1-L346</f>
        <v>9.5238095238095233E-2</v>
      </c>
      <c r="L346">
        <f>1-Q346/21</f>
        <v>0.90476190476190477</v>
      </c>
      <c r="M346" s="1" t="s">
        <v>1305</v>
      </c>
      <c r="N346" t="str">
        <f t="shared" si="10"/>
        <v>Yes</v>
      </c>
      <c r="O346">
        <f>IFERROR(MATCH(M346,Sheet0!A$2:A$749, 0), 0)</f>
        <v>425</v>
      </c>
      <c r="P346">
        <f>COUNTIF(O$2:O346, "&gt;"&amp;0)</f>
        <v>343</v>
      </c>
      <c r="Q346">
        <f>COUNTIF(O$2:O346, "=0")</f>
        <v>2</v>
      </c>
      <c r="R346">
        <f t="shared" si="11"/>
        <v>0.63109475620975153</v>
      </c>
    </row>
    <row r="347" spans="1:18" x14ac:dyDescent="0.25">
      <c r="A347" s="1" t="s">
        <v>429</v>
      </c>
      <c r="B347" s="1" t="s">
        <v>9</v>
      </c>
      <c r="C347" s="1" t="s">
        <v>430</v>
      </c>
      <c r="D347" s="1" t="s">
        <v>49</v>
      </c>
      <c r="E347" s="1" t="s">
        <v>12</v>
      </c>
      <c r="F347" s="1" t="s">
        <v>13</v>
      </c>
      <c r="G347" s="2">
        <v>486.4</v>
      </c>
      <c r="H347" s="1" t="s">
        <v>2882</v>
      </c>
      <c r="I347" t="s">
        <v>1013</v>
      </c>
      <c r="J347">
        <f>P347/742</f>
        <v>0.46361185983827491</v>
      </c>
      <c r="K347">
        <f>1-L347</f>
        <v>9.5238095238095233E-2</v>
      </c>
      <c r="L347">
        <f>1-Q347/21</f>
        <v>0.90476190476190477</v>
      </c>
      <c r="M347" s="1" t="s">
        <v>1306</v>
      </c>
      <c r="N347" t="str">
        <f t="shared" si="10"/>
        <v>Yes</v>
      </c>
      <c r="O347">
        <f>IFERROR(MATCH(M347,Sheet0!A$2:A$749, 0), 0)</f>
        <v>494</v>
      </c>
      <c r="P347">
        <f>COUNTIF(O$2:O347, "&gt;"&amp;0)</f>
        <v>344</v>
      </c>
      <c r="Q347">
        <f>COUNTIF(O$2:O347, "=0")</f>
        <v>2</v>
      </c>
      <c r="R347">
        <f t="shared" si="11"/>
        <v>0.63235294117647056</v>
      </c>
    </row>
    <row r="348" spans="1:18" x14ac:dyDescent="0.25">
      <c r="A348" s="1" t="s">
        <v>431</v>
      </c>
      <c r="B348" s="1" t="s">
        <v>9</v>
      </c>
      <c r="C348" s="1" t="s">
        <v>10</v>
      </c>
      <c r="D348" s="1" t="s">
        <v>49</v>
      </c>
      <c r="E348" s="1" t="s">
        <v>12</v>
      </c>
      <c r="F348" s="1" t="s">
        <v>13</v>
      </c>
      <c r="G348" s="2">
        <v>485.7</v>
      </c>
      <c r="H348" s="1" t="s">
        <v>2883</v>
      </c>
      <c r="I348" t="s">
        <v>1013</v>
      </c>
      <c r="J348">
        <f>P348/742</f>
        <v>0.46495956873315364</v>
      </c>
      <c r="K348">
        <f>1-L348</f>
        <v>9.5238095238095233E-2</v>
      </c>
      <c r="L348">
        <f>1-Q348/21</f>
        <v>0.90476190476190477</v>
      </c>
      <c r="M348" s="1" t="s">
        <v>1307</v>
      </c>
      <c r="N348" t="str">
        <f t="shared" si="10"/>
        <v>Yes</v>
      </c>
      <c r="O348">
        <f>IFERROR(MATCH(M348,Sheet0!A$2:A$749, 0), 0)</f>
        <v>362</v>
      </c>
      <c r="P348">
        <f>COUNTIF(O$2:O348, "&gt;"&amp;0)</f>
        <v>345</v>
      </c>
      <c r="Q348">
        <f>COUNTIF(O$2:O348, "=0")</f>
        <v>2</v>
      </c>
      <c r="R348">
        <f t="shared" si="11"/>
        <v>0.63360881542699721</v>
      </c>
    </row>
    <row r="349" spans="1:18" x14ac:dyDescent="0.25">
      <c r="A349" s="1" t="s">
        <v>433</v>
      </c>
      <c r="B349" s="1" t="s">
        <v>9</v>
      </c>
      <c r="C349" s="1" t="s">
        <v>10</v>
      </c>
      <c r="D349" s="1" t="s">
        <v>11</v>
      </c>
      <c r="E349" s="1" t="s">
        <v>12</v>
      </c>
      <c r="F349" s="1" t="s">
        <v>13</v>
      </c>
      <c r="G349" s="2">
        <v>485.6</v>
      </c>
      <c r="H349" s="1" t="s">
        <v>432</v>
      </c>
      <c r="I349" t="s">
        <v>1013</v>
      </c>
      <c r="J349">
        <f>P349/742</f>
        <v>0.46630727762803237</v>
      </c>
      <c r="K349">
        <f>1-L349</f>
        <v>9.5238095238095233E-2</v>
      </c>
      <c r="L349">
        <f>1-Q349/21</f>
        <v>0.90476190476190477</v>
      </c>
      <c r="M349" s="1" t="s">
        <v>1308</v>
      </c>
      <c r="N349" t="str">
        <f t="shared" si="10"/>
        <v>Yes</v>
      </c>
      <c r="O349">
        <f>IFERROR(MATCH(M349,Sheet0!A$2:A$749, 0), 0)</f>
        <v>278</v>
      </c>
      <c r="P349">
        <f>COUNTIF(O$2:O349, "&gt;"&amp;0)</f>
        <v>346</v>
      </c>
      <c r="Q349">
        <f>COUNTIF(O$2:O349, "=0")</f>
        <v>2</v>
      </c>
      <c r="R349">
        <f t="shared" si="11"/>
        <v>0.63486238532110095</v>
      </c>
    </row>
    <row r="350" spans="1:18" x14ac:dyDescent="0.25">
      <c r="A350" s="1" t="s">
        <v>434</v>
      </c>
      <c r="B350" s="1" t="s">
        <v>9</v>
      </c>
      <c r="C350" s="1" t="s">
        <v>10</v>
      </c>
      <c r="D350" s="1" t="s">
        <v>49</v>
      </c>
      <c r="E350" s="1" t="s">
        <v>12</v>
      </c>
      <c r="F350" s="1" t="s">
        <v>13</v>
      </c>
      <c r="G350" s="2">
        <v>485.3</v>
      </c>
      <c r="H350" s="1" t="s">
        <v>2884</v>
      </c>
      <c r="I350" t="s">
        <v>1013</v>
      </c>
      <c r="J350">
        <f>P350/742</f>
        <v>0.46765498652291104</v>
      </c>
      <c r="K350">
        <f>1-L350</f>
        <v>9.5238095238095233E-2</v>
      </c>
      <c r="L350">
        <f>1-Q350/21</f>
        <v>0.90476190476190477</v>
      </c>
      <c r="M350" s="1" t="s">
        <v>1309</v>
      </c>
      <c r="N350" t="str">
        <f t="shared" si="10"/>
        <v>Yes</v>
      </c>
      <c r="O350">
        <f>IFERROR(MATCH(M350,Sheet0!A$2:A$749, 0), 0)</f>
        <v>227</v>
      </c>
      <c r="P350">
        <f>COUNTIF(O$2:O350, "&gt;"&amp;0)</f>
        <v>347</v>
      </c>
      <c r="Q350">
        <f>COUNTIF(O$2:O350, "=0")</f>
        <v>2</v>
      </c>
      <c r="R350">
        <f t="shared" si="11"/>
        <v>0.63611365719523372</v>
      </c>
    </row>
    <row r="351" spans="1:18" x14ac:dyDescent="0.25">
      <c r="A351" s="1" t="s">
        <v>435</v>
      </c>
      <c r="B351" s="1" t="s">
        <v>9</v>
      </c>
      <c r="C351" s="1" t="s">
        <v>10</v>
      </c>
      <c r="D351" s="1" t="s">
        <v>49</v>
      </c>
      <c r="E351" s="1" t="s">
        <v>12</v>
      </c>
      <c r="F351" s="1" t="s">
        <v>13</v>
      </c>
      <c r="G351" s="2">
        <v>485.2</v>
      </c>
      <c r="H351" s="1" t="s">
        <v>2885</v>
      </c>
      <c r="I351" t="s">
        <v>1013</v>
      </c>
      <c r="J351">
        <f>P351/742</f>
        <v>0.46900269541778977</v>
      </c>
      <c r="K351">
        <f>1-L351</f>
        <v>9.5238095238095233E-2</v>
      </c>
      <c r="L351">
        <f>1-Q351/21</f>
        <v>0.90476190476190477</v>
      </c>
      <c r="M351" s="1" t="s">
        <v>1310</v>
      </c>
      <c r="N351" t="str">
        <f t="shared" si="10"/>
        <v>Yes</v>
      </c>
      <c r="O351">
        <f>IFERROR(MATCH(M351,Sheet0!A$2:A$749, 0), 0)</f>
        <v>232</v>
      </c>
      <c r="P351">
        <f>COUNTIF(O$2:O351, "&gt;"&amp;0)</f>
        <v>348</v>
      </c>
      <c r="Q351">
        <f>COUNTIF(O$2:O351, "=0")</f>
        <v>2</v>
      </c>
      <c r="R351">
        <f t="shared" si="11"/>
        <v>0.63736263736263732</v>
      </c>
    </row>
    <row r="352" spans="1:18" x14ac:dyDescent="0.25">
      <c r="A352" s="1" t="s">
        <v>436</v>
      </c>
      <c r="B352" s="1" t="s">
        <v>9</v>
      </c>
      <c r="C352" s="1" t="s">
        <v>10</v>
      </c>
      <c r="D352" s="1" t="s">
        <v>49</v>
      </c>
      <c r="E352" s="1" t="s">
        <v>12</v>
      </c>
      <c r="F352" s="1" t="s">
        <v>13</v>
      </c>
      <c r="G352" s="2">
        <v>485.1</v>
      </c>
      <c r="H352" s="1" t="s">
        <v>2886</v>
      </c>
      <c r="I352" t="s">
        <v>1013</v>
      </c>
      <c r="J352">
        <f>P352/742</f>
        <v>0.47035040431266845</v>
      </c>
      <c r="K352">
        <f>1-L352</f>
        <v>9.5238095238095233E-2</v>
      </c>
      <c r="L352">
        <f>1-Q352/21</f>
        <v>0.90476190476190477</v>
      </c>
      <c r="M352" s="1" t="s">
        <v>1311</v>
      </c>
      <c r="N352" t="str">
        <f t="shared" si="10"/>
        <v>Yes</v>
      </c>
      <c r="O352">
        <f>IFERROR(MATCH(M352,Sheet0!A$2:A$749, 0), 0)</f>
        <v>88</v>
      </c>
      <c r="P352">
        <f>COUNTIF(O$2:O352, "&gt;"&amp;0)</f>
        <v>349</v>
      </c>
      <c r="Q352">
        <f>COUNTIF(O$2:O352, "=0")</f>
        <v>2</v>
      </c>
      <c r="R352">
        <f t="shared" si="11"/>
        <v>0.63860933211344917</v>
      </c>
    </row>
    <row r="353" spans="1:18" x14ac:dyDescent="0.25">
      <c r="A353" s="1" t="s">
        <v>437</v>
      </c>
      <c r="B353" s="1" t="s">
        <v>9</v>
      </c>
      <c r="C353" s="1" t="s">
        <v>10</v>
      </c>
      <c r="D353" s="1" t="s">
        <v>49</v>
      </c>
      <c r="E353" s="1" t="s">
        <v>12</v>
      </c>
      <c r="F353" s="1" t="s">
        <v>13</v>
      </c>
      <c r="G353" s="2">
        <v>485.1</v>
      </c>
      <c r="H353" s="1" t="s">
        <v>2886</v>
      </c>
      <c r="I353" t="s">
        <v>1013</v>
      </c>
      <c r="J353">
        <f>P353/742</f>
        <v>0.47169811320754718</v>
      </c>
      <c r="K353">
        <f>1-L353</f>
        <v>9.5238095238095233E-2</v>
      </c>
      <c r="L353">
        <f>1-Q353/21</f>
        <v>0.90476190476190477</v>
      </c>
      <c r="M353" s="1" t="s">
        <v>1312</v>
      </c>
      <c r="N353" t="str">
        <f t="shared" si="10"/>
        <v>Yes</v>
      </c>
      <c r="O353">
        <f>IFERROR(MATCH(M353,Sheet0!A$2:A$749, 0), 0)</f>
        <v>618</v>
      </c>
      <c r="P353">
        <f>COUNTIF(O$2:O353, "&gt;"&amp;0)</f>
        <v>350</v>
      </c>
      <c r="Q353">
        <f>COUNTIF(O$2:O353, "=0")</f>
        <v>2</v>
      </c>
      <c r="R353">
        <f t="shared" si="11"/>
        <v>0.63985374771480796</v>
      </c>
    </row>
    <row r="354" spans="1:18" x14ac:dyDescent="0.25">
      <c r="A354" s="1" t="s">
        <v>438</v>
      </c>
      <c r="B354" s="1" t="s">
        <v>9</v>
      </c>
      <c r="C354" s="1" t="s">
        <v>31</v>
      </c>
      <c r="D354" s="1" t="s">
        <v>40</v>
      </c>
      <c r="E354" s="1" t="s">
        <v>12</v>
      </c>
      <c r="F354" s="1" t="s">
        <v>13</v>
      </c>
      <c r="G354" s="2">
        <v>484.5</v>
      </c>
      <c r="H354" s="1" t="s">
        <v>2887</v>
      </c>
      <c r="I354" t="s">
        <v>1013</v>
      </c>
      <c r="J354">
        <f>P354/742</f>
        <v>0.47304582210242585</v>
      </c>
      <c r="K354">
        <f>1-L354</f>
        <v>9.5238095238095233E-2</v>
      </c>
      <c r="L354">
        <f>1-Q354/21</f>
        <v>0.90476190476190477</v>
      </c>
      <c r="M354" s="1" t="s">
        <v>1313</v>
      </c>
      <c r="N354" t="str">
        <f t="shared" si="10"/>
        <v>Yes</v>
      </c>
      <c r="O354">
        <f>IFERROR(MATCH(M354,Sheet0!A$2:A$749, 0), 0)</f>
        <v>213</v>
      </c>
      <c r="P354">
        <f>COUNTIF(O$2:O354, "&gt;"&amp;0)</f>
        <v>351</v>
      </c>
      <c r="Q354">
        <f>COUNTIF(O$2:O354, "=0")</f>
        <v>2</v>
      </c>
      <c r="R354">
        <f t="shared" si="11"/>
        <v>0.64109589041095882</v>
      </c>
    </row>
    <row r="355" spans="1:18" x14ac:dyDescent="0.25">
      <c r="A355" s="1" t="s">
        <v>439</v>
      </c>
      <c r="B355" s="1" t="s">
        <v>9</v>
      </c>
      <c r="C355" s="1" t="s">
        <v>31</v>
      </c>
      <c r="D355" s="1" t="s">
        <v>24</v>
      </c>
      <c r="E355" s="1" t="s">
        <v>12</v>
      </c>
      <c r="F355" s="1" t="s">
        <v>13</v>
      </c>
      <c r="G355" s="2">
        <v>484.3</v>
      </c>
      <c r="H355" s="1" t="s">
        <v>2888</v>
      </c>
      <c r="I355" t="s">
        <v>1013</v>
      </c>
      <c r="J355">
        <f>P355/742</f>
        <v>0.47439353099730458</v>
      </c>
      <c r="K355">
        <f>1-L355</f>
        <v>9.5238095238095233E-2</v>
      </c>
      <c r="L355">
        <f>1-Q355/21</f>
        <v>0.90476190476190477</v>
      </c>
      <c r="M355" s="1" t="s">
        <v>1314</v>
      </c>
      <c r="N355" t="str">
        <f t="shared" si="10"/>
        <v>Yes</v>
      </c>
      <c r="O355">
        <f>IFERROR(MATCH(M355,Sheet0!A$2:A$749, 0), 0)</f>
        <v>667</v>
      </c>
      <c r="P355">
        <f>COUNTIF(O$2:O355, "&gt;"&amp;0)</f>
        <v>352</v>
      </c>
      <c r="Q355">
        <f>COUNTIF(O$2:O355, "=0")</f>
        <v>2</v>
      </c>
      <c r="R355">
        <f t="shared" si="11"/>
        <v>0.64233576642335777</v>
      </c>
    </row>
    <row r="356" spans="1:18" x14ac:dyDescent="0.25">
      <c r="A356" s="1" t="s">
        <v>440</v>
      </c>
      <c r="B356" s="1" t="s">
        <v>9</v>
      </c>
      <c r="C356" s="1" t="s">
        <v>10</v>
      </c>
      <c r="D356" s="1" t="s">
        <v>49</v>
      </c>
      <c r="E356" s="1" t="s">
        <v>12</v>
      </c>
      <c r="F356" s="1" t="s">
        <v>13</v>
      </c>
      <c r="G356" s="2">
        <v>484</v>
      </c>
      <c r="H356" s="1" t="s">
        <v>2889</v>
      </c>
      <c r="I356" t="s">
        <v>1013</v>
      </c>
      <c r="J356">
        <f>P356/742</f>
        <v>0.47574123989218331</v>
      </c>
      <c r="K356">
        <f>1-L356</f>
        <v>9.5238095238095233E-2</v>
      </c>
      <c r="L356">
        <f>1-Q356/21</f>
        <v>0.90476190476190477</v>
      </c>
      <c r="M356" s="1" t="s">
        <v>1315</v>
      </c>
      <c r="N356" t="str">
        <f t="shared" si="10"/>
        <v>Yes</v>
      </c>
      <c r="O356">
        <f>IFERROR(MATCH(M356,Sheet0!A$2:A$749, 0), 0)</f>
        <v>501</v>
      </c>
      <c r="P356">
        <f>COUNTIF(O$2:O356, "&gt;"&amp;0)</f>
        <v>353</v>
      </c>
      <c r="Q356">
        <f>COUNTIF(O$2:O356, "=0")</f>
        <v>2</v>
      </c>
      <c r="R356">
        <f t="shared" si="11"/>
        <v>0.64357338195077485</v>
      </c>
    </row>
    <row r="357" spans="1:18" x14ac:dyDescent="0.25">
      <c r="A357" s="1" t="s">
        <v>441</v>
      </c>
      <c r="B357" s="1" t="s">
        <v>9</v>
      </c>
      <c r="C357" s="1" t="s">
        <v>31</v>
      </c>
      <c r="D357" s="1" t="s">
        <v>104</v>
      </c>
      <c r="E357" s="1" t="s">
        <v>12</v>
      </c>
      <c r="F357" s="1" t="s">
        <v>13</v>
      </c>
      <c r="G357" s="2">
        <v>482.9</v>
      </c>
      <c r="H357" s="1" t="s">
        <v>2890</v>
      </c>
      <c r="I357" t="s">
        <v>1013</v>
      </c>
      <c r="J357">
        <f>P357/742</f>
        <v>0.47708894878706198</v>
      </c>
      <c r="K357">
        <f>1-L357</f>
        <v>9.5238095238095233E-2</v>
      </c>
      <c r="L357">
        <f>1-Q357/21</f>
        <v>0.90476190476190477</v>
      </c>
      <c r="M357" s="1" t="s">
        <v>1316</v>
      </c>
      <c r="N357" t="str">
        <f t="shared" si="10"/>
        <v>Yes</v>
      </c>
      <c r="O357">
        <f>IFERROR(MATCH(M357,Sheet0!A$2:A$749, 0), 0)</f>
        <v>360</v>
      </c>
      <c r="P357">
        <f>COUNTIF(O$2:O357, "&gt;"&amp;0)</f>
        <v>354</v>
      </c>
      <c r="Q357">
        <f>COUNTIF(O$2:O357, "=0")</f>
        <v>2</v>
      </c>
      <c r="R357">
        <f t="shared" si="11"/>
        <v>0.64480874316939896</v>
      </c>
    </row>
    <row r="358" spans="1:18" x14ac:dyDescent="0.25">
      <c r="A358" s="1" t="s">
        <v>442</v>
      </c>
      <c r="B358" s="1" t="s">
        <v>9</v>
      </c>
      <c r="C358" s="1" t="s">
        <v>31</v>
      </c>
      <c r="D358" s="1" t="s">
        <v>109</v>
      </c>
      <c r="E358" s="1" t="s">
        <v>12</v>
      </c>
      <c r="F358" s="1" t="s">
        <v>13</v>
      </c>
      <c r="G358" s="2">
        <v>482.8</v>
      </c>
      <c r="H358" s="1" t="s">
        <v>2891</v>
      </c>
      <c r="I358" t="s">
        <v>1013</v>
      </c>
      <c r="J358">
        <f>P358/742</f>
        <v>0.47843665768194071</v>
      </c>
      <c r="K358">
        <f>1-L358</f>
        <v>9.5238095238095233E-2</v>
      </c>
      <c r="L358">
        <f>1-Q358/21</f>
        <v>0.90476190476190477</v>
      </c>
      <c r="M358" s="1" t="s">
        <v>1317</v>
      </c>
      <c r="N358" t="str">
        <f t="shared" si="10"/>
        <v>Yes</v>
      </c>
      <c r="O358">
        <f>IFERROR(MATCH(M358,Sheet0!A$2:A$749, 0), 0)</f>
        <v>505</v>
      </c>
      <c r="P358">
        <f>COUNTIF(O$2:O358, "&gt;"&amp;0)</f>
        <v>355</v>
      </c>
      <c r="Q358">
        <f>COUNTIF(O$2:O358, "=0")</f>
        <v>2</v>
      </c>
      <c r="R358">
        <f t="shared" si="11"/>
        <v>0.64604185623293908</v>
      </c>
    </row>
    <row r="359" spans="1:18" x14ac:dyDescent="0.25">
      <c r="A359" s="1" t="s">
        <v>443</v>
      </c>
      <c r="B359" s="1" t="s">
        <v>9</v>
      </c>
      <c r="C359" s="1" t="s">
        <v>31</v>
      </c>
      <c r="D359" s="1" t="s">
        <v>24</v>
      </c>
      <c r="E359" s="1" t="s">
        <v>12</v>
      </c>
      <c r="F359" s="1" t="s">
        <v>13</v>
      </c>
      <c r="G359" s="2">
        <v>482.7</v>
      </c>
      <c r="H359" s="1" t="s">
        <v>2892</v>
      </c>
      <c r="I359" t="s">
        <v>1013</v>
      </c>
      <c r="J359">
        <f>P359/742</f>
        <v>0.47978436657681939</v>
      </c>
      <c r="K359">
        <f>1-L359</f>
        <v>9.5238095238095233E-2</v>
      </c>
      <c r="L359">
        <f>1-Q359/21</f>
        <v>0.90476190476190477</v>
      </c>
      <c r="M359" s="1" t="s">
        <v>1318</v>
      </c>
      <c r="N359" t="str">
        <f t="shared" si="10"/>
        <v>Yes</v>
      </c>
      <c r="O359">
        <f>IFERROR(MATCH(M359,Sheet0!A$2:A$749, 0), 0)</f>
        <v>294</v>
      </c>
      <c r="P359">
        <f>COUNTIF(O$2:O359, "&gt;"&amp;0)</f>
        <v>356</v>
      </c>
      <c r="Q359">
        <f>COUNTIF(O$2:O359, "=0")</f>
        <v>2</v>
      </c>
      <c r="R359">
        <f t="shared" si="11"/>
        <v>0.64727272727272722</v>
      </c>
    </row>
    <row r="360" spans="1:18" x14ac:dyDescent="0.25">
      <c r="A360" s="1" t="s">
        <v>444</v>
      </c>
      <c r="B360" s="1" t="s">
        <v>9</v>
      </c>
      <c r="C360" s="1" t="s">
        <v>31</v>
      </c>
      <c r="D360" s="1" t="s">
        <v>36</v>
      </c>
      <c r="E360" s="1" t="s">
        <v>12</v>
      </c>
      <c r="F360" s="1" t="s">
        <v>13</v>
      </c>
      <c r="G360" s="2">
        <v>482.5</v>
      </c>
      <c r="H360" s="1" t="s">
        <v>2893</v>
      </c>
      <c r="I360" t="s">
        <v>1013</v>
      </c>
      <c r="J360">
        <f>P360/742</f>
        <v>0.48113207547169812</v>
      </c>
      <c r="K360">
        <f>1-L360</f>
        <v>9.5238095238095233E-2</v>
      </c>
      <c r="L360">
        <f>1-Q360/21</f>
        <v>0.90476190476190477</v>
      </c>
      <c r="M360" s="1" t="s">
        <v>1319</v>
      </c>
      <c r="N360" t="str">
        <f t="shared" si="10"/>
        <v>Yes</v>
      </c>
      <c r="O360">
        <f>IFERROR(MATCH(M360,Sheet0!A$2:A$749, 0), 0)</f>
        <v>741</v>
      </c>
      <c r="P360">
        <f>COUNTIF(O$2:O360, "&gt;"&amp;0)</f>
        <v>357</v>
      </c>
      <c r="Q360">
        <f>COUNTIF(O$2:O360, "=0")</f>
        <v>2</v>
      </c>
      <c r="R360">
        <f t="shared" si="11"/>
        <v>0.64850136239782008</v>
      </c>
    </row>
    <row r="361" spans="1:18" x14ac:dyDescent="0.25">
      <c r="A361" s="1" t="s">
        <v>446</v>
      </c>
      <c r="B361" s="1" t="s">
        <v>9</v>
      </c>
      <c r="C361" s="1" t="s">
        <v>31</v>
      </c>
      <c r="D361" s="1" t="s">
        <v>260</v>
      </c>
      <c r="E361" s="1" t="s">
        <v>12</v>
      </c>
      <c r="F361" s="1" t="s">
        <v>13</v>
      </c>
      <c r="G361" s="2">
        <v>482.4</v>
      </c>
      <c r="H361" s="1" t="s">
        <v>445</v>
      </c>
      <c r="I361" t="s">
        <v>1013</v>
      </c>
      <c r="J361">
        <f>P361/742</f>
        <v>0.48247978436657685</v>
      </c>
      <c r="K361">
        <f>1-L361</f>
        <v>9.5238095238095233E-2</v>
      </c>
      <c r="L361">
        <f>1-Q361/21</f>
        <v>0.90476190476190477</v>
      </c>
      <c r="M361" s="1" t="s">
        <v>1320</v>
      </c>
      <c r="N361" t="str">
        <f t="shared" si="10"/>
        <v>Yes</v>
      </c>
      <c r="O361">
        <f>IFERROR(MATCH(M361,Sheet0!A$2:A$749, 0), 0)</f>
        <v>90</v>
      </c>
      <c r="P361">
        <f>COUNTIF(O$2:O361, "&gt;"&amp;0)</f>
        <v>358</v>
      </c>
      <c r="Q361">
        <f>COUNTIF(O$2:O361, "=0")</f>
        <v>2</v>
      </c>
      <c r="R361">
        <f t="shared" si="11"/>
        <v>0.64972776769509988</v>
      </c>
    </row>
    <row r="362" spans="1:18" x14ac:dyDescent="0.25">
      <c r="A362" s="1" t="s">
        <v>447</v>
      </c>
      <c r="B362" s="1" t="s">
        <v>9</v>
      </c>
      <c r="C362" s="1" t="s">
        <v>10</v>
      </c>
      <c r="D362" s="1" t="s">
        <v>49</v>
      </c>
      <c r="E362" s="1" t="s">
        <v>12</v>
      </c>
      <c r="F362" s="1" t="s">
        <v>13</v>
      </c>
      <c r="G362" s="2">
        <v>482.4</v>
      </c>
      <c r="H362" s="1" t="s">
        <v>445</v>
      </c>
      <c r="I362" t="s">
        <v>1720</v>
      </c>
      <c r="J362">
        <f>P362/742</f>
        <v>0.48247978436657685</v>
      </c>
      <c r="K362">
        <f>1-L362</f>
        <v>0.14285714285714279</v>
      </c>
      <c r="L362">
        <f>1-Q362/21</f>
        <v>0.85714285714285721</v>
      </c>
      <c r="M362" s="1" t="s">
        <v>1321</v>
      </c>
      <c r="N362" t="str">
        <f t="shared" si="10"/>
        <v>No</v>
      </c>
      <c r="O362">
        <f>IFERROR(MATCH(M362,Sheet0!A$2:A$749, 0), 0)</f>
        <v>0</v>
      </c>
      <c r="P362">
        <f>COUNTIF(O$2:O362, "&gt;"&amp;0)</f>
        <v>358</v>
      </c>
      <c r="Q362">
        <f>COUNTIF(O$2:O362, "=0")</f>
        <v>3</v>
      </c>
      <c r="R362">
        <f t="shared" si="11"/>
        <v>0.64913871260199463</v>
      </c>
    </row>
    <row r="363" spans="1:18" x14ac:dyDescent="0.25">
      <c r="A363" s="1" t="s">
        <v>448</v>
      </c>
      <c r="B363" s="1" t="s">
        <v>9</v>
      </c>
      <c r="C363" s="1" t="s">
        <v>31</v>
      </c>
      <c r="D363" s="1" t="s">
        <v>104</v>
      </c>
      <c r="E363" s="1" t="s">
        <v>12</v>
      </c>
      <c r="F363" s="1" t="s">
        <v>13</v>
      </c>
      <c r="G363" s="2">
        <v>482.4</v>
      </c>
      <c r="H363" s="1" t="s">
        <v>2894</v>
      </c>
      <c r="I363" t="s">
        <v>1013</v>
      </c>
      <c r="J363">
        <f>P363/742</f>
        <v>0.48382749326145552</v>
      </c>
      <c r="K363">
        <f>1-L363</f>
        <v>0.14285714285714279</v>
      </c>
      <c r="L363">
        <f>1-Q363/21</f>
        <v>0.85714285714285721</v>
      </c>
      <c r="M363" s="1" t="s">
        <v>1322</v>
      </c>
      <c r="N363" t="str">
        <f t="shared" si="10"/>
        <v>Yes</v>
      </c>
      <c r="O363">
        <f>IFERROR(MATCH(M363,Sheet0!A$2:A$749, 0), 0)</f>
        <v>346</v>
      </c>
      <c r="P363">
        <f>COUNTIF(O$2:O363, "&gt;"&amp;0)</f>
        <v>359</v>
      </c>
      <c r="Q363">
        <f>COUNTIF(O$2:O363, "=0")</f>
        <v>3</v>
      </c>
      <c r="R363">
        <f t="shared" si="11"/>
        <v>0.65036231884057971</v>
      </c>
    </row>
    <row r="364" spans="1:18" x14ac:dyDescent="0.25">
      <c r="A364" s="1" t="s">
        <v>450</v>
      </c>
      <c r="B364" s="1" t="s">
        <v>9</v>
      </c>
      <c r="C364" s="1" t="s">
        <v>10</v>
      </c>
      <c r="D364" s="1" t="s">
        <v>260</v>
      </c>
      <c r="E364" s="1" t="s">
        <v>12</v>
      </c>
      <c r="F364" s="1" t="s">
        <v>13</v>
      </c>
      <c r="G364" s="2">
        <v>482.3</v>
      </c>
      <c r="H364" s="1" t="s">
        <v>449</v>
      </c>
      <c r="I364" t="s">
        <v>1013</v>
      </c>
      <c r="J364">
        <f>P364/742</f>
        <v>0.48517520215633425</v>
      </c>
      <c r="K364">
        <f>1-L364</f>
        <v>0.14285714285714279</v>
      </c>
      <c r="L364">
        <f>1-Q364/21</f>
        <v>0.85714285714285721</v>
      </c>
      <c r="M364" s="1" t="s">
        <v>1323</v>
      </c>
      <c r="N364" t="str">
        <f t="shared" si="10"/>
        <v>Yes</v>
      </c>
      <c r="O364">
        <f>IFERROR(MATCH(M364,Sheet0!A$2:A$749, 0), 0)</f>
        <v>356</v>
      </c>
      <c r="P364">
        <f>COUNTIF(O$2:O364, "&gt;"&amp;0)</f>
        <v>360</v>
      </c>
      <c r="Q364">
        <f>COUNTIF(O$2:O364, "=0")</f>
        <v>3</v>
      </c>
      <c r="R364">
        <f t="shared" si="11"/>
        <v>0.65158371040723984</v>
      </c>
    </row>
    <row r="365" spans="1:18" x14ac:dyDescent="0.25">
      <c r="A365" s="1" t="s">
        <v>452</v>
      </c>
      <c r="B365" s="1" t="s">
        <v>9</v>
      </c>
      <c r="C365" s="1" t="s">
        <v>31</v>
      </c>
      <c r="D365" s="1" t="s">
        <v>24</v>
      </c>
      <c r="E365" s="1" t="s">
        <v>12</v>
      </c>
      <c r="F365" s="1" t="s">
        <v>13</v>
      </c>
      <c r="G365" s="2">
        <v>482.2</v>
      </c>
      <c r="H365" s="1" t="s">
        <v>451</v>
      </c>
      <c r="I365" t="s">
        <v>1013</v>
      </c>
      <c r="J365">
        <f>P365/742</f>
        <v>0.48652291105121293</v>
      </c>
      <c r="K365">
        <f>1-L365</f>
        <v>0.14285714285714279</v>
      </c>
      <c r="L365">
        <f>1-Q365/21</f>
        <v>0.85714285714285721</v>
      </c>
      <c r="M365" s="1" t="s">
        <v>1324</v>
      </c>
      <c r="N365" t="str">
        <f t="shared" si="10"/>
        <v>Yes</v>
      </c>
      <c r="O365">
        <f>IFERROR(MATCH(M365,Sheet0!A$2:A$749, 0), 0)</f>
        <v>220</v>
      </c>
      <c r="P365">
        <f>COUNTIF(O$2:O365, "&gt;"&amp;0)</f>
        <v>361</v>
      </c>
      <c r="Q365">
        <f>COUNTIF(O$2:O365, "=0")</f>
        <v>3</v>
      </c>
      <c r="R365">
        <f t="shared" si="11"/>
        <v>0.65280289330922248</v>
      </c>
    </row>
    <row r="366" spans="1:18" x14ac:dyDescent="0.25">
      <c r="A366" s="1" t="s">
        <v>453</v>
      </c>
      <c r="B366" s="1" t="s">
        <v>9</v>
      </c>
      <c r="C366" s="1" t="s">
        <v>31</v>
      </c>
      <c r="D366" s="1" t="s">
        <v>454</v>
      </c>
      <c r="E366" s="1" t="s">
        <v>12</v>
      </c>
      <c r="F366" s="1" t="s">
        <v>13</v>
      </c>
      <c r="G366" s="2">
        <v>481.9</v>
      </c>
      <c r="H366" s="1" t="s">
        <v>2895</v>
      </c>
      <c r="I366" t="s">
        <v>1013</v>
      </c>
      <c r="J366">
        <f>P366/742</f>
        <v>0.48787061994609165</v>
      </c>
      <c r="K366">
        <f>1-L366</f>
        <v>0.14285714285714279</v>
      </c>
      <c r="L366">
        <f>1-Q366/21</f>
        <v>0.85714285714285721</v>
      </c>
      <c r="M366" s="1" t="s">
        <v>1325</v>
      </c>
      <c r="N366" t="str">
        <f t="shared" si="10"/>
        <v>Yes</v>
      </c>
      <c r="O366">
        <f>IFERROR(MATCH(M366,Sheet0!A$2:A$749, 0), 0)</f>
        <v>277</v>
      </c>
      <c r="P366">
        <f>COUNTIF(O$2:O366, "&gt;"&amp;0)</f>
        <v>362</v>
      </c>
      <c r="Q366">
        <f>COUNTIF(O$2:O366, "=0")</f>
        <v>3</v>
      </c>
      <c r="R366">
        <f t="shared" si="11"/>
        <v>0.6540198735320687</v>
      </c>
    </row>
    <row r="367" spans="1:18" x14ac:dyDescent="0.25">
      <c r="A367" s="1" t="s">
        <v>455</v>
      </c>
      <c r="B367" s="1" t="s">
        <v>9</v>
      </c>
      <c r="C367" s="1" t="s">
        <v>10</v>
      </c>
      <c r="D367" s="1" t="s">
        <v>40</v>
      </c>
      <c r="E367" s="1" t="s">
        <v>12</v>
      </c>
      <c r="F367" s="1" t="s">
        <v>13</v>
      </c>
      <c r="G367" s="2">
        <v>481.8</v>
      </c>
      <c r="H367" s="1" t="s">
        <v>2896</v>
      </c>
      <c r="I367" t="s">
        <v>1013</v>
      </c>
      <c r="J367">
        <f>P367/742</f>
        <v>0.48921832884097033</v>
      </c>
      <c r="K367">
        <f>1-L367</f>
        <v>0.14285714285714279</v>
      </c>
      <c r="L367">
        <f>1-Q367/21</f>
        <v>0.85714285714285721</v>
      </c>
      <c r="M367" s="1" t="s">
        <v>1326</v>
      </c>
      <c r="N367" t="str">
        <f t="shared" si="10"/>
        <v>Yes</v>
      </c>
      <c r="O367">
        <f>IFERROR(MATCH(M367,Sheet0!A$2:A$749, 0), 0)</f>
        <v>469</v>
      </c>
      <c r="P367">
        <f>COUNTIF(O$2:O367, "&gt;"&amp;0)</f>
        <v>363</v>
      </c>
      <c r="Q367">
        <f>COUNTIF(O$2:O367, "=0")</f>
        <v>3</v>
      </c>
      <c r="R367">
        <f t="shared" si="11"/>
        <v>0.65523465703971118</v>
      </c>
    </row>
    <row r="368" spans="1:18" x14ac:dyDescent="0.25">
      <c r="A368" s="1" t="s">
        <v>456</v>
      </c>
      <c r="B368" s="1" t="s">
        <v>9</v>
      </c>
      <c r="C368" s="1" t="s">
        <v>31</v>
      </c>
      <c r="D368" s="1" t="s">
        <v>11</v>
      </c>
      <c r="E368" s="1" t="s">
        <v>12</v>
      </c>
      <c r="F368" s="1" t="s">
        <v>13</v>
      </c>
      <c r="G368" s="2">
        <v>481.5</v>
      </c>
      <c r="H368" s="1" t="s">
        <v>2897</v>
      </c>
      <c r="I368" t="s">
        <v>1013</v>
      </c>
      <c r="J368">
        <f>P368/742</f>
        <v>0.49056603773584906</v>
      </c>
      <c r="K368">
        <f>1-L368</f>
        <v>0.14285714285714279</v>
      </c>
      <c r="L368">
        <f>1-Q368/21</f>
        <v>0.85714285714285721</v>
      </c>
      <c r="M368" s="1" t="s">
        <v>1327</v>
      </c>
      <c r="N368" t="str">
        <f t="shared" si="10"/>
        <v>Yes</v>
      </c>
      <c r="O368">
        <f>IFERROR(MATCH(M368,Sheet0!A$2:A$749, 0), 0)</f>
        <v>397</v>
      </c>
      <c r="P368">
        <f>COUNTIF(O$2:O368, "&gt;"&amp;0)</f>
        <v>364</v>
      </c>
      <c r="Q368">
        <f>COUNTIF(O$2:O368, "=0")</f>
        <v>3</v>
      </c>
      <c r="R368">
        <f t="shared" si="11"/>
        <v>0.6564472497745717</v>
      </c>
    </row>
    <row r="369" spans="1:18" x14ac:dyDescent="0.25">
      <c r="A369" s="1" t="s">
        <v>457</v>
      </c>
      <c r="B369" s="1" t="s">
        <v>9</v>
      </c>
      <c r="C369" s="1" t="s">
        <v>31</v>
      </c>
      <c r="D369" s="1" t="s">
        <v>40</v>
      </c>
      <c r="E369" s="1" t="s">
        <v>12</v>
      </c>
      <c r="F369" s="1" t="s">
        <v>13</v>
      </c>
      <c r="G369" s="2">
        <v>481.4</v>
      </c>
      <c r="H369" s="1" t="s">
        <v>2898</v>
      </c>
      <c r="I369" t="s">
        <v>1013</v>
      </c>
      <c r="J369">
        <f>P369/742</f>
        <v>0.49191374663072779</v>
      </c>
      <c r="K369">
        <f>1-L369</f>
        <v>0.14285714285714279</v>
      </c>
      <c r="L369">
        <f>1-Q369/21</f>
        <v>0.85714285714285721</v>
      </c>
      <c r="M369" s="1" t="s">
        <v>1328</v>
      </c>
      <c r="N369" t="str">
        <f t="shared" si="10"/>
        <v>Yes</v>
      </c>
      <c r="O369">
        <f>IFERROR(MATCH(M369,Sheet0!A$2:A$749, 0), 0)</f>
        <v>174</v>
      </c>
      <c r="P369">
        <f>COUNTIF(O$2:O369, "&gt;"&amp;0)</f>
        <v>365</v>
      </c>
      <c r="Q369">
        <f>COUNTIF(O$2:O369, "=0")</f>
        <v>3</v>
      </c>
      <c r="R369">
        <f t="shared" si="11"/>
        <v>0.65765765765765771</v>
      </c>
    </row>
    <row r="370" spans="1:18" x14ac:dyDescent="0.25">
      <c r="A370" s="1" t="s">
        <v>458</v>
      </c>
      <c r="B370" s="1" t="s">
        <v>9</v>
      </c>
      <c r="C370" s="1" t="s">
        <v>31</v>
      </c>
      <c r="D370" s="1" t="s">
        <v>11</v>
      </c>
      <c r="E370" s="1" t="s">
        <v>12</v>
      </c>
      <c r="F370" s="1" t="s">
        <v>13</v>
      </c>
      <c r="G370" s="2">
        <v>481.2</v>
      </c>
      <c r="H370" s="1" t="s">
        <v>2899</v>
      </c>
      <c r="I370" t="s">
        <v>1013</v>
      </c>
      <c r="J370">
        <f>P370/742</f>
        <v>0.49326145552560646</v>
      </c>
      <c r="K370">
        <f>1-L370</f>
        <v>0.14285714285714279</v>
      </c>
      <c r="L370">
        <f>1-Q370/21</f>
        <v>0.85714285714285721</v>
      </c>
      <c r="M370" s="1" t="s">
        <v>1329</v>
      </c>
      <c r="N370" t="str">
        <f t="shared" si="10"/>
        <v>Yes</v>
      </c>
      <c r="O370">
        <f>IFERROR(MATCH(M370,Sheet0!A$2:A$749, 0), 0)</f>
        <v>112</v>
      </c>
      <c r="P370">
        <f>COUNTIF(O$2:O370, "&gt;"&amp;0)</f>
        <v>366</v>
      </c>
      <c r="Q370">
        <f>COUNTIF(O$2:O370, "=0")</f>
        <v>3</v>
      </c>
      <c r="R370">
        <f t="shared" si="11"/>
        <v>0.65886588658865897</v>
      </c>
    </row>
    <row r="371" spans="1:18" x14ac:dyDescent="0.25">
      <c r="A371" s="1" t="s">
        <v>459</v>
      </c>
      <c r="B371" s="1" t="s">
        <v>9</v>
      </c>
      <c r="C371" s="1" t="s">
        <v>31</v>
      </c>
      <c r="D371" s="1" t="s">
        <v>36</v>
      </c>
      <c r="E371" s="1" t="s">
        <v>12</v>
      </c>
      <c r="F371" s="1" t="s">
        <v>13</v>
      </c>
      <c r="G371" s="2">
        <v>481.1</v>
      </c>
      <c r="H371" s="1" t="s">
        <v>2900</v>
      </c>
      <c r="I371" t="s">
        <v>1013</v>
      </c>
      <c r="J371">
        <f>P371/742</f>
        <v>0.49460916442048519</v>
      </c>
      <c r="K371">
        <f>1-L371</f>
        <v>0.14285714285714279</v>
      </c>
      <c r="L371">
        <f>1-Q371/21</f>
        <v>0.85714285714285721</v>
      </c>
      <c r="M371" s="1" t="s">
        <v>1330</v>
      </c>
      <c r="N371" t="str">
        <f t="shared" si="10"/>
        <v>Yes</v>
      </c>
      <c r="O371">
        <f>IFERROR(MATCH(M371,Sheet0!A$2:A$749, 0), 0)</f>
        <v>716</v>
      </c>
      <c r="P371">
        <f>COUNTIF(O$2:O371, "&gt;"&amp;0)</f>
        <v>367</v>
      </c>
      <c r="Q371">
        <f>COUNTIF(O$2:O371, "=0")</f>
        <v>3</v>
      </c>
      <c r="R371">
        <f t="shared" si="11"/>
        <v>0.66007194244604317</v>
      </c>
    </row>
    <row r="372" spans="1:18" x14ac:dyDescent="0.25">
      <c r="A372" s="1" t="s">
        <v>460</v>
      </c>
      <c r="B372" s="1" t="s">
        <v>9</v>
      </c>
      <c r="C372" s="1" t="s">
        <v>31</v>
      </c>
      <c r="D372" s="1" t="s">
        <v>260</v>
      </c>
      <c r="E372" s="1" t="s">
        <v>12</v>
      </c>
      <c r="F372" s="1" t="s">
        <v>13</v>
      </c>
      <c r="G372" s="2">
        <v>481</v>
      </c>
      <c r="H372" s="1" t="s">
        <v>2901</v>
      </c>
      <c r="I372" t="s">
        <v>1013</v>
      </c>
      <c r="J372">
        <f>P372/742</f>
        <v>0.49595687331536387</v>
      </c>
      <c r="K372">
        <f>1-L372</f>
        <v>0.14285714285714279</v>
      </c>
      <c r="L372">
        <f>1-Q372/21</f>
        <v>0.85714285714285721</v>
      </c>
      <c r="M372" s="1" t="s">
        <v>1331</v>
      </c>
      <c r="N372" t="str">
        <f t="shared" si="10"/>
        <v>Yes</v>
      </c>
      <c r="O372">
        <f>IFERROR(MATCH(M372,Sheet0!A$2:A$749, 0), 0)</f>
        <v>291</v>
      </c>
      <c r="P372">
        <f>COUNTIF(O$2:O372, "&gt;"&amp;0)</f>
        <v>368</v>
      </c>
      <c r="Q372">
        <f>COUNTIF(O$2:O372, "=0")</f>
        <v>3</v>
      </c>
      <c r="R372">
        <f t="shared" si="11"/>
        <v>0.66127583108715182</v>
      </c>
    </row>
    <row r="373" spans="1:18" x14ac:dyDescent="0.25">
      <c r="A373" s="1" t="s">
        <v>461</v>
      </c>
      <c r="B373" s="1" t="s">
        <v>9</v>
      </c>
      <c r="C373" s="1" t="s">
        <v>31</v>
      </c>
      <c r="D373" s="1" t="s">
        <v>32</v>
      </c>
      <c r="E373" s="1" t="s">
        <v>12</v>
      </c>
      <c r="F373" s="1" t="s">
        <v>13</v>
      </c>
      <c r="G373" s="2">
        <v>480.7</v>
      </c>
      <c r="H373" s="1" t="s">
        <v>2902</v>
      </c>
      <c r="I373" t="s">
        <v>1013</v>
      </c>
      <c r="J373">
        <f>P373/742</f>
        <v>0.4973045822102426</v>
      </c>
      <c r="K373">
        <f>1-L373</f>
        <v>0.14285714285714279</v>
      </c>
      <c r="L373">
        <f>1-Q373/21</f>
        <v>0.85714285714285721</v>
      </c>
      <c r="M373" s="1" t="s">
        <v>1332</v>
      </c>
      <c r="N373" t="str">
        <f t="shared" si="10"/>
        <v>Yes</v>
      </c>
      <c r="O373">
        <f>IFERROR(MATCH(M373,Sheet0!A$2:A$749, 0), 0)</f>
        <v>384</v>
      </c>
      <c r="P373">
        <f>COUNTIF(O$2:O373, "&gt;"&amp;0)</f>
        <v>369</v>
      </c>
      <c r="Q373">
        <f>COUNTIF(O$2:O373, "=0")</f>
        <v>3</v>
      </c>
      <c r="R373">
        <f t="shared" si="11"/>
        <v>0.66247755834829436</v>
      </c>
    </row>
    <row r="374" spans="1:18" x14ac:dyDescent="0.25">
      <c r="A374" s="1" t="s">
        <v>462</v>
      </c>
      <c r="B374" s="1" t="s">
        <v>9</v>
      </c>
      <c r="C374" s="1" t="s">
        <v>31</v>
      </c>
      <c r="D374" s="1" t="s">
        <v>104</v>
      </c>
      <c r="E374" s="1" t="s">
        <v>12</v>
      </c>
      <c r="F374" s="1" t="s">
        <v>13</v>
      </c>
      <c r="G374" s="2">
        <v>480.4</v>
      </c>
      <c r="H374" s="1" t="s">
        <v>2903</v>
      </c>
      <c r="I374" t="s">
        <v>1013</v>
      </c>
      <c r="J374">
        <f>P374/742</f>
        <v>0.49865229110512127</v>
      </c>
      <c r="K374">
        <f>1-L374</f>
        <v>0.14285714285714279</v>
      </c>
      <c r="L374">
        <f>1-Q374/21</f>
        <v>0.85714285714285721</v>
      </c>
      <c r="M374" s="1" t="s">
        <v>1333</v>
      </c>
      <c r="N374" t="str">
        <f t="shared" si="10"/>
        <v>Yes</v>
      </c>
      <c r="O374">
        <f>IFERROR(MATCH(M374,Sheet0!A$2:A$749, 0), 0)</f>
        <v>697</v>
      </c>
      <c r="P374">
        <f>COUNTIF(O$2:O374, "&gt;"&amp;0)</f>
        <v>370</v>
      </c>
      <c r="Q374">
        <f>COUNTIF(O$2:O374, "=0")</f>
        <v>3</v>
      </c>
      <c r="R374">
        <f t="shared" si="11"/>
        <v>0.66367713004484308</v>
      </c>
    </row>
    <row r="375" spans="1:18" x14ac:dyDescent="0.25">
      <c r="A375" s="1" t="s">
        <v>463</v>
      </c>
      <c r="B375" s="1" t="s">
        <v>9</v>
      </c>
      <c r="C375" s="1" t="s">
        <v>10</v>
      </c>
      <c r="D375" s="1" t="s">
        <v>32</v>
      </c>
      <c r="E375" s="1" t="s">
        <v>12</v>
      </c>
      <c r="F375" s="1" t="s">
        <v>13</v>
      </c>
      <c r="G375" s="2">
        <v>480.4</v>
      </c>
      <c r="H375" s="1" t="s">
        <v>2903</v>
      </c>
      <c r="I375" t="s">
        <v>1013</v>
      </c>
      <c r="J375">
        <f>P375/742</f>
        <v>0.5</v>
      </c>
      <c r="K375">
        <f>1-L375</f>
        <v>0.14285714285714279</v>
      </c>
      <c r="L375">
        <f>1-Q375/21</f>
        <v>0.85714285714285721</v>
      </c>
      <c r="M375" s="1" t="s">
        <v>1334</v>
      </c>
      <c r="N375" t="str">
        <f t="shared" si="10"/>
        <v>Yes</v>
      </c>
      <c r="O375">
        <f>IFERROR(MATCH(M375,Sheet0!A$2:A$749, 0), 0)</f>
        <v>432</v>
      </c>
      <c r="P375">
        <f>COUNTIF(O$2:O375, "&gt;"&amp;0)</f>
        <v>371</v>
      </c>
      <c r="Q375">
        <f>COUNTIF(O$2:O375, "=0")</f>
        <v>3</v>
      </c>
      <c r="R375">
        <f t="shared" si="11"/>
        <v>0.66487455197132617</v>
      </c>
    </row>
    <row r="376" spans="1:18" x14ac:dyDescent="0.25">
      <c r="A376" s="1" t="s">
        <v>464</v>
      </c>
      <c r="B376" s="1" t="s">
        <v>9</v>
      </c>
      <c r="C376" s="1" t="s">
        <v>31</v>
      </c>
      <c r="D376" s="1" t="s">
        <v>24</v>
      </c>
      <c r="E376" s="1" t="s">
        <v>12</v>
      </c>
      <c r="F376" s="1" t="s">
        <v>13</v>
      </c>
      <c r="G376" s="2">
        <v>480.2</v>
      </c>
      <c r="H376" s="1" t="s">
        <v>2904</v>
      </c>
      <c r="I376" t="s">
        <v>1013</v>
      </c>
      <c r="J376">
        <f>P376/742</f>
        <v>0.50134770889487867</v>
      </c>
      <c r="K376">
        <f>1-L376</f>
        <v>0.14285714285714279</v>
      </c>
      <c r="L376">
        <f>1-Q376/21</f>
        <v>0.85714285714285721</v>
      </c>
      <c r="M376" s="1" t="s">
        <v>1335</v>
      </c>
      <c r="N376" t="str">
        <f t="shared" si="10"/>
        <v>Yes</v>
      </c>
      <c r="O376">
        <f>IFERROR(MATCH(M376,Sheet0!A$2:A$749, 0), 0)</f>
        <v>166</v>
      </c>
      <c r="P376">
        <f>COUNTIF(O$2:O376, "&gt;"&amp;0)</f>
        <v>372</v>
      </c>
      <c r="Q376">
        <f>COUNTIF(O$2:O376, "=0")</f>
        <v>3</v>
      </c>
      <c r="R376">
        <f t="shared" si="11"/>
        <v>0.66606982990152186</v>
      </c>
    </row>
    <row r="377" spans="1:18" x14ac:dyDescent="0.25">
      <c r="A377" s="1" t="s">
        <v>465</v>
      </c>
      <c r="B377" s="1" t="s">
        <v>9</v>
      </c>
      <c r="C377" s="1" t="s">
        <v>10</v>
      </c>
      <c r="D377" s="1" t="s">
        <v>40</v>
      </c>
      <c r="E377" s="1" t="s">
        <v>12</v>
      </c>
      <c r="F377" s="1" t="s">
        <v>13</v>
      </c>
      <c r="G377" s="2">
        <v>480</v>
      </c>
      <c r="H377" s="1" t="s">
        <v>2905</v>
      </c>
      <c r="I377" t="s">
        <v>1013</v>
      </c>
      <c r="J377">
        <f>P377/742</f>
        <v>0.50269541778975746</v>
      </c>
      <c r="K377">
        <f>1-L377</f>
        <v>0.14285714285714279</v>
      </c>
      <c r="L377">
        <f>1-Q377/21</f>
        <v>0.85714285714285721</v>
      </c>
      <c r="M377" s="1" t="s">
        <v>1336</v>
      </c>
      <c r="N377" t="str">
        <f t="shared" si="10"/>
        <v>Yes</v>
      </c>
      <c r="O377">
        <f>IFERROR(MATCH(M377,Sheet0!A$2:A$749, 0), 0)</f>
        <v>645</v>
      </c>
      <c r="P377">
        <f>COUNTIF(O$2:O377, "&gt;"&amp;0)</f>
        <v>373</v>
      </c>
      <c r="Q377">
        <f>COUNTIF(O$2:O377, "=0")</f>
        <v>3</v>
      </c>
      <c r="R377">
        <f t="shared" si="11"/>
        <v>0.66726296958855102</v>
      </c>
    </row>
    <row r="378" spans="1:18" x14ac:dyDescent="0.25">
      <c r="A378" s="1" t="s">
        <v>466</v>
      </c>
      <c r="B378" s="1" t="s">
        <v>9</v>
      </c>
      <c r="C378" s="1" t="s">
        <v>31</v>
      </c>
      <c r="D378" s="1" t="s">
        <v>142</v>
      </c>
      <c r="E378" s="1" t="s">
        <v>12</v>
      </c>
      <c r="F378" s="1" t="s">
        <v>13</v>
      </c>
      <c r="G378" s="2">
        <v>480</v>
      </c>
      <c r="H378" s="1" t="s">
        <v>2905</v>
      </c>
      <c r="I378" t="s">
        <v>1013</v>
      </c>
      <c r="J378">
        <f>P378/742</f>
        <v>0.50404312668463613</v>
      </c>
      <c r="K378">
        <f>1-L378</f>
        <v>0.14285714285714279</v>
      </c>
      <c r="L378">
        <f>1-Q378/21</f>
        <v>0.85714285714285721</v>
      </c>
      <c r="M378" s="1" t="s">
        <v>1337</v>
      </c>
      <c r="N378" t="str">
        <f t="shared" si="10"/>
        <v>Yes</v>
      </c>
      <c r="O378">
        <f>IFERROR(MATCH(M378,Sheet0!A$2:A$749, 0), 0)</f>
        <v>309</v>
      </c>
      <c r="P378">
        <f>COUNTIF(O$2:O378, "&gt;"&amp;0)</f>
        <v>374</v>
      </c>
      <c r="Q378">
        <f>COUNTIF(O$2:O378, "=0")</f>
        <v>3</v>
      </c>
      <c r="R378">
        <f t="shared" si="11"/>
        <v>0.66845397676496865</v>
      </c>
    </row>
    <row r="379" spans="1:18" x14ac:dyDescent="0.25">
      <c r="A379" s="1" t="s">
        <v>467</v>
      </c>
      <c r="B379" s="1" t="s">
        <v>9</v>
      </c>
      <c r="C379" s="1" t="s">
        <v>31</v>
      </c>
      <c r="D379" s="1" t="s">
        <v>468</v>
      </c>
      <c r="E379" s="1" t="s">
        <v>12</v>
      </c>
      <c r="F379" s="1" t="s">
        <v>13</v>
      </c>
      <c r="G379" s="2">
        <v>480</v>
      </c>
      <c r="H379" s="1" t="s">
        <v>2905</v>
      </c>
      <c r="I379" t="s">
        <v>1013</v>
      </c>
      <c r="J379">
        <f>P379/742</f>
        <v>0.50539083557951481</v>
      </c>
      <c r="K379">
        <f>1-L379</f>
        <v>0.14285714285714279</v>
      </c>
      <c r="L379">
        <f>1-Q379/21</f>
        <v>0.85714285714285721</v>
      </c>
      <c r="M379" s="1" t="s">
        <v>1338</v>
      </c>
      <c r="N379" t="str">
        <f t="shared" si="10"/>
        <v>Yes</v>
      </c>
      <c r="O379">
        <f>IFERROR(MATCH(M379,Sheet0!A$2:A$749, 0), 0)</f>
        <v>53</v>
      </c>
      <c r="P379">
        <f>COUNTIF(O$2:O379, "&gt;"&amp;0)</f>
        <v>375</v>
      </c>
      <c r="Q379">
        <f>COUNTIF(O$2:O379, "=0")</f>
        <v>3</v>
      </c>
      <c r="R379">
        <f t="shared" si="11"/>
        <v>0.6696428571428571</v>
      </c>
    </row>
    <row r="380" spans="1:18" x14ac:dyDescent="0.25">
      <c r="A380" s="1" t="s">
        <v>469</v>
      </c>
      <c r="B380" s="1" t="s">
        <v>9</v>
      </c>
      <c r="C380" s="1" t="s">
        <v>430</v>
      </c>
      <c r="D380" s="1" t="s">
        <v>32</v>
      </c>
      <c r="E380" s="1" t="s">
        <v>12</v>
      </c>
      <c r="F380" s="1" t="s">
        <v>13</v>
      </c>
      <c r="G380" s="2">
        <v>479.7</v>
      </c>
      <c r="H380" s="1" t="s">
        <v>2906</v>
      </c>
      <c r="I380" t="s">
        <v>1013</v>
      </c>
      <c r="J380">
        <f>P380/742</f>
        <v>0.50673854447439348</v>
      </c>
      <c r="K380">
        <f>1-L380</f>
        <v>0.14285714285714279</v>
      </c>
      <c r="L380">
        <f>1-Q380/21</f>
        <v>0.85714285714285721</v>
      </c>
      <c r="M380" s="1" t="s">
        <v>1339</v>
      </c>
      <c r="N380" t="str">
        <f t="shared" si="10"/>
        <v>Yes</v>
      </c>
      <c r="O380">
        <f>IFERROR(MATCH(M380,Sheet0!A$2:A$749, 0), 0)</f>
        <v>350</v>
      </c>
      <c r="P380">
        <f>COUNTIF(O$2:O380, "&gt;"&amp;0)</f>
        <v>376</v>
      </c>
      <c r="Q380">
        <f>COUNTIF(O$2:O380, "=0")</f>
        <v>3</v>
      </c>
      <c r="R380">
        <f t="shared" si="11"/>
        <v>0.67082961641391614</v>
      </c>
    </row>
    <row r="381" spans="1:18" x14ac:dyDescent="0.25">
      <c r="A381" s="1" t="s">
        <v>471</v>
      </c>
      <c r="B381" s="1" t="s">
        <v>9</v>
      </c>
      <c r="C381" s="1" t="s">
        <v>31</v>
      </c>
      <c r="D381" s="1" t="s">
        <v>32</v>
      </c>
      <c r="E381" s="1" t="s">
        <v>12</v>
      </c>
      <c r="F381" s="1" t="s">
        <v>13</v>
      </c>
      <c r="G381" s="2">
        <v>479.7</v>
      </c>
      <c r="H381" s="1" t="s">
        <v>2906</v>
      </c>
      <c r="I381" t="s">
        <v>1013</v>
      </c>
      <c r="J381">
        <f>P381/742</f>
        <v>0.50808625336927227</v>
      </c>
      <c r="K381">
        <f>1-L381</f>
        <v>0.14285714285714279</v>
      </c>
      <c r="L381">
        <f>1-Q381/21</f>
        <v>0.85714285714285721</v>
      </c>
      <c r="M381" s="1" t="s">
        <v>1340</v>
      </c>
      <c r="N381" t="str">
        <f t="shared" si="10"/>
        <v>Yes</v>
      </c>
      <c r="O381">
        <f>IFERROR(MATCH(M381,Sheet0!A$2:A$749, 0), 0)</f>
        <v>221</v>
      </c>
      <c r="P381">
        <f>COUNTIF(O$2:O381, "&gt;"&amp;0)</f>
        <v>377</v>
      </c>
      <c r="Q381">
        <f>COUNTIF(O$2:O381, "=0")</f>
        <v>3</v>
      </c>
      <c r="R381">
        <f t="shared" si="11"/>
        <v>0.67201426024955435</v>
      </c>
    </row>
    <row r="382" spans="1:18" x14ac:dyDescent="0.25">
      <c r="A382" s="1" t="s">
        <v>472</v>
      </c>
      <c r="B382" s="1" t="s">
        <v>9</v>
      </c>
      <c r="C382" s="1" t="s">
        <v>103</v>
      </c>
      <c r="D382" s="1" t="s">
        <v>142</v>
      </c>
      <c r="E382" s="1" t="s">
        <v>12</v>
      </c>
      <c r="F382" s="1" t="s">
        <v>13</v>
      </c>
      <c r="G382" s="2">
        <v>479.7</v>
      </c>
      <c r="H382" s="1" t="s">
        <v>2906</v>
      </c>
      <c r="I382" t="s">
        <v>1013</v>
      </c>
      <c r="J382">
        <f>P382/742</f>
        <v>0.50943396226415094</v>
      </c>
      <c r="K382">
        <f>1-L382</f>
        <v>0.14285714285714279</v>
      </c>
      <c r="L382">
        <f>1-Q382/21</f>
        <v>0.85714285714285721</v>
      </c>
      <c r="M382" s="1" t="s">
        <v>1341</v>
      </c>
      <c r="N382" t="str">
        <f t="shared" si="10"/>
        <v>Yes</v>
      </c>
      <c r="O382">
        <f>IFERROR(MATCH(M382,Sheet0!A$2:A$749, 0), 0)</f>
        <v>30</v>
      </c>
      <c r="P382">
        <f>COUNTIF(O$2:O382, "&gt;"&amp;0)</f>
        <v>378</v>
      </c>
      <c r="Q382">
        <f>COUNTIF(O$2:O382, "=0")</f>
        <v>3</v>
      </c>
      <c r="R382">
        <f t="shared" si="11"/>
        <v>0.67319679430097956</v>
      </c>
    </row>
    <row r="383" spans="1:18" x14ac:dyDescent="0.25">
      <c r="A383" s="1" t="s">
        <v>473</v>
      </c>
      <c r="B383" s="1" t="s">
        <v>9</v>
      </c>
      <c r="C383" s="1" t="s">
        <v>10</v>
      </c>
      <c r="D383" s="1" t="s">
        <v>40</v>
      </c>
      <c r="E383" s="1" t="s">
        <v>12</v>
      </c>
      <c r="F383" s="1" t="s">
        <v>13</v>
      </c>
      <c r="G383" s="2">
        <v>479.6</v>
      </c>
      <c r="H383" s="1" t="s">
        <v>470</v>
      </c>
      <c r="I383" t="s">
        <v>1013</v>
      </c>
      <c r="J383">
        <f>P383/742</f>
        <v>0.51078167115902962</v>
      </c>
      <c r="K383">
        <f>1-L383</f>
        <v>0.14285714285714279</v>
      </c>
      <c r="L383">
        <f>1-Q383/21</f>
        <v>0.85714285714285721</v>
      </c>
      <c r="M383" s="1" t="s">
        <v>1342</v>
      </c>
      <c r="N383" t="str">
        <f t="shared" si="10"/>
        <v>Yes</v>
      </c>
      <c r="O383">
        <f>IFERROR(MATCH(M383,Sheet0!A$2:A$749, 0), 0)</f>
        <v>549</v>
      </c>
      <c r="P383">
        <f>COUNTIF(O$2:O383, "&gt;"&amp;0)</f>
        <v>379</v>
      </c>
      <c r="Q383">
        <f>COUNTIF(O$2:O383, "=0")</f>
        <v>3</v>
      </c>
      <c r="R383">
        <f t="shared" si="11"/>
        <v>0.67437722419928825</v>
      </c>
    </row>
    <row r="384" spans="1:18" x14ac:dyDescent="0.25">
      <c r="A384" s="1" t="s">
        <v>475</v>
      </c>
      <c r="B384" s="1" t="s">
        <v>9</v>
      </c>
      <c r="C384" s="1" t="s">
        <v>31</v>
      </c>
      <c r="D384" s="1" t="s">
        <v>24</v>
      </c>
      <c r="E384" s="1" t="s">
        <v>12</v>
      </c>
      <c r="F384" s="1" t="s">
        <v>13</v>
      </c>
      <c r="G384" s="2">
        <v>479.5</v>
      </c>
      <c r="H384" s="1" t="s">
        <v>474</v>
      </c>
      <c r="I384" t="s">
        <v>1013</v>
      </c>
      <c r="J384">
        <f>P384/742</f>
        <v>0.5121293800539084</v>
      </c>
      <c r="K384">
        <f>1-L384</f>
        <v>0.14285714285714279</v>
      </c>
      <c r="L384">
        <f>1-Q384/21</f>
        <v>0.85714285714285721</v>
      </c>
      <c r="M384" s="1" t="s">
        <v>1343</v>
      </c>
      <c r="N384" t="str">
        <f t="shared" si="10"/>
        <v>Yes</v>
      </c>
      <c r="O384">
        <f>IFERROR(MATCH(M384,Sheet0!A$2:A$749, 0), 0)</f>
        <v>379</v>
      </c>
      <c r="P384">
        <f>COUNTIF(O$2:O384, "&gt;"&amp;0)</f>
        <v>380</v>
      </c>
      <c r="Q384">
        <f>COUNTIF(O$2:O384, "=0")</f>
        <v>3</v>
      </c>
      <c r="R384">
        <f t="shared" si="11"/>
        <v>0.67555555555555558</v>
      </c>
    </row>
    <row r="385" spans="1:18" x14ac:dyDescent="0.25">
      <c r="A385" s="1" t="s">
        <v>476</v>
      </c>
      <c r="B385" s="1" t="s">
        <v>9</v>
      </c>
      <c r="C385" s="1" t="s">
        <v>31</v>
      </c>
      <c r="D385" s="1" t="s">
        <v>104</v>
      </c>
      <c r="E385" s="1" t="s">
        <v>12</v>
      </c>
      <c r="F385" s="1" t="s">
        <v>13</v>
      </c>
      <c r="G385" s="2">
        <v>479.5</v>
      </c>
      <c r="H385" s="1" t="s">
        <v>474</v>
      </c>
      <c r="I385" t="s">
        <v>1013</v>
      </c>
      <c r="J385">
        <f>P385/742</f>
        <v>0.51347708894878707</v>
      </c>
      <c r="K385">
        <f>1-L385</f>
        <v>0.14285714285714279</v>
      </c>
      <c r="L385">
        <f>1-Q385/21</f>
        <v>0.85714285714285721</v>
      </c>
      <c r="M385" s="1" t="s">
        <v>1344</v>
      </c>
      <c r="N385" t="str">
        <f t="shared" si="10"/>
        <v>Yes</v>
      </c>
      <c r="O385">
        <f>IFERROR(MATCH(M385,Sheet0!A$2:A$749, 0), 0)</f>
        <v>742</v>
      </c>
      <c r="P385">
        <f>COUNTIF(O$2:O385, "&gt;"&amp;0)</f>
        <v>381</v>
      </c>
      <c r="Q385">
        <f>COUNTIF(O$2:O385, "=0")</f>
        <v>3</v>
      </c>
      <c r="R385">
        <f t="shared" si="11"/>
        <v>0.67673179396092364</v>
      </c>
    </row>
    <row r="386" spans="1:18" x14ac:dyDescent="0.25">
      <c r="A386" s="1" t="s">
        <v>477</v>
      </c>
      <c r="B386" s="1" t="s">
        <v>9</v>
      </c>
      <c r="C386" s="1" t="s">
        <v>10</v>
      </c>
      <c r="D386" s="1" t="s">
        <v>40</v>
      </c>
      <c r="E386" s="1" t="s">
        <v>12</v>
      </c>
      <c r="F386" s="1" t="s">
        <v>13</v>
      </c>
      <c r="G386" s="2">
        <v>479.2</v>
      </c>
      <c r="H386" s="1" t="s">
        <v>2907</v>
      </c>
      <c r="I386" t="s">
        <v>1013</v>
      </c>
      <c r="J386">
        <f>P386/742</f>
        <v>0.51482479784366575</v>
      </c>
      <c r="K386">
        <f>1-L386</f>
        <v>0.14285714285714279</v>
      </c>
      <c r="L386">
        <f>1-Q386/21</f>
        <v>0.85714285714285721</v>
      </c>
      <c r="M386" s="1" t="s">
        <v>1345</v>
      </c>
      <c r="N386" t="str">
        <f t="shared" si="10"/>
        <v>Yes</v>
      </c>
      <c r="O386">
        <f>IFERROR(MATCH(M386,Sheet0!A$2:A$749, 0), 0)</f>
        <v>648</v>
      </c>
      <c r="P386">
        <f>COUNTIF(O$2:O386, "&gt;"&amp;0)</f>
        <v>382</v>
      </c>
      <c r="Q386">
        <f>COUNTIF(O$2:O386, "=0")</f>
        <v>3</v>
      </c>
      <c r="R386">
        <f t="shared" si="11"/>
        <v>0.67790594498669032</v>
      </c>
    </row>
    <row r="387" spans="1:18" x14ac:dyDescent="0.25">
      <c r="A387" s="1" t="s">
        <v>478</v>
      </c>
      <c r="B387" s="1" t="s">
        <v>9</v>
      </c>
      <c r="C387" s="1" t="s">
        <v>31</v>
      </c>
      <c r="D387" s="1" t="s">
        <v>49</v>
      </c>
      <c r="E387" s="1" t="s">
        <v>12</v>
      </c>
      <c r="F387" s="1" t="s">
        <v>13</v>
      </c>
      <c r="G387" s="2">
        <v>479.2</v>
      </c>
      <c r="H387" s="1" t="s">
        <v>2907</v>
      </c>
      <c r="I387" t="s">
        <v>1013</v>
      </c>
      <c r="J387">
        <f>P387/742</f>
        <v>0.51617250673854442</v>
      </c>
      <c r="K387">
        <f>1-L387</f>
        <v>0.14285714285714279</v>
      </c>
      <c r="L387">
        <f>1-Q387/21</f>
        <v>0.85714285714285721</v>
      </c>
      <c r="M387" s="1" t="s">
        <v>1346</v>
      </c>
      <c r="N387" t="str">
        <f t="shared" ref="N387:N450" si="12">IF(O387=0,"No","Yes")</f>
        <v>Yes</v>
      </c>
      <c r="O387">
        <f>IFERROR(MATCH(M387,Sheet0!A$2:A$749, 0), 0)</f>
        <v>248</v>
      </c>
      <c r="P387">
        <f>COUNTIF(O$2:O387, "&gt;"&amp;0)</f>
        <v>383</v>
      </c>
      <c r="Q387">
        <f>COUNTIF(O$2:O387, "=0")</f>
        <v>3</v>
      </c>
      <c r="R387">
        <f t="shared" ref="R387:R450" si="13">2/(1/J387+(P387+Q387)/P387)</f>
        <v>0.67907801418439717</v>
      </c>
    </row>
    <row r="388" spans="1:18" x14ac:dyDescent="0.25">
      <c r="A388" s="1" t="s">
        <v>479</v>
      </c>
      <c r="B388" s="1" t="s">
        <v>9</v>
      </c>
      <c r="C388" s="1" t="s">
        <v>10</v>
      </c>
      <c r="D388" s="1" t="s">
        <v>40</v>
      </c>
      <c r="E388" s="1" t="s">
        <v>12</v>
      </c>
      <c r="F388" s="1" t="s">
        <v>13</v>
      </c>
      <c r="G388" s="2">
        <v>479.1</v>
      </c>
      <c r="H388" s="1" t="s">
        <v>2908</v>
      </c>
      <c r="I388" t="s">
        <v>1013</v>
      </c>
      <c r="J388">
        <f>P388/742</f>
        <v>0.51752021563342321</v>
      </c>
      <c r="K388">
        <f>1-L388</f>
        <v>0.14285714285714279</v>
      </c>
      <c r="L388">
        <f>1-Q388/21</f>
        <v>0.85714285714285721</v>
      </c>
      <c r="M388" s="1" t="s">
        <v>1347</v>
      </c>
      <c r="N388" t="str">
        <f t="shared" si="12"/>
        <v>Yes</v>
      </c>
      <c r="O388">
        <f>IFERROR(MATCH(M388,Sheet0!A$2:A$749, 0), 0)</f>
        <v>526</v>
      </c>
      <c r="P388">
        <f>COUNTIF(O$2:O388, "&gt;"&amp;0)</f>
        <v>384</v>
      </c>
      <c r="Q388">
        <f>COUNTIF(O$2:O388, "=0")</f>
        <v>3</v>
      </c>
      <c r="R388">
        <f t="shared" si="13"/>
        <v>0.68024800708591682</v>
      </c>
    </row>
    <row r="389" spans="1:18" x14ac:dyDescent="0.25">
      <c r="A389" s="1" t="s">
        <v>480</v>
      </c>
      <c r="B389" s="1" t="s">
        <v>9</v>
      </c>
      <c r="C389" s="1" t="s">
        <v>31</v>
      </c>
      <c r="D389" s="1" t="s">
        <v>36</v>
      </c>
      <c r="E389" s="1" t="s">
        <v>12</v>
      </c>
      <c r="F389" s="1" t="s">
        <v>13</v>
      </c>
      <c r="G389" s="2">
        <v>478.3</v>
      </c>
      <c r="H389" s="1" t="s">
        <v>2909</v>
      </c>
      <c r="I389" t="s">
        <v>1013</v>
      </c>
      <c r="J389">
        <f>P389/742</f>
        <v>0.51886792452830188</v>
      </c>
      <c r="K389">
        <f>1-L389</f>
        <v>0.14285714285714279</v>
      </c>
      <c r="L389">
        <f>1-Q389/21</f>
        <v>0.85714285714285721</v>
      </c>
      <c r="M389" s="1" t="s">
        <v>1348</v>
      </c>
      <c r="N389" t="str">
        <f t="shared" si="12"/>
        <v>Yes</v>
      </c>
      <c r="O389">
        <f>IFERROR(MATCH(M389,Sheet0!A$2:A$749, 0), 0)</f>
        <v>534</v>
      </c>
      <c r="P389">
        <f>COUNTIF(O$2:O389, "&gt;"&amp;0)</f>
        <v>385</v>
      </c>
      <c r="Q389">
        <f>COUNTIF(O$2:O389, "=0")</f>
        <v>3</v>
      </c>
      <c r="R389">
        <f t="shared" si="13"/>
        <v>0.68141592920353988</v>
      </c>
    </row>
    <row r="390" spans="1:18" x14ac:dyDescent="0.25">
      <c r="A390" s="1" t="s">
        <v>482</v>
      </c>
      <c r="B390" s="1" t="s">
        <v>9</v>
      </c>
      <c r="C390" s="1" t="s">
        <v>12</v>
      </c>
      <c r="D390" s="1" t="s">
        <v>483</v>
      </c>
      <c r="E390" s="1" t="s">
        <v>12</v>
      </c>
      <c r="F390" s="1" t="s">
        <v>13</v>
      </c>
      <c r="G390" s="2">
        <v>478.2</v>
      </c>
      <c r="H390" s="1" t="s">
        <v>481</v>
      </c>
      <c r="I390" t="s">
        <v>1013</v>
      </c>
      <c r="J390">
        <f>P390/742</f>
        <v>0.52021563342318056</v>
      </c>
      <c r="K390">
        <f>1-L390</f>
        <v>0.14285714285714279</v>
      </c>
      <c r="L390">
        <f>1-Q390/21</f>
        <v>0.85714285714285721</v>
      </c>
      <c r="M390" s="1" t="s">
        <v>1349</v>
      </c>
      <c r="N390" t="str">
        <f t="shared" si="12"/>
        <v>Yes</v>
      </c>
      <c r="O390">
        <f>IFERROR(MATCH(M390,Sheet0!A$2:A$749, 0), 0)</f>
        <v>520</v>
      </c>
      <c r="P390">
        <f>COUNTIF(O$2:O390, "&gt;"&amp;0)</f>
        <v>386</v>
      </c>
      <c r="Q390">
        <f>COUNTIF(O$2:O390, "=0")</f>
        <v>3</v>
      </c>
      <c r="R390">
        <f t="shared" si="13"/>
        <v>0.68258178603006181</v>
      </c>
    </row>
    <row r="391" spans="1:18" x14ac:dyDescent="0.25">
      <c r="A391" s="1" t="s">
        <v>484</v>
      </c>
      <c r="B391" s="1" t="s">
        <v>9</v>
      </c>
      <c r="C391" s="1" t="s">
        <v>31</v>
      </c>
      <c r="D391" s="1" t="s">
        <v>104</v>
      </c>
      <c r="E391" s="1" t="s">
        <v>12</v>
      </c>
      <c r="F391" s="1" t="s">
        <v>13</v>
      </c>
      <c r="G391" s="2">
        <v>478.1</v>
      </c>
      <c r="H391" s="1" t="s">
        <v>2910</v>
      </c>
      <c r="I391" t="s">
        <v>1013</v>
      </c>
      <c r="J391">
        <f>P391/742</f>
        <v>0.52156334231805934</v>
      </c>
      <c r="K391">
        <f>1-L391</f>
        <v>0.14285714285714279</v>
      </c>
      <c r="L391">
        <f>1-Q391/21</f>
        <v>0.85714285714285721</v>
      </c>
      <c r="M391" s="1" t="s">
        <v>1350</v>
      </c>
      <c r="N391" t="str">
        <f t="shared" si="12"/>
        <v>Yes</v>
      </c>
      <c r="O391">
        <f>IFERROR(MATCH(M391,Sheet0!A$2:A$749, 0), 0)</f>
        <v>424</v>
      </c>
      <c r="P391">
        <f>COUNTIF(O$2:O391, "&gt;"&amp;0)</f>
        <v>387</v>
      </c>
      <c r="Q391">
        <f>COUNTIF(O$2:O391, "=0")</f>
        <v>3</v>
      </c>
      <c r="R391">
        <f t="shared" si="13"/>
        <v>0.68374558303886923</v>
      </c>
    </row>
    <row r="392" spans="1:18" x14ac:dyDescent="0.25">
      <c r="A392" s="1" t="s">
        <v>485</v>
      </c>
      <c r="B392" s="1" t="s">
        <v>9</v>
      </c>
      <c r="C392" s="1" t="s">
        <v>31</v>
      </c>
      <c r="D392" s="1" t="s">
        <v>24</v>
      </c>
      <c r="E392" s="1" t="s">
        <v>12</v>
      </c>
      <c r="F392" s="1" t="s">
        <v>13</v>
      </c>
      <c r="G392" s="2">
        <v>477.5</v>
      </c>
      <c r="H392" s="1" t="s">
        <v>2911</v>
      </c>
      <c r="I392" t="s">
        <v>1013</v>
      </c>
      <c r="J392">
        <f>P392/742</f>
        <v>0.52291105121293802</v>
      </c>
      <c r="K392">
        <f>1-L392</f>
        <v>0.14285714285714279</v>
      </c>
      <c r="L392">
        <f>1-Q392/21</f>
        <v>0.85714285714285721</v>
      </c>
      <c r="M392" s="1" t="s">
        <v>1351</v>
      </c>
      <c r="N392" t="str">
        <f t="shared" si="12"/>
        <v>Yes</v>
      </c>
      <c r="O392">
        <f>IFERROR(MATCH(M392,Sheet0!A$2:A$749, 0), 0)</f>
        <v>477</v>
      </c>
      <c r="P392">
        <f>COUNTIF(O$2:O392, "&gt;"&amp;0)</f>
        <v>388</v>
      </c>
      <c r="Q392">
        <f>COUNTIF(O$2:O392, "=0")</f>
        <v>3</v>
      </c>
      <c r="R392">
        <f t="shared" si="13"/>
        <v>0.68490732568402479</v>
      </c>
    </row>
    <row r="393" spans="1:18" x14ac:dyDescent="0.25">
      <c r="A393" s="1" t="s">
        <v>486</v>
      </c>
      <c r="B393" s="1" t="s">
        <v>9</v>
      </c>
      <c r="C393" s="1" t="s">
        <v>31</v>
      </c>
      <c r="D393" s="1" t="s">
        <v>24</v>
      </c>
      <c r="E393" s="1" t="s">
        <v>12</v>
      </c>
      <c r="F393" s="1" t="s">
        <v>13</v>
      </c>
      <c r="G393" s="2">
        <v>477.3</v>
      </c>
      <c r="H393" s="1" t="s">
        <v>2912</v>
      </c>
      <c r="I393" t="s">
        <v>1013</v>
      </c>
      <c r="J393">
        <f>P393/742</f>
        <v>0.52425876010781669</v>
      </c>
      <c r="K393">
        <f>1-L393</f>
        <v>0.14285714285714279</v>
      </c>
      <c r="L393">
        <f>1-Q393/21</f>
        <v>0.85714285714285721</v>
      </c>
      <c r="M393" s="1" t="s">
        <v>1352</v>
      </c>
      <c r="N393" t="str">
        <f t="shared" si="12"/>
        <v>Yes</v>
      </c>
      <c r="O393">
        <f>IFERROR(MATCH(M393,Sheet0!A$2:A$749, 0), 0)</f>
        <v>338</v>
      </c>
      <c r="P393">
        <f>COUNTIF(O$2:O393, "&gt;"&amp;0)</f>
        <v>389</v>
      </c>
      <c r="Q393">
        <f>COUNTIF(O$2:O393, "=0")</f>
        <v>3</v>
      </c>
      <c r="R393">
        <f t="shared" si="13"/>
        <v>0.68606701940035275</v>
      </c>
    </row>
    <row r="394" spans="1:18" x14ac:dyDescent="0.25">
      <c r="A394" s="1" t="s">
        <v>487</v>
      </c>
      <c r="B394" s="1" t="s">
        <v>9</v>
      </c>
      <c r="C394" s="1" t="s">
        <v>31</v>
      </c>
      <c r="D394" s="1" t="s">
        <v>32</v>
      </c>
      <c r="E394" s="1" t="s">
        <v>12</v>
      </c>
      <c r="F394" s="1" t="s">
        <v>13</v>
      </c>
      <c r="G394" s="2">
        <v>477.1</v>
      </c>
      <c r="H394" s="1" t="s">
        <v>2913</v>
      </c>
      <c r="I394" t="s">
        <v>1013</v>
      </c>
      <c r="J394">
        <f>P394/742</f>
        <v>0.52560646900269536</v>
      </c>
      <c r="K394">
        <f>1-L394</f>
        <v>0.14285714285714279</v>
      </c>
      <c r="L394">
        <f>1-Q394/21</f>
        <v>0.85714285714285721</v>
      </c>
      <c r="M394" s="1" t="s">
        <v>1353</v>
      </c>
      <c r="N394" t="str">
        <f t="shared" si="12"/>
        <v>Yes</v>
      </c>
      <c r="O394">
        <f>IFERROR(MATCH(M394,Sheet0!A$2:A$749, 0), 0)</f>
        <v>70</v>
      </c>
      <c r="P394">
        <f>COUNTIF(O$2:O394, "&gt;"&amp;0)</f>
        <v>390</v>
      </c>
      <c r="Q394">
        <f>COUNTIF(O$2:O394, "=0")</f>
        <v>3</v>
      </c>
      <c r="R394">
        <f t="shared" si="13"/>
        <v>0.68722466960352413</v>
      </c>
    </row>
    <row r="395" spans="1:18" x14ac:dyDescent="0.25">
      <c r="A395" s="1" t="s">
        <v>489</v>
      </c>
      <c r="B395" s="1" t="s">
        <v>9</v>
      </c>
      <c r="C395" s="1" t="s">
        <v>31</v>
      </c>
      <c r="D395" s="1" t="s">
        <v>40</v>
      </c>
      <c r="E395" s="1" t="s">
        <v>12</v>
      </c>
      <c r="F395" s="1" t="s">
        <v>13</v>
      </c>
      <c r="G395" s="2">
        <v>477</v>
      </c>
      <c r="H395" s="1" t="s">
        <v>2913</v>
      </c>
      <c r="I395" t="s">
        <v>1013</v>
      </c>
      <c r="J395">
        <f>P395/742</f>
        <v>0.52695417789757415</v>
      </c>
      <c r="K395">
        <f>1-L395</f>
        <v>0.14285714285714279</v>
      </c>
      <c r="L395">
        <f>1-Q395/21</f>
        <v>0.85714285714285721</v>
      </c>
      <c r="M395" s="1" t="s">
        <v>1354</v>
      </c>
      <c r="N395" t="str">
        <f t="shared" si="12"/>
        <v>Yes</v>
      </c>
      <c r="O395">
        <f>IFERROR(MATCH(M395,Sheet0!A$2:A$749, 0), 0)</f>
        <v>748</v>
      </c>
      <c r="P395">
        <f>COUNTIF(O$2:O395, "&gt;"&amp;0)</f>
        <v>391</v>
      </c>
      <c r="Q395">
        <f>COUNTIF(O$2:O395, "=0")</f>
        <v>3</v>
      </c>
      <c r="R395">
        <f t="shared" si="13"/>
        <v>0.68838028169014076</v>
      </c>
    </row>
    <row r="396" spans="1:18" x14ac:dyDescent="0.25">
      <c r="A396" s="1" t="s">
        <v>490</v>
      </c>
      <c r="B396" s="1" t="s">
        <v>9</v>
      </c>
      <c r="C396" s="1" t="s">
        <v>12</v>
      </c>
      <c r="D396" s="1" t="s">
        <v>217</v>
      </c>
      <c r="E396" s="1" t="s">
        <v>12</v>
      </c>
      <c r="F396" s="1" t="s">
        <v>13</v>
      </c>
      <c r="G396" s="2">
        <v>477</v>
      </c>
      <c r="H396" s="1" t="s">
        <v>488</v>
      </c>
      <c r="I396" t="s">
        <v>1013</v>
      </c>
      <c r="J396">
        <f>P396/742</f>
        <v>0.52830188679245282</v>
      </c>
      <c r="K396">
        <f>1-L396</f>
        <v>0.14285714285714279</v>
      </c>
      <c r="L396">
        <f>1-Q396/21</f>
        <v>0.85714285714285721</v>
      </c>
      <c r="M396" s="1" t="s">
        <v>1355</v>
      </c>
      <c r="N396" t="str">
        <f t="shared" si="12"/>
        <v>Yes</v>
      </c>
      <c r="O396">
        <f>IFERROR(MATCH(M396,Sheet0!A$2:A$749, 0), 0)</f>
        <v>363</v>
      </c>
      <c r="P396">
        <f>COUNTIF(O$2:O396, "&gt;"&amp;0)</f>
        <v>392</v>
      </c>
      <c r="Q396">
        <f>COUNTIF(O$2:O396, "=0")</f>
        <v>3</v>
      </c>
      <c r="R396">
        <f t="shared" si="13"/>
        <v>0.68953386103781877</v>
      </c>
    </row>
    <row r="397" spans="1:18" x14ac:dyDescent="0.25">
      <c r="A397" s="1" t="s">
        <v>491</v>
      </c>
      <c r="B397" s="1" t="s">
        <v>9</v>
      </c>
      <c r="C397" s="1" t="s">
        <v>10</v>
      </c>
      <c r="D397" s="1" t="s">
        <v>142</v>
      </c>
      <c r="E397" s="1" t="s">
        <v>12</v>
      </c>
      <c r="F397" s="1" t="s">
        <v>13</v>
      </c>
      <c r="G397" s="2">
        <v>476.8</v>
      </c>
      <c r="H397" s="1" t="s">
        <v>2914</v>
      </c>
      <c r="I397" t="s">
        <v>1013</v>
      </c>
      <c r="J397">
        <f>P397/742</f>
        <v>0.5296495956873315</v>
      </c>
      <c r="K397">
        <f>1-L397</f>
        <v>0.14285714285714279</v>
      </c>
      <c r="L397">
        <f>1-Q397/21</f>
        <v>0.85714285714285721</v>
      </c>
      <c r="M397" s="1" t="s">
        <v>1356</v>
      </c>
      <c r="N397" t="str">
        <f t="shared" si="12"/>
        <v>Yes</v>
      </c>
      <c r="O397">
        <f>IFERROR(MATCH(M397,Sheet0!A$2:A$749, 0), 0)</f>
        <v>165</v>
      </c>
      <c r="P397">
        <f>COUNTIF(O$2:O397, "&gt;"&amp;0)</f>
        <v>393</v>
      </c>
      <c r="Q397">
        <f>COUNTIF(O$2:O397, "=0")</f>
        <v>3</v>
      </c>
      <c r="R397">
        <f t="shared" si="13"/>
        <v>0.69068541300527242</v>
      </c>
    </row>
    <row r="398" spans="1:18" x14ac:dyDescent="0.25">
      <c r="A398" s="1" t="s">
        <v>492</v>
      </c>
      <c r="B398" s="1" t="s">
        <v>9</v>
      </c>
      <c r="C398" s="1" t="s">
        <v>31</v>
      </c>
      <c r="D398" s="1" t="s">
        <v>40</v>
      </c>
      <c r="E398" s="1" t="s">
        <v>12</v>
      </c>
      <c r="F398" s="1" t="s">
        <v>13</v>
      </c>
      <c r="G398" s="2">
        <v>476.8</v>
      </c>
      <c r="H398" s="1" t="s">
        <v>2914</v>
      </c>
      <c r="I398" t="s">
        <v>1013</v>
      </c>
      <c r="J398">
        <f>P398/742</f>
        <v>0.53099730458221028</v>
      </c>
      <c r="K398">
        <f>1-L398</f>
        <v>0.14285714285714279</v>
      </c>
      <c r="L398">
        <f>1-Q398/21</f>
        <v>0.85714285714285721</v>
      </c>
      <c r="M398" s="1" t="s">
        <v>1357</v>
      </c>
      <c r="N398" t="str">
        <f t="shared" si="12"/>
        <v>Yes</v>
      </c>
      <c r="O398">
        <f>IFERROR(MATCH(M398,Sheet0!A$2:A$749, 0), 0)</f>
        <v>438</v>
      </c>
      <c r="P398">
        <f>COUNTIF(O$2:O398, "&gt;"&amp;0)</f>
        <v>394</v>
      </c>
      <c r="Q398">
        <f>COUNTIF(O$2:O398, "=0")</f>
        <v>3</v>
      </c>
      <c r="R398">
        <f t="shared" si="13"/>
        <v>0.69183494293239689</v>
      </c>
    </row>
    <row r="399" spans="1:18" x14ac:dyDescent="0.25">
      <c r="A399" s="1" t="s">
        <v>493</v>
      </c>
      <c r="B399" s="1" t="s">
        <v>9</v>
      </c>
      <c r="C399" s="1" t="s">
        <v>10</v>
      </c>
      <c r="D399" s="1" t="s">
        <v>224</v>
      </c>
      <c r="E399" s="1" t="s">
        <v>12</v>
      </c>
      <c r="F399" s="1" t="s">
        <v>13</v>
      </c>
      <c r="G399" s="2">
        <v>476.6</v>
      </c>
      <c r="H399" s="1" t="s">
        <v>2915</v>
      </c>
      <c r="I399" t="s">
        <v>1013</v>
      </c>
      <c r="J399">
        <f>P399/742</f>
        <v>0.53234501347708896</v>
      </c>
      <c r="K399">
        <f>1-L399</f>
        <v>0.14285714285714279</v>
      </c>
      <c r="L399">
        <f>1-Q399/21</f>
        <v>0.85714285714285721</v>
      </c>
      <c r="M399" s="1" t="s">
        <v>1358</v>
      </c>
      <c r="N399" t="str">
        <f t="shared" si="12"/>
        <v>Yes</v>
      </c>
      <c r="O399">
        <f>IFERROR(MATCH(M399,Sheet0!A$2:A$749, 0), 0)</f>
        <v>211</v>
      </c>
      <c r="P399">
        <f>COUNTIF(O$2:O399, "&gt;"&amp;0)</f>
        <v>395</v>
      </c>
      <c r="Q399">
        <f>COUNTIF(O$2:O399, "=0")</f>
        <v>3</v>
      </c>
      <c r="R399">
        <f t="shared" si="13"/>
        <v>0.69298245614035081</v>
      </c>
    </row>
    <row r="400" spans="1:18" x14ac:dyDescent="0.25">
      <c r="A400" s="1" t="s">
        <v>494</v>
      </c>
      <c r="B400" s="1" t="s">
        <v>9</v>
      </c>
      <c r="C400" s="1" t="s">
        <v>31</v>
      </c>
      <c r="D400" s="1" t="s">
        <v>104</v>
      </c>
      <c r="E400" s="1" t="s">
        <v>12</v>
      </c>
      <c r="F400" s="1" t="s">
        <v>13</v>
      </c>
      <c r="G400" s="2">
        <v>476.3</v>
      </c>
      <c r="H400" s="1" t="s">
        <v>2916</v>
      </c>
      <c r="I400" t="s">
        <v>1013</v>
      </c>
      <c r="J400">
        <f>P400/742</f>
        <v>0.53369272237196763</v>
      </c>
      <c r="K400">
        <f>1-L400</f>
        <v>0.14285714285714279</v>
      </c>
      <c r="L400">
        <f>1-Q400/21</f>
        <v>0.85714285714285721</v>
      </c>
      <c r="M400" s="1" t="s">
        <v>1359</v>
      </c>
      <c r="N400" t="str">
        <f t="shared" si="12"/>
        <v>Yes</v>
      </c>
      <c r="O400">
        <f>IFERROR(MATCH(M400,Sheet0!A$2:A$749, 0), 0)</f>
        <v>399</v>
      </c>
      <c r="P400">
        <f>COUNTIF(O$2:O400, "&gt;"&amp;0)</f>
        <v>396</v>
      </c>
      <c r="Q400">
        <f>COUNTIF(O$2:O400, "=0")</f>
        <v>3</v>
      </c>
      <c r="R400">
        <f t="shared" si="13"/>
        <v>0.69412795793163884</v>
      </c>
    </row>
    <row r="401" spans="1:18" x14ac:dyDescent="0.25">
      <c r="A401" s="1" t="s">
        <v>495</v>
      </c>
      <c r="B401" s="1" t="s">
        <v>9</v>
      </c>
      <c r="C401" s="1" t="s">
        <v>12</v>
      </c>
      <c r="D401" s="1" t="s">
        <v>217</v>
      </c>
      <c r="E401" s="1" t="s">
        <v>12</v>
      </c>
      <c r="F401" s="1" t="s">
        <v>13</v>
      </c>
      <c r="G401" s="2">
        <v>476.3</v>
      </c>
      <c r="H401" s="1" t="s">
        <v>2917</v>
      </c>
      <c r="I401" t="s">
        <v>1013</v>
      </c>
      <c r="J401">
        <f>P401/742</f>
        <v>0.53504043126684631</v>
      </c>
      <c r="K401">
        <f>1-L401</f>
        <v>0.14285714285714279</v>
      </c>
      <c r="L401">
        <f>1-Q401/21</f>
        <v>0.85714285714285721</v>
      </c>
      <c r="M401" s="1" t="s">
        <v>1360</v>
      </c>
      <c r="N401" t="str">
        <f t="shared" si="12"/>
        <v>Yes</v>
      </c>
      <c r="O401">
        <f>IFERROR(MATCH(M401,Sheet0!A$2:A$749, 0), 0)</f>
        <v>500</v>
      </c>
      <c r="P401">
        <f>COUNTIF(O$2:O401, "&gt;"&amp;0)</f>
        <v>397</v>
      </c>
      <c r="Q401">
        <f>COUNTIF(O$2:O401, "=0")</f>
        <v>3</v>
      </c>
      <c r="R401">
        <f t="shared" si="13"/>
        <v>0.69527145359019271</v>
      </c>
    </row>
    <row r="402" spans="1:18" x14ac:dyDescent="0.25">
      <c r="A402" s="1" t="s">
        <v>496</v>
      </c>
      <c r="B402" s="1" t="s">
        <v>9</v>
      </c>
      <c r="C402" s="1" t="s">
        <v>31</v>
      </c>
      <c r="D402" s="1" t="s">
        <v>40</v>
      </c>
      <c r="E402" s="1" t="s">
        <v>12</v>
      </c>
      <c r="F402" s="1" t="s">
        <v>13</v>
      </c>
      <c r="G402" s="2">
        <v>476</v>
      </c>
      <c r="H402" s="1" t="s">
        <v>2918</v>
      </c>
      <c r="I402" t="s">
        <v>1013</v>
      </c>
      <c r="J402">
        <f>P402/742</f>
        <v>0.53638814016172509</v>
      </c>
      <c r="K402">
        <f>1-L402</f>
        <v>0.14285714285714279</v>
      </c>
      <c r="L402">
        <f>1-Q402/21</f>
        <v>0.85714285714285721</v>
      </c>
      <c r="M402" s="1" t="s">
        <v>1361</v>
      </c>
      <c r="N402" t="str">
        <f t="shared" si="12"/>
        <v>Yes</v>
      </c>
      <c r="O402">
        <f>IFERROR(MATCH(M402,Sheet0!A$2:A$749, 0), 0)</f>
        <v>314</v>
      </c>
      <c r="P402">
        <f>COUNTIF(O$2:O402, "&gt;"&amp;0)</f>
        <v>398</v>
      </c>
      <c r="Q402">
        <f>COUNTIF(O$2:O402, "=0")</f>
        <v>3</v>
      </c>
      <c r="R402">
        <f t="shared" si="13"/>
        <v>0.69641294838145229</v>
      </c>
    </row>
    <row r="403" spans="1:18" x14ac:dyDescent="0.25">
      <c r="A403" s="1" t="s">
        <v>497</v>
      </c>
      <c r="B403" s="1" t="s">
        <v>9</v>
      </c>
      <c r="C403" s="1" t="s">
        <v>10</v>
      </c>
      <c r="D403" s="1" t="s">
        <v>40</v>
      </c>
      <c r="E403" s="1" t="s">
        <v>12</v>
      </c>
      <c r="F403" s="1" t="s">
        <v>13</v>
      </c>
      <c r="G403" s="2">
        <v>475.7</v>
      </c>
      <c r="H403" s="1" t="s">
        <v>2919</v>
      </c>
      <c r="I403" t="s">
        <v>1013</v>
      </c>
      <c r="J403">
        <f>P403/742</f>
        <v>0.53773584905660377</v>
      </c>
      <c r="K403">
        <f>1-L403</f>
        <v>0.14285714285714279</v>
      </c>
      <c r="L403">
        <f>1-Q403/21</f>
        <v>0.85714285714285721</v>
      </c>
      <c r="M403" s="1" t="s">
        <v>1362</v>
      </c>
      <c r="N403" t="str">
        <f t="shared" si="12"/>
        <v>Yes</v>
      </c>
      <c r="O403">
        <f>IFERROR(MATCH(M403,Sheet0!A$2:A$749, 0), 0)</f>
        <v>355</v>
      </c>
      <c r="P403">
        <f>COUNTIF(O$2:O403, "&gt;"&amp;0)</f>
        <v>399</v>
      </c>
      <c r="Q403">
        <f>COUNTIF(O$2:O403, "=0")</f>
        <v>3</v>
      </c>
      <c r="R403">
        <f t="shared" si="13"/>
        <v>0.6975524475524475</v>
      </c>
    </row>
    <row r="404" spans="1:18" x14ac:dyDescent="0.25">
      <c r="A404" s="1" t="s">
        <v>498</v>
      </c>
      <c r="B404" s="1" t="s">
        <v>9</v>
      </c>
      <c r="C404" s="1" t="s">
        <v>10</v>
      </c>
      <c r="D404" s="1" t="s">
        <v>40</v>
      </c>
      <c r="E404" s="1" t="s">
        <v>12</v>
      </c>
      <c r="F404" s="1" t="s">
        <v>13</v>
      </c>
      <c r="G404" s="2">
        <v>475.5</v>
      </c>
      <c r="H404" s="1" t="s">
        <v>2920</v>
      </c>
      <c r="I404" t="s">
        <v>1013</v>
      </c>
      <c r="J404">
        <f>P404/742</f>
        <v>0.53908355795148244</v>
      </c>
      <c r="K404">
        <f>1-L404</f>
        <v>0.14285714285714279</v>
      </c>
      <c r="L404">
        <f>1-Q404/21</f>
        <v>0.85714285714285721</v>
      </c>
      <c r="M404" s="1" t="s">
        <v>1363</v>
      </c>
      <c r="N404" t="str">
        <f t="shared" si="12"/>
        <v>Yes</v>
      </c>
      <c r="O404">
        <f>IFERROR(MATCH(M404,Sheet0!A$2:A$749, 0), 0)</f>
        <v>261</v>
      </c>
      <c r="P404">
        <f>COUNTIF(O$2:O404, "&gt;"&amp;0)</f>
        <v>400</v>
      </c>
      <c r="Q404">
        <f>COUNTIF(O$2:O404, "=0")</f>
        <v>3</v>
      </c>
      <c r="R404">
        <f t="shared" si="13"/>
        <v>0.69868995633187769</v>
      </c>
    </row>
    <row r="405" spans="1:18" x14ac:dyDescent="0.25">
      <c r="A405" s="1" t="s">
        <v>499</v>
      </c>
      <c r="B405" s="1" t="s">
        <v>9</v>
      </c>
      <c r="C405" s="1" t="s">
        <v>500</v>
      </c>
      <c r="D405" s="1" t="s">
        <v>501</v>
      </c>
      <c r="E405" s="1" t="s">
        <v>12</v>
      </c>
      <c r="F405" s="1" t="s">
        <v>13</v>
      </c>
      <c r="G405" s="2">
        <v>475.4</v>
      </c>
      <c r="H405" s="1" t="s">
        <v>2921</v>
      </c>
      <c r="I405" t="s">
        <v>1013</v>
      </c>
      <c r="J405">
        <f>P405/742</f>
        <v>0.54043126684636122</v>
      </c>
      <c r="K405">
        <f>1-L405</f>
        <v>0.14285714285714279</v>
      </c>
      <c r="L405">
        <f>1-Q405/21</f>
        <v>0.85714285714285721</v>
      </c>
      <c r="M405" s="1" t="s">
        <v>1364</v>
      </c>
      <c r="N405" t="str">
        <f t="shared" si="12"/>
        <v>Yes</v>
      </c>
      <c r="O405">
        <f>IFERROR(MATCH(M405,Sheet0!A$2:A$749, 0), 0)</f>
        <v>572</v>
      </c>
      <c r="P405">
        <f>COUNTIF(O$2:O405, "&gt;"&amp;0)</f>
        <v>401</v>
      </c>
      <c r="Q405">
        <f>COUNTIF(O$2:O405, "=0")</f>
        <v>3</v>
      </c>
      <c r="R405">
        <f t="shared" si="13"/>
        <v>0.69982547993019195</v>
      </c>
    </row>
    <row r="406" spans="1:18" x14ac:dyDescent="0.25">
      <c r="A406" s="1" t="s">
        <v>502</v>
      </c>
      <c r="B406" s="1" t="s">
        <v>9</v>
      </c>
      <c r="C406" s="1" t="s">
        <v>31</v>
      </c>
      <c r="D406" s="1" t="s">
        <v>40</v>
      </c>
      <c r="E406" s="1" t="s">
        <v>12</v>
      </c>
      <c r="F406" s="1" t="s">
        <v>13</v>
      </c>
      <c r="G406" s="2">
        <v>475.4</v>
      </c>
      <c r="H406" s="1" t="s">
        <v>2921</v>
      </c>
      <c r="I406" t="s">
        <v>1013</v>
      </c>
      <c r="J406">
        <f>P406/742</f>
        <v>0.5417789757412399</v>
      </c>
      <c r="K406">
        <f>1-L406</f>
        <v>0.14285714285714279</v>
      </c>
      <c r="L406">
        <f>1-Q406/21</f>
        <v>0.85714285714285721</v>
      </c>
      <c r="M406" s="1" t="s">
        <v>1365</v>
      </c>
      <c r="N406" t="str">
        <f t="shared" si="12"/>
        <v>Yes</v>
      </c>
      <c r="O406">
        <f>IFERROR(MATCH(M406,Sheet0!A$2:A$749, 0), 0)</f>
        <v>270</v>
      </c>
      <c r="P406">
        <f>COUNTIF(O$2:O406, "&gt;"&amp;0)</f>
        <v>402</v>
      </c>
      <c r="Q406">
        <f>COUNTIF(O$2:O406, "=0")</f>
        <v>3</v>
      </c>
      <c r="R406">
        <f t="shared" si="13"/>
        <v>0.70095902353966866</v>
      </c>
    </row>
    <row r="407" spans="1:18" x14ac:dyDescent="0.25">
      <c r="A407" s="1" t="s">
        <v>503</v>
      </c>
      <c r="B407" s="1" t="s">
        <v>9</v>
      </c>
      <c r="C407" s="1" t="s">
        <v>31</v>
      </c>
      <c r="D407" s="1" t="s">
        <v>504</v>
      </c>
      <c r="E407" s="1" t="s">
        <v>12</v>
      </c>
      <c r="F407" s="1" t="s">
        <v>13</v>
      </c>
      <c r="G407" s="2">
        <v>475.2</v>
      </c>
      <c r="H407" s="1" t="s">
        <v>2922</v>
      </c>
      <c r="I407" t="s">
        <v>1013</v>
      </c>
      <c r="J407">
        <f>P407/742</f>
        <v>0.54312668463611857</v>
      </c>
      <c r="K407">
        <f>1-L407</f>
        <v>0.14285714285714279</v>
      </c>
      <c r="L407">
        <f>1-Q407/21</f>
        <v>0.85714285714285721</v>
      </c>
      <c r="M407" s="1" t="s">
        <v>1366</v>
      </c>
      <c r="N407" t="str">
        <f t="shared" si="12"/>
        <v>Yes</v>
      </c>
      <c r="O407">
        <f>IFERROR(MATCH(M407,Sheet0!A$2:A$749, 0), 0)</f>
        <v>37</v>
      </c>
      <c r="P407">
        <f>COUNTIF(O$2:O407, "&gt;"&amp;0)</f>
        <v>403</v>
      </c>
      <c r="Q407">
        <f>COUNTIF(O$2:O407, "=0")</f>
        <v>3</v>
      </c>
      <c r="R407">
        <f t="shared" si="13"/>
        <v>0.70209059233449478</v>
      </c>
    </row>
    <row r="408" spans="1:18" x14ac:dyDescent="0.25">
      <c r="A408" s="1" t="s">
        <v>505</v>
      </c>
      <c r="B408" s="1" t="s">
        <v>9</v>
      </c>
      <c r="C408" s="1" t="s">
        <v>31</v>
      </c>
      <c r="D408" s="1" t="s">
        <v>49</v>
      </c>
      <c r="E408" s="1" t="s">
        <v>12</v>
      </c>
      <c r="F408" s="1" t="s">
        <v>13</v>
      </c>
      <c r="G408" s="2">
        <v>474.9</v>
      </c>
      <c r="H408" s="1" t="s">
        <v>2923</v>
      </c>
      <c r="I408" t="s">
        <v>1013</v>
      </c>
      <c r="J408">
        <f>P408/742</f>
        <v>0.54447439353099736</v>
      </c>
      <c r="K408">
        <f>1-L408</f>
        <v>0.14285714285714279</v>
      </c>
      <c r="L408">
        <f>1-Q408/21</f>
        <v>0.85714285714285721</v>
      </c>
      <c r="M408" s="1" t="s">
        <v>1367</v>
      </c>
      <c r="N408" t="str">
        <f t="shared" si="12"/>
        <v>Yes</v>
      </c>
      <c r="O408">
        <f>IFERROR(MATCH(M408,Sheet0!A$2:A$749, 0), 0)</f>
        <v>148</v>
      </c>
      <c r="P408">
        <f>COUNTIF(O$2:O408, "&gt;"&amp;0)</f>
        <v>404</v>
      </c>
      <c r="Q408">
        <f>COUNTIF(O$2:O408, "=0")</f>
        <v>3</v>
      </c>
      <c r="R408">
        <f t="shared" si="13"/>
        <v>0.70322019147084425</v>
      </c>
    </row>
    <row r="409" spans="1:18" x14ac:dyDescent="0.25">
      <c r="A409" s="1" t="s">
        <v>507</v>
      </c>
      <c r="B409" s="1" t="s">
        <v>9</v>
      </c>
      <c r="C409" s="1" t="s">
        <v>10</v>
      </c>
      <c r="D409" s="1" t="s">
        <v>40</v>
      </c>
      <c r="E409" s="1" t="s">
        <v>12</v>
      </c>
      <c r="F409" s="1" t="s">
        <v>13</v>
      </c>
      <c r="G409" s="2">
        <v>474.8</v>
      </c>
      <c r="H409" s="1" t="s">
        <v>506</v>
      </c>
      <c r="I409" t="s">
        <v>1013</v>
      </c>
      <c r="J409">
        <f>P409/742</f>
        <v>0.54582210242587603</v>
      </c>
      <c r="K409">
        <f>1-L409</f>
        <v>0.14285714285714279</v>
      </c>
      <c r="L409">
        <f>1-Q409/21</f>
        <v>0.85714285714285721</v>
      </c>
      <c r="M409" s="1" t="s">
        <v>1368</v>
      </c>
      <c r="N409" t="str">
        <f t="shared" si="12"/>
        <v>Yes</v>
      </c>
      <c r="O409">
        <f>IFERROR(MATCH(M409,Sheet0!A$2:A$749, 0), 0)</f>
        <v>334</v>
      </c>
      <c r="P409">
        <f>COUNTIF(O$2:O409, "&gt;"&amp;0)</f>
        <v>405</v>
      </c>
      <c r="Q409">
        <f>COUNTIF(O$2:O409, "=0")</f>
        <v>3</v>
      </c>
      <c r="R409">
        <f t="shared" si="13"/>
        <v>0.70434782608695656</v>
      </c>
    </row>
    <row r="410" spans="1:18" x14ac:dyDescent="0.25">
      <c r="A410" s="1" t="s">
        <v>508</v>
      </c>
      <c r="B410" s="1" t="s">
        <v>9</v>
      </c>
      <c r="C410" s="1" t="s">
        <v>31</v>
      </c>
      <c r="D410" s="1" t="s">
        <v>104</v>
      </c>
      <c r="E410" s="1" t="s">
        <v>12</v>
      </c>
      <c r="F410" s="1" t="s">
        <v>13</v>
      </c>
      <c r="G410" s="2">
        <v>474.4</v>
      </c>
      <c r="H410" s="1" t="s">
        <v>2924</v>
      </c>
      <c r="I410" t="s">
        <v>1013</v>
      </c>
      <c r="J410">
        <f>P410/742</f>
        <v>0.54716981132075471</v>
      </c>
      <c r="K410">
        <f>1-L410</f>
        <v>0.14285714285714279</v>
      </c>
      <c r="L410">
        <f>1-Q410/21</f>
        <v>0.85714285714285721</v>
      </c>
      <c r="M410" s="1" t="s">
        <v>1369</v>
      </c>
      <c r="N410" t="str">
        <f t="shared" si="12"/>
        <v>Yes</v>
      </c>
      <c r="O410">
        <f>IFERROR(MATCH(M410,Sheet0!A$2:A$749, 0), 0)</f>
        <v>509</v>
      </c>
      <c r="P410">
        <f>COUNTIF(O$2:O410, "&gt;"&amp;0)</f>
        <v>406</v>
      </c>
      <c r="Q410">
        <f>COUNTIF(O$2:O410, "=0")</f>
        <v>3</v>
      </c>
      <c r="R410">
        <f t="shared" si="13"/>
        <v>0.70547350130321462</v>
      </c>
    </row>
    <row r="411" spans="1:18" x14ac:dyDescent="0.25">
      <c r="A411" s="1" t="s">
        <v>509</v>
      </c>
      <c r="B411" s="1" t="s">
        <v>9</v>
      </c>
      <c r="C411" s="1" t="s">
        <v>31</v>
      </c>
      <c r="D411" s="1" t="s">
        <v>40</v>
      </c>
      <c r="E411" s="1" t="s">
        <v>12</v>
      </c>
      <c r="F411" s="1" t="s">
        <v>13</v>
      </c>
      <c r="G411" s="2">
        <v>474.2</v>
      </c>
      <c r="H411" s="1" t="s">
        <v>2925</v>
      </c>
      <c r="I411" t="s">
        <v>1013</v>
      </c>
      <c r="J411">
        <f>P411/742</f>
        <v>0.54851752021563338</v>
      </c>
      <c r="K411">
        <f>1-L411</f>
        <v>0.14285714285714279</v>
      </c>
      <c r="L411">
        <f>1-Q411/21</f>
        <v>0.85714285714285721</v>
      </c>
      <c r="M411" s="1" t="s">
        <v>1370</v>
      </c>
      <c r="N411" t="str">
        <f t="shared" si="12"/>
        <v>Yes</v>
      </c>
      <c r="O411">
        <f>IFERROR(MATCH(M411,Sheet0!A$2:A$749, 0), 0)</f>
        <v>745</v>
      </c>
      <c r="P411">
        <f>COUNTIF(O$2:O411, "&gt;"&amp;0)</f>
        <v>407</v>
      </c>
      <c r="Q411">
        <f>COUNTIF(O$2:O411, "=0")</f>
        <v>3</v>
      </c>
      <c r="R411">
        <f t="shared" si="13"/>
        <v>0.7065972222222221</v>
      </c>
    </row>
    <row r="412" spans="1:18" x14ac:dyDescent="0.25">
      <c r="A412" s="1" t="s">
        <v>510</v>
      </c>
      <c r="B412" s="1" t="s">
        <v>9</v>
      </c>
      <c r="C412" s="1" t="s">
        <v>31</v>
      </c>
      <c r="D412" s="1" t="s">
        <v>260</v>
      </c>
      <c r="E412" s="1" t="s">
        <v>12</v>
      </c>
      <c r="F412" s="1" t="s">
        <v>13</v>
      </c>
      <c r="G412" s="2">
        <v>474.1</v>
      </c>
      <c r="H412" s="1" t="s">
        <v>2926</v>
      </c>
      <c r="I412" t="s">
        <v>1013</v>
      </c>
      <c r="J412">
        <f>P412/742</f>
        <v>0.54986522911051217</v>
      </c>
      <c r="K412">
        <f>1-L412</f>
        <v>0.14285714285714279</v>
      </c>
      <c r="L412">
        <f>1-Q412/21</f>
        <v>0.85714285714285721</v>
      </c>
      <c r="M412" s="1" t="s">
        <v>1371</v>
      </c>
      <c r="N412" t="str">
        <f t="shared" si="12"/>
        <v>Yes</v>
      </c>
      <c r="O412">
        <f>IFERROR(MATCH(M412,Sheet0!A$2:A$749, 0), 0)</f>
        <v>394</v>
      </c>
      <c r="P412">
        <f>COUNTIF(O$2:O412, "&gt;"&amp;0)</f>
        <v>408</v>
      </c>
      <c r="Q412">
        <f>COUNTIF(O$2:O412, "=0")</f>
        <v>3</v>
      </c>
      <c r="R412">
        <f t="shared" si="13"/>
        <v>0.70771899392888116</v>
      </c>
    </row>
    <row r="413" spans="1:18" x14ac:dyDescent="0.25">
      <c r="A413" s="1" t="s">
        <v>512</v>
      </c>
      <c r="B413" s="1" t="s">
        <v>9</v>
      </c>
      <c r="C413" s="1" t="s">
        <v>31</v>
      </c>
      <c r="D413" s="1" t="s">
        <v>36</v>
      </c>
      <c r="E413" s="1" t="s">
        <v>12</v>
      </c>
      <c r="F413" s="1" t="s">
        <v>13</v>
      </c>
      <c r="G413" s="2">
        <v>474</v>
      </c>
      <c r="H413" s="1" t="s">
        <v>2927</v>
      </c>
      <c r="I413" t="s">
        <v>1013</v>
      </c>
      <c r="J413">
        <f>P413/742</f>
        <v>0.55121293800539084</v>
      </c>
      <c r="K413">
        <f>1-L413</f>
        <v>0.14285714285714279</v>
      </c>
      <c r="L413">
        <f>1-Q413/21</f>
        <v>0.85714285714285721</v>
      </c>
      <c r="M413" s="1" t="s">
        <v>1372</v>
      </c>
      <c r="N413" t="str">
        <f t="shared" si="12"/>
        <v>Yes</v>
      </c>
      <c r="O413">
        <f>IFERROR(MATCH(M413,Sheet0!A$2:A$749, 0), 0)</f>
        <v>552</v>
      </c>
      <c r="P413">
        <f>COUNTIF(O$2:O413, "&gt;"&amp;0)</f>
        <v>409</v>
      </c>
      <c r="Q413">
        <f>COUNTIF(O$2:O413, "=0")</f>
        <v>3</v>
      </c>
      <c r="R413">
        <f t="shared" si="13"/>
        <v>0.70883882149046784</v>
      </c>
    </row>
    <row r="414" spans="1:18" x14ac:dyDescent="0.25">
      <c r="A414" s="1" t="s">
        <v>513</v>
      </c>
      <c r="B414" s="1" t="s">
        <v>9</v>
      </c>
      <c r="C414" s="1" t="s">
        <v>31</v>
      </c>
      <c r="D414" s="1" t="s">
        <v>260</v>
      </c>
      <c r="E414" s="1" t="s">
        <v>12</v>
      </c>
      <c r="F414" s="1" t="s">
        <v>13</v>
      </c>
      <c r="G414" s="2">
        <v>474</v>
      </c>
      <c r="H414" s="1" t="s">
        <v>511</v>
      </c>
      <c r="I414" t="s">
        <v>1013</v>
      </c>
      <c r="J414">
        <f>P414/742</f>
        <v>0.55256064690026951</v>
      </c>
      <c r="K414">
        <f>1-L414</f>
        <v>0.14285714285714279</v>
      </c>
      <c r="L414">
        <f>1-Q414/21</f>
        <v>0.85714285714285721</v>
      </c>
      <c r="M414" s="1" t="s">
        <v>1373</v>
      </c>
      <c r="N414" t="str">
        <f t="shared" si="12"/>
        <v>Yes</v>
      </c>
      <c r="O414">
        <f>IFERROR(MATCH(M414,Sheet0!A$2:A$749, 0), 0)</f>
        <v>345</v>
      </c>
      <c r="P414">
        <f>COUNTIF(O$2:O414, "&gt;"&amp;0)</f>
        <v>410</v>
      </c>
      <c r="Q414">
        <f>COUNTIF(O$2:O414, "=0")</f>
        <v>3</v>
      </c>
      <c r="R414">
        <f t="shared" si="13"/>
        <v>0.7099567099567099</v>
      </c>
    </row>
    <row r="415" spans="1:18" x14ac:dyDescent="0.25">
      <c r="A415" s="1" t="s">
        <v>514</v>
      </c>
      <c r="B415" s="1" t="s">
        <v>9</v>
      </c>
      <c r="C415" s="1" t="s">
        <v>10</v>
      </c>
      <c r="D415" s="1" t="s">
        <v>32</v>
      </c>
      <c r="E415" s="1" t="s">
        <v>12</v>
      </c>
      <c r="F415" s="1" t="s">
        <v>13</v>
      </c>
      <c r="G415" s="2">
        <v>473.9</v>
      </c>
      <c r="H415" s="1" t="s">
        <v>511</v>
      </c>
      <c r="I415" t="s">
        <v>1013</v>
      </c>
      <c r="J415">
        <f>P415/742</f>
        <v>0.5539083557951483</v>
      </c>
      <c r="K415">
        <f>1-L415</f>
        <v>0.14285714285714279</v>
      </c>
      <c r="L415">
        <f>1-Q415/21</f>
        <v>0.85714285714285721</v>
      </c>
      <c r="M415" s="1" t="s">
        <v>1374</v>
      </c>
      <c r="N415" t="str">
        <f t="shared" si="12"/>
        <v>Yes</v>
      </c>
      <c r="O415">
        <f>IFERROR(MATCH(M415,Sheet0!A$2:A$749, 0), 0)</f>
        <v>243</v>
      </c>
      <c r="P415">
        <f>COUNTIF(O$2:O415, "&gt;"&amp;0)</f>
        <v>411</v>
      </c>
      <c r="Q415">
        <f>COUNTIF(O$2:O415, "=0")</f>
        <v>3</v>
      </c>
      <c r="R415">
        <f t="shared" si="13"/>
        <v>0.71107266435986172</v>
      </c>
    </row>
    <row r="416" spans="1:18" x14ac:dyDescent="0.25">
      <c r="A416" s="1" t="s">
        <v>515</v>
      </c>
      <c r="B416" s="1" t="s">
        <v>9</v>
      </c>
      <c r="C416" s="1" t="s">
        <v>10</v>
      </c>
      <c r="D416" s="1" t="s">
        <v>36</v>
      </c>
      <c r="E416" s="1" t="s">
        <v>12</v>
      </c>
      <c r="F416" s="1" t="s">
        <v>13</v>
      </c>
      <c r="G416" s="2">
        <v>473.4</v>
      </c>
      <c r="H416" s="1" t="s">
        <v>2928</v>
      </c>
      <c r="I416" t="s">
        <v>1013</v>
      </c>
      <c r="J416">
        <f>P416/742</f>
        <v>0.55525606469002697</v>
      </c>
      <c r="K416">
        <f>1-L416</f>
        <v>0.14285714285714279</v>
      </c>
      <c r="L416">
        <f>1-Q416/21</f>
        <v>0.85714285714285721</v>
      </c>
      <c r="M416" s="1" t="s">
        <v>1375</v>
      </c>
      <c r="N416" t="str">
        <f t="shared" si="12"/>
        <v>Yes</v>
      </c>
      <c r="O416">
        <f>IFERROR(MATCH(M416,Sheet0!A$2:A$749, 0), 0)</f>
        <v>297</v>
      </c>
      <c r="P416">
        <f>COUNTIF(O$2:O416, "&gt;"&amp;0)</f>
        <v>412</v>
      </c>
      <c r="Q416">
        <f>COUNTIF(O$2:O416, "=0")</f>
        <v>3</v>
      </c>
      <c r="R416">
        <f t="shared" si="13"/>
        <v>0.71218668971477961</v>
      </c>
    </row>
    <row r="417" spans="1:18" x14ac:dyDescent="0.25">
      <c r="A417" s="1" t="s">
        <v>516</v>
      </c>
      <c r="B417" s="1" t="s">
        <v>9</v>
      </c>
      <c r="C417" s="1" t="s">
        <v>31</v>
      </c>
      <c r="D417" s="1" t="s">
        <v>36</v>
      </c>
      <c r="E417" s="1" t="s">
        <v>12</v>
      </c>
      <c r="F417" s="1" t="s">
        <v>13</v>
      </c>
      <c r="G417" s="2">
        <v>473</v>
      </c>
      <c r="H417" s="1" t="s">
        <v>2929</v>
      </c>
      <c r="I417" t="s">
        <v>1013</v>
      </c>
      <c r="J417">
        <f>P417/742</f>
        <v>0.55660377358490565</v>
      </c>
      <c r="K417">
        <f>1-L417</f>
        <v>0.14285714285714279</v>
      </c>
      <c r="L417">
        <f>1-Q417/21</f>
        <v>0.85714285714285721</v>
      </c>
      <c r="M417" s="1" t="s">
        <v>1376</v>
      </c>
      <c r="N417" t="str">
        <f t="shared" si="12"/>
        <v>Yes</v>
      </c>
      <c r="O417">
        <f>IFERROR(MATCH(M417,Sheet0!A$2:A$749, 0), 0)</f>
        <v>122</v>
      </c>
      <c r="P417">
        <f>COUNTIF(O$2:O417, "&gt;"&amp;0)</f>
        <v>413</v>
      </c>
      <c r="Q417">
        <f>COUNTIF(O$2:O417, "=0")</f>
        <v>3</v>
      </c>
      <c r="R417">
        <f t="shared" si="13"/>
        <v>0.71329879101899818</v>
      </c>
    </row>
    <row r="418" spans="1:18" x14ac:dyDescent="0.25">
      <c r="A418" s="1" t="s">
        <v>518</v>
      </c>
      <c r="B418" s="1" t="s">
        <v>9</v>
      </c>
      <c r="C418" s="1" t="s">
        <v>10</v>
      </c>
      <c r="D418" s="1" t="s">
        <v>142</v>
      </c>
      <c r="E418" s="1" t="s">
        <v>12</v>
      </c>
      <c r="F418" s="1" t="s">
        <v>13</v>
      </c>
      <c r="G418" s="2">
        <v>472.9</v>
      </c>
      <c r="H418" s="1" t="s">
        <v>517</v>
      </c>
      <c r="I418" t="s">
        <v>1013</v>
      </c>
      <c r="J418">
        <f>P418/742</f>
        <v>0.55795148247978432</v>
      </c>
      <c r="K418">
        <f>1-L418</f>
        <v>0.14285714285714279</v>
      </c>
      <c r="L418">
        <f>1-Q418/21</f>
        <v>0.85714285714285721</v>
      </c>
      <c r="M418" s="1" t="s">
        <v>1377</v>
      </c>
      <c r="N418" t="str">
        <f t="shared" si="12"/>
        <v>Yes</v>
      </c>
      <c r="O418">
        <f>IFERROR(MATCH(M418,Sheet0!A$2:A$749, 0), 0)</f>
        <v>690</v>
      </c>
      <c r="P418">
        <f>COUNTIF(O$2:O418, "&gt;"&amp;0)</f>
        <v>414</v>
      </c>
      <c r="Q418">
        <f>COUNTIF(O$2:O418, "=0")</f>
        <v>3</v>
      </c>
      <c r="R418">
        <f t="shared" si="13"/>
        <v>0.71440897325280406</v>
      </c>
    </row>
    <row r="419" spans="1:18" x14ac:dyDescent="0.25">
      <c r="A419" s="1" t="s">
        <v>520</v>
      </c>
      <c r="B419" s="1" t="s">
        <v>9</v>
      </c>
      <c r="C419" s="1" t="s">
        <v>31</v>
      </c>
      <c r="D419" s="1" t="s">
        <v>49</v>
      </c>
      <c r="E419" s="1" t="s">
        <v>12</v>
      </c>
      <c r="F419" s="1" t="s">
        <v>13</v>
      </c>
      <c r="G419" s="2">
        <v>472.8</v>
      </c>
      <c r="H419" s="1" t="s">
        <v>519</v>
      </c>
      <c r="I419" t="s">
        <v>1013</v>
      </c>
      <c r="J419">
        <f>P419/742</f>
        <v>0.55929919137466311</v>
      </c>
      <c r="K419">
        <f>1-L419</f>
        <v>0.14285714285714279</v>
      </c>
      <c r="L419">
        <f>1-Q419/21</f>
        <v>0.85714285714285721</v>
      </c>
      <c r="M419" s="1" t="s">
        <v>1378</v>
      </c>
      <c r="N419" t="str">
        <f t="shared" si="12"/>
        <v>Yes</v>
      </c>
      <c r="O419">
        <f>IFERROR(MATCH(M419,Sheet0!A$2:A$749, 0), 0)</f>
        <v>330</v>
      </c>
      <c r="P419">
        <f>COUNTIF(O$2:O419, "&gt;"&amp;0)</f>
        <v>415</v>
      </c>
      <c r="Q419">
        <f>COUNTIF(O$2:O419, "=0")</f>
        <v>3</v>
      </c>
      <c r="R419">
        <f t="shared" si="13"/>
        <v>0.71551724137931028</v>
      </c>
    </row>
    <row r="420" spans="1:18" x14ac:dyDescent="0.25">
      <c r="A420" s="1" t="s">
        <v>522</v>
      </c>
      <c r="B420" s="1" t="s">
        <v>9</v>
      </c>
      <c r="C420" s="1" t="s">
        <v>10</v>
      </c>
      <c r="D420" s="1" t="s">
        <v>224</v>
      </c>
      <c r="E420" s="1" t="s">
        <v>12</v>
      </c>
      <c r="F420" s="1" t="s">
        <v>13</v>
      </c>
      <c r="G420" s="2">
        <v>472.8</v>
      </c>
      <c r="H420" s="1" t="s">
        <v>519</v>
      </c>
      <c r="I420" t="s">
        <v>1013</v>
      </c>
      <c r="J420">
        <f>P420/742</f>
        <v>0.56064690026954178</v>
      </c>
      <c r="K420">
        <f>1-L420</f>
        <v>0.14285714285714279</v>
      </c>
      <c r="L420">
        <f>1-Q420/21</f>
        <v>0.85714285714285721</v>
      </c>
      <c r="M420" s="1" t="s">
        <v>1379</v>
      </c>
      <c r="N420" t="str">
        <f t="shared" si="12"/>
        <v>Yes</v>
      </c>
      <c r="O420">
        <f>IFERROR(MATCH(M420,Sheet0!A$2:A$749, 0), 0)</f>
        <v>701</v>
      </c>
      <c r="P420">
        <f>COUNTIF(O$2:O420, "&gt;"&amp;0)</f>
        <v>416</v>
      </c>
      <c r="Q420">
        <f>COUNTIF(O$2:O420, "=0")</f>
        <v>3</v>
      </c>
      <c r="R420">
        <f t="shared" si="13"/>
        <v>0.71662360034453043</v>
      </c>
    </row>
    <row r="421" spans="1:18" x14ac:dyDescent="0.25">
      <c r="A421" s="1" t="s">
        <v>523</v>
      </c>
      <c r="B421" s="1" t="s">
        <v>9</v>
      </c>
      <c r="C421" s="1" t="s">
        <v>500</v>
      </c>
      <c r="D421" s="1" t="s">
        <v>501</v>
      </c>
      <c r="E421" s="1" t="s">
        <v>12</v>
      </c>
      <c r="F421" s="1" t="s">
        <v>13</v>
      </c>
      <c r="G421" s="2">
        <v>472.7</v>
      </c>
      <c r="H421" s="1" t="s">
        <v>521</v>
      </c>
      <c r="I421" t="s">
        <v>1013</v>
      </c>
      <c r="J421">
        <f>P421/742</f>
        <v>0.56199460916442046</v>
      </c>
      <c r="K421">
        <f>1-L421</f>
        <v>0.14285714285714279</v>
      </c>
      <c r="L421">
        <f>1-Q421/21</f>
        <v>0.85714285714285721</v>
      </c>
      <c r="M421" s="1" t="s">
        <v>1380</v>
      </c>
      <c r="N421" t="str">
        <f t="shared" si="12"/>
        <v>Yes</v>
      </c>
      <c r="O421">
        <f>IFERROR(MATCH(M421,Sheet0!A$2:A$749, 0), 0)</f>
        <v>108</v>
      </c>
      <c r="P421">
        <f>COUNTIF(O$2:O421, "&gt;"&amp;0)</f>
        <v>417</v>
      </c>
      <c r="Q421">
        <f>COUNTIF(O$2:O421, "=0")</f>
        <v>3</v>
      </c>
      <c r="R421">
        <f t="shared" si="13"/>
        <v>0.71772805507745263</v>
      </c>
    </row>
    <row r="422" spans="1:18" x14ac:dyDescent="0.25">
      <c r="A422" s="1" t="s">
        <v>524</v>
      </c>
      <c r="B422" s="1" t="s">
        <v>9</v>
      </c>
      <c r="C422" s="1" t="s">
        <v>10</v>
      </c>
      <c r="D422" s="1" t="s">
        <v>11</v>
      </c>
      <c r="E422" s="1" t="s">
        <v>12</v>
      </c>
      <c r="F422" s="1" t="s">
        <v>13</v>
      </c>
      <c r="G422" s="2">
        <v>472.5</v>
      </c>
      <c r="H422" s="1" t="s">
        <v>2930</v>
      </c>
      <c r="I422" t="s">
        <v>1013</v>
      </c>
      <c r="J422">
        <f>P422/742</f>
        <v>0.56334231805929924</v>
      </c>
      <c r="K422">
        <f>1-L422</f>
        <v>0.14285714285714279</v>
      </c>
      <c r="L422">
        <f>1-Q422/21</f>
        <v>0.85714285714285721</v>
      </c>
      <c r="M422" s="1" t="s">
        <v>1381</v>
      </c>
      <c r="N422" t="str">
        <f t="shared" si="12"/>
        <v>Yes</v>
      </c>
      <c r="O422">
        <f>IFERROR(MATCH(M422,Sheet0!A$2:A$749, 0), 0)</f>
        <v>303</v>
      </c>
      <c r="P422">
        <f>COUNTIF(O$2:O422, "&gt;"&amp;0)</f>
        <v>418</v>
      </c>
      <c r="Q422">
        <f>COUNTIF(O$2:O422, "=0")</f>
        <v>3</v>
      </c>
      <c r="R422">
        <f t="shared" si="13"/>
        <v>0.71883061049011177</v>
      </c>
    </row>
    <row r="423" spans="1:18" x14ac:dyDescent="0.25">
      <c r="A423" s="1" t="s">
        <v>525</v>
      </c>
      <c r="B423" s="1" t="s">
        <v>9</v>
      </c>
      <c r="C423" s="1" t="s">
        <v>10</v>
      </c>
      <c r="D423" s="1" t="s">
        <v>32</v>
      </c>
      <c r="E423" s="1" t="s">
        <v>12</v>
      </c>
      <c r="F423" s="1" t="s">
        <v>13</v>
      </c>
      <c r="G423" s="2">
        <v>472.5</v>
      </c>
      <c r="H423" s="1" t="s">
        <v>2930</v>
      </c>
      <c r="I423" t="s">
        <v>1013</v>
      </c>
      <c r="J423">
        <f>P423/742</f>
        <v>0.56469002695417791</v>
      </c>
      <c r="K423">
        <f>1-L423</f>
        <v>0.14285714285714279</v>
      </c>
      <c r="L423">
        <f>1-Q423/21</f>
        <v>0.85714285714285721</v>
      </c>
      <c r="M423" s="1" t="s">
        <v>1382</v>
      </c>
      <c r="N423" t="str">
        <f t="shared" si="12"/>
        <v>Yes</v>
      </c>
      <c r="O423">
        <f>IFERROR(MATCH(M423,Sheet0!A$2:A$749, 0), 0)</f>
        <v>74</v>
      </c>
      <c r="P423">
        <f>COUNTIF(O$2:O423, "&gt;"&amp;0)</f>
        <v>419</v>
      </c>
      <c r="Q423">
        <f>COUNTIF(O$2:O423, "=0")</f>
        <v>3</v>
      </c>
      <c r="R423">
        <f t="shared" si="13"/>
        <v>0.71993127147766323</v>
      </c>
    </row>
    <row r="424" spans="1:18" x14ac:dyDescent="0.25">
      <c r="A424" s="1" t="s">
        <v>526</v>
      </c>
      <c r="B424" s="1" t="s">
        <v>9</v>
      </c>
      <c r="C424" s="1" t="s">
        <v>31</v>
      </c>
      <c r="D424" s="1" t="s">
        <v>40</v>
      </c>
      <c r="E424" s="1" t="s">
        <v>12</v>
      </c>
      <c r="F424" s="1" t="s">
        <v>13</v>
      </c>
      <c r="G424" s="2">
        <v>472.4</v>
      </c>
      <c r="H424" s="1" t="s">
        <v>2931</v>
      </c>
      <c r="I424" t="s">
        <v>1013</v>
      </c>
      <c r="J424">
        <f>P424/742</f>
        <v>0.56603773584905659</v>
      </c>
      <c r="K424">
        <f>1-L424</f>
        <v>0.14285714285714279</v>
      </c>
      <c r="L424">
        <f>1-Q424/21</f>
        <v>0.85714285714285721</v>
      </c>
      <c r="M424" s="1" t="s">
        <v>1383</v>
      </c>
      <c r="N424" t="str">
        <f t="shared" si="12"/>
        <v>Yes</v>
      </c>
      <c r="O424">
        <f>IFERROR(MATCH(M424,Sheet0!A$2:A$749, 0), 0)</f>
        <v>187</v>
      </c>
      <c r="P424">
        <f>COUNTIF(O$2:O424, "&gt;"&amp;0)</f>
        <v>420</v>
      </c>
      <c r="Q424">
        <f>COUNTIF(O$2:O424, "=0")</f>
        <v>3</v>
      </c>
      <c r="R424">
        <f t="shared" si="13"/>
        <v>0.72103004291845496</v>
      </c>
    </row>
    <row r="425" spans="1:18" x14ac:dyDescent="0.25">
      <c r="A425" s="1" t="s">
        <v>527</v>
      </c>
      <c r="B425" s="1" t="s">
        <v>9</v>
      </c>
      <c r="C425" s="1" t="s">
        <v>31</v>
      </c>
      <c r="D425" s="1" t="s">
        <v>273</v>
      </c>
      <c r="E425" s="1" t="s">
        <v>12</v>
      </c>
      <c r="F425" s="1" t="s">
        <v>13</v>
      </c>
      <c r="G425" s="2">
        <v>472.3</v>
      </c>
      <c r="H425" s="1" t="s">
        <v>2932</v>
      </c>
      <c r="I425" t="s">
        <v>1013</v>
      </c>
      <c r="J425">
        <f>P425/742</f>
        <v>0.56738544474393526</v>
      </c>
      <c r="K425">
        <f>1-L425</f>
        <v>0.14285714285714279</v>
      </c>
      <c r="L425">
        <f>1-Q425/21</f>
        <v>0.85714285714285721</v>
      </c>
      <c r="M425" s="1" t="s">
        <v>1384</v>
      </c>
      <c r="N425" t="str">
        <f t="shared" si="12"/>
        <v>Yes</v>
      </c>
      <c r="O425">
        <f>IFERROR(MATCH(M425,Sheet0!A$2:A$749, 0), 0)</f>
        <v>200</v>
      </c>
      <c r="P425">
        <f>COUNTIF(O$2:O425, "&gt;"&amp;0)</f>
        <v>421</v>
      </c>
      <c r="Q425">
        <f>COUNTIF(O$2:O425, "=0")</f>
        <v>3</v>
      </c>
      <c r="R425">
        <f t="shared" si="13"/>
        <v>0.72212692967409953</v>
      </c>
    </row>
    <row r="426" spans="1:18" x14ac:dyDescent="0.25">
      <c r="A426" s="1" t="s">
        <v>528</v>
      </c>
      <c r="B426" s="1" t="s">
        <v>9</v>
      </c>
      <c r="C426" s="1" t="s">
        <v>10</v>
      </c>
      <c r="D426" s="1" t="s">
        <v>36</v>
      </c>
      <c r="E426" s="1" t="s">
        <v>12</v>
      </c>
      <c r="F426" s="1" t="s">
        <v>13</v>
      </c>
      <c r="G426" s="2">
        <v>472.2</v>
      </c>
      <c r="H426" s="1" t="s">
        <v>2933</v>
      </c>
      <c r="I426" t="s">
        <v>1013</v>
      </c>
      <c r="J426">
        <f>P426/742</f>
        <v>0.56873315363881405</v>
      </c>
      <c r="K426">
        <f>1-L426</f>
        <v>0.14285714285714279</v>
      </c>
      <c r="L426">
        <f>1-Q426/21</f>
        <v>0.85714285714285721</v>
      </c>
      <c r="M426" s="1" t="s">
        <v>1385</v>
      </c>
      <c r="N426" t="str">
        <f t="shared" si="12"/>
        <v>Yes</v>
      </c>
      <c r="O426">
        <f>IFERROR(MATCH(M426,Sheet0!A$2:A$749, 0), 0)</f>
        <v>545</v>
      </c>
      <c r="P426">
        <f>COUNTIF(O$2:O426, "&gt;"&amp;0)</f>
        <v>422</v>
      </c>
      <c r="Q426">
        <f>COUNTIF(O$2:O426, "=0")</f>
        <v>3</v>
      </c>
      <c r="R426">
        <f t="shared" si="13"/>
        <v>0.72322193658954581</v>
      </c>
    </row>
    <row r="427" spans="1:18" x14ac:dyDescent="0.25">
      <c r="A427" s="1" t="s">
        <v>529</v>
      </c>
      <c r="B427" s="1" t="s">
        <v>9</v>
      </c>
      <c r="C427" s="1" t="s">
        <v>10</v>
      </c>
      <c r="D427" s="1" t="s">
        <v>36</v>
      </c>
      <c r="E427" s="1" t="s">
        <v>12</v>
      </c>
      <c r="F427" s="1" t="s">
        <v>13</v>
      </c>
      <c r="G427" s="2">
        <v>472</v>
      </c>
      <c r="H427" s="1" t="s">
        <v>2934</v>
      </c>
      <c r="I427" t="s">
        <v>1013</v>
      </c>
      <c r="J427">
        <f>P427/742</f>
        <v>0.57008086253369272</v>
      </c>
      <c r="K427">
        <f>1-L427</f>
        <v>0.14285714285714279</v>
      </c>
      <c r="L427">
        <f>1-Q427/21</f>
        <v>0.85714285714285721</v>
      </c>
      <c r="M427" s="1" t="s">
        <v>1386</v>
      </c>
      <c r="N427" t="str">
        <f t="shared" si="12"/>
        <v>Yes</v>
      </c>
      <c r="O427">
        <f>IFERROR(MATCH(M427,Sheet0!A$2:A$749, 0), 0)</f>
        <v>319</v>
      </c>
      <c r="P427">
        <f>COUNTIF(O$2:O427, "&gt;"&amp;0)</f>
        <v>423</v>
      </c>
      <c r="Q427">
        <f>COUNTIF(O$2:O427, "=0")</f>
        <v>3</v>
      </c>
      <c r="R427">
        <f t="shared" si="13"/>
        <v>0.72431506849315064</v>
      </c>
    </row>
    <row r="428" spans="1:18" x14ac:dyDescent="0.25">
      <c r="A428" s="1" t="s">
        <v>530</v>
      </c>
      <c r="B428" s="1" t="s">
        <v>9</v>
      </c>
      <c r="C428" s="1" t="s">
        <v>10</v>
      </c>
      <c r="D428" s="1" t="s">
        <v>36</v>
      </c>
      <c r="E428" s="1" t="s">
        <v>12</v>
      </c>
      <c r="F428" s="1" t="s">
        <v>13</v>
      </c>
      <c r="G428" s="2">
        <v>472</v>
      </c>
      <c r="H428" s="1" t="s">
        <v>2934</v>
      </c>
      <c r="I428" t="s">
        <v>1013</v>
      </c>
      <c r="J428">
        <f>P428/742</f>
        <v>0.5714285714285714</v>
      </c>
      <c r="K428">
        <f>1-L428</f>
        <v>0.14285714285714279</v>
      </c>
      <c r="L428">
        <f>1-Q428/21</f>
        <v>0.85714285714285721</v>
      </c>
      <c r="M428" s="1" t="s">
        <v>1387</v>
      </c>
      <c r="N428" t="str">
        <f t="shared" si="12"/>
        <v>Yes</v>
      </c>
      <c r="O428">
        <f>IFERROR(MATCH(M428,Sheet0!A$2:A$749, 0), 0)</f>
        <v>343</v>
      </c>
      <c r="P428">
        <f>COUNTIF(O$2:O428, "&gt;"&amp;0)</f>
        <v>424</v>
      </c>
      <c r="Q428">
        <f>COUNTIF(O$2:O428, "=0")</f>
        <v>3</v>
      </c>
      <c r="R428">
        <f t="shared" si="13"/>
        <v>0.72540633019674938</v>
      </c>
    </row>
    <row r="429" spans="1:18" x14ac:dyDescent="0.25">
      <c r="A429" s="1" t="s">
        <v>531</v>
      </c>
      <c r="B429" s="1" t="s">
        <v>9</v>
      </c>
      <c r="C429" s="1" t="s">
        <v>103</v>
      </c>
      <c r="D429" s="1" t="s">
        <v>49</v>
      </c>
      <c r="E429" s="1" t="s">
        <v>12</v>
      </c>
      <c r="F429" s="1" t="s">
        <v>13</v>
      </c>
      <c r="G429" s="2">
        <v>471.5</v>
      </c>
      <c r="H429" s="1" t="s">
        <v>2935</v>
      </c>
      <c r="I429" t="s">
        <v>1013</v>
      </c>
      <c r="J429">
        <f>P429/742</f>
        <v>0.57277628032345018</v>
      </c>
      <c r="K429">
        <f>1-L429</f>
        <v>0.14285714285714279</v>
      </c>
      <c r="L429">
        <f>1-Q429/21</f>
        <v>0.85714285714285721</v>
      </c>
      <c r="M429" s="1" t="s">
        <v>1388</v>
      </c>
      <c r="N429" t="str">
        <f t="shared" si="12"/>
        <v>Yes</v>
      </c>
      <c r="O429">
        <f>IFERROR(MATCH(M429,Sheet0!A$2:A$749, 0), 0)</f>
        <v>214</v>
      </c>
      <c r="P429">
        <f>COUNTIF(O$2:O429, "&gt;"&amp;0)</f>
        <v>425</v>
      </c>
      <c r="Q429">
        <f>COUNTIF(O$2:O429, "=0")</f>
        <v>3</v>
      </c>
      <c r="R429">
        <f t="shared" si="13"/>
        <v>0.72649572649572647</v>
      </c>
    </row>
    <row r="430" spans="1:18" x14ac:dyDescent="0.25">
      <c r="A430" s="1" t="s">
        <v>532</v>
      </c>
      <c r="B430" s="1" t="s">
        <v>9</v>
      </c>
      <c r="C430" s="1" t="s">
        <v>10</v>
      </c>
      <c r="D430" s="1" t="s">
        <v>40</v>
      </c>
      <c r="E430" s="1" t="s">
        <v>12</v>
      </c>
      <c r="F430" s="1" t="s">
        <v>13</v>
      </c>
      <c r="G430" s="2">
        <v>471.4</v>
      </c>
      <c r="H430" s="1" t="s">
        <v>2936</v>
      </c>
      <c r="I430" t="s">
        <v>1013</v>
      </c>
      <c r="J430">
        <f>P430/742</f>
        <v>0.57412398921832886</v>
      </c>
      <c r="K430">
        <f>1-L430</f>
        <v>0.14285714285714279</v>
      </c>
      <c r="L430">
        <f>1-Q430/21</f>
        <v>0.85714285714285721</v>
      </c>
      <c r="M430" s="1" t="s">
        <v>1389</v>
      </c>
      <c r="N430" t="str">
        <f t="shared" si="12"/>
        <v>Yes</v>
      </c>
      <c r="O430">
        <f>IFERROR(MATCH(M430,Sheet0!A$2:A$749, 0), 0)</f>
        <v>472</v>
      </c>
      <c r="P430">
        <f>COUNTIF(O$2:O430, "&gt;"&amp;0)</f>
        <v>426</v>
      </c>
      <c r="Q430">
        <f>COUNTIF(O$2:O430, "=0")</f>
        <v>3</v>
      </c>
      <c r="R430">
        <f t="shared" si="13"/>
        <v>0.72758326216908631</v>
      </c>
    </row>
    <row r="431" spans="1:18" x14ac:dyDescent="0.25">
      <c r="A431" s="1" t="s">
        <v>533</v>
      </c>
      <c r="B431" s="1" t="s">
        <v>9</v>
      </c>
      <c r="C431" s="1" t="s">
        <v>31</v>
      </c>
      <c r="D431" s="1" t="s">
        <v>504</v>
      </c>
      <c r="E431" s="1" t="s">
        <v>12</v>
      </c>
      <c r="F431" s="1" t="s">
        <v>13</v>
      </c>
      <c r="G431" s="2">
        <v>471.4</v>
      </c>
      <c r="H431" s="1" t="s">
        <v>2936</v>
      </c>
      <c r="I431" t="s">
        <v>1013</v>
      </c>
      <c r="J431">
        <f>P431/742</f>
        <v>0.57547169811320753</v>
      </c>
      <c r="K431">
        <f>1-L431</f>
        <v>0.14285714285714279</v>
      </c>
      <c r="L431">
        <f>1-Q431/21</f>
        <v>0.85714285714285721</v>
      </c>
      <c r="M431" s="1" t="s">
        <v>1390</v>
      </c>
      <c r="N431" t="str">
        <f t="shared" si="12"/>
        <v>Yes</v>
      </c>
      <c r="O431">
        <f>IFERROR(MATCH(M431,Sheet0!A$2:A$749, 0), 0)</f>
        <v>633</v>
      </c>
      <c r="P431">
        <f>COUNTIF(O$2:O431, "&gt;"&amp;0)</f>
        <v>427</v>
      </c>
      <c r="Q431">
        <f>COUNTIF(O$2:O431, "=0")</f>
        <v>3</v>
      </c>
      <c r="R431">
        <f t="shared" si="13"/>
        <v>0.72866894197952203</v>
      </c>
    </row>
    <row r="432" spans="1:18" x14ac:dyDescent="0.25">
      <c r="A432" s="1" t="s">
        <v>534</v>
      </c>
      <c r="B432" s="1" t="s">
        <v>9</v>
      </c>
      <c r="C432" s="1" t="s">
        <v>31</v>
      </c>
      <c r="D432" s="1" t="s">
        <v>224</v>
      </c>
      <c r="E432" s="1" t="s">
        <v>12</v>
      </c>
      <c r="F432" s="1" t="s">
        <v>13</v>
      </c>
      <c r="G432" s="2">
        <v>471.1</v>
      </c>
      <c r="H432" s="1" t="s">
        <v>2937</v>
      </c>
      <c r="I432" t="s">
        <v>1013</v>
      </c>
      <c r="J432">
        <f>P432/742</f>
        <v>0.5768194070080862</v>
      </c>
      <c r="K432">
        <f>1-L432</f>
        <v>0.14285714285714279</v>
      </c>
      <c r="L432">
        <f>1-Q432/21</f>
        <v>0.85714285714285721</v>
      </c>
      <c r="M432" s="1" t="s">
        <v>1391</v>
      </c>
      <c r="N432" t="str">
        <f t="shared" si="12"/>
        <v>Yes</v>
      </c>
      <c r="O432">
        <f>IFERROR(MATCH(M432,Sheet0!A$2:A$749, 0), 0)</f>
        <v>69</v>
      </c>
      <c r="P432">
        <f>COUNTIF(O$2:O432, "&gt;"&amp;0)</f>
        <v>428</v>
      </c>
      <c r="Q432">
        <f>COUNTIF(O$2:O432, "=0")</f>
        <v>3</v>
      </c>
      <c r="R432">
        <f t="shared" si="13"/>
        <v>0.72975277067348665</v>
      </c>
    </row>
    <row r="433" spans="1:18" x14ac:dyDescent="0.25">
      <c r="A433" s="1" t="s">
        <v>536</v>
      </c>
      <c r="B433" s="1" t="s">
        <v>9</v>
      </c>
      <c r="C433" s="1" t="s">
        <v>31</v>
      </c>
      <c r="D433" s="1" t="s">
        <v>224</v>
      </c>
      <c r="E433" s="1" t="s">
        <v>12</v>
      </c>
      <c r="F433" s="1" t="s">
        <v>13</v>
      </c>
      <c r="G433" s="2">
        <v>471.1</v>
      </c>
      <c r="H433" s="1" t="s">
        <v>2937</v>
      </c>
      <c r="I433" t="s">
        <v>1013</v>
      </c>
      <c r="J433">
        <f>P433/742</f>
        <v>0.57816711590296499</v>
      </c>
      <c r="K433">
        <f>1-L433</f>
        <v>0.14285714285714279</v>
      </c>
      <c r="L433">
        <f>1-Q433/21</f>
        <v>0.85714285714285721</v>
      </c>
      <c r="M433" s="1" t="s">
        <v>1392</v>
      </c>
      <c r="N433" t="str">
        <f t="shared" si="12"/>
        <v>Yes</v>
      </c>
      <c r="O433">
        <f>IFERROR(MATCH(M433,Sheet0!A$2:A$749, 0), 0)</f>
        <v>156</v>
      </c>
      <c r="P433">
        <f>COUNTIF(O$2:O433, "&gt;"&amp;0)</f>
        <v>429</v>
      </c>
      <c r="Q433">
        <f>COUNTIF(O$2:O433, "=0")</f>
        <v>3</v>
      </c>
      <c r="R433">
        <f t="shared" si="13"/>
        <v>0.73083475298126066</v>
      </c>
    </row>
    <row r="434" spans="1:18" x14ac:dyDescent="0.25">
      <c r="A434" s="1" t="s">
        <v>537</v>
      </c>
      <c r="B434" s="1" t="s">
        <v>9</v>
      </c>
      <c r="C434" s="1" t="s">
        <v>10</v>
      </c>
      <c r="D434" s="1" t="s">
        <v>49</v>
      </c>
      <c r="E434" s="1" t="s">
        <v>12</v>
      </c>
      <c r="F434" s="1" t="s">
        <v>13</v>
      </c>
      <c r="G434" s="2">
        <v>471</v>
      </c>
      <c r="H434" s="1" t="s">
        <v>535</v>
      </c>
      <c r="I434" t="s">
        <v>1013</v>
      </c>
      <c r="J434">
        <f>P434/742</f>
        <v>0.57951482479784366</v>
      </c>
      <c r="K434">
        <f>1-L434</f>
        <v>0.14285714285714279</v>
      </c>
      <c r="L434">
        <f>1-Q434/21</f>
        <v>0.85714285714285721</v>
      </c>
      <c r="M434" s="1" t="s">
        <v>1393</v>
      </c>
      <c r="N434" t="str">
        <f t="shared" si="12"/>
        <v>Yes</v>
      </c>
      <c r="O434">
        <f>IFERROR(MATCH(M434,Sheet0!A$2:A$749, 0), 0)</f>
        <v>538</v>
      </c>
      <c r="P434">
        <f>COUNTIF(O$2:O434, "&gt;"&amp;0)</f>
        <v>430</v>
      </c>
      <c r="Q434">
        <f>COUNTIF(O$2:O434, "=0")</f>
        <v>3</v>
      </c>
      <c r="R434">
        <f t="shared" si="13"/>
        <v>0.73191489361702133</v>
      </c>
    </row>
    <row r="435" spans="1:18" x14ac:dyDescent="0.25">
      <c r="A435" s="1" t="s">
        <v>538</v>
      </c>
      <c r="B435" s="1" t="s">
        <v>9</v>
      </c>
      <c r="C435" s="1" t="s">
        <v>31</v>
      </c>
      <c r="D435" s="1" t="s">
        <v>104</v>
      </c>
      <c r="E435" s="1" t="s">
        <v>12</v>
      </c>
      <c r="F435" s="1" t="s">
        <v>13</v>
      </c>
      <c r="G435" s="2">
        <v>470.7</v>
      </c>
      <c r="H435" s="1" t="s">
        <v>2938</v>
      </c>
      <c r="I435" t="s">
        <v>1013</v>
      </c>
      <c r="J435">
        <f>P435/742</f>
        <v>0.58086253369272234</v>
      </c>
      <c r="K435">
        <f>1-L435</f>
        <v>0.14285714285714279</v>
      </c>
      <c r="L435">
        <f>1-Q435/21</f>
        <v>0.85714285714285721</v>
      </c>
      <c r="M435" s="1" t="s">
        <v>1394</v>
      </c>
      <c r="N435" t="str">
        <f t="shared" si="12"/>
        <v>Yes</v>
      </c>
      <c r="O435">
        <f>IFERROR(MATCH(M435,Sheet0!A$2:A$749, 0), 0)</f>
        <v>173</v>
      </c>
      <c r="P435">
        <f>COUNTIF(O$2:O435, "&gt;"&amp;0)</f>
        <v>431</v>
      </c>
      <c r="Q435">
        <f>COUNTIF(O$2:O435, "=0")</f>
        <v>3</v>
      </c>
      <c r="R435">
        <f t="shared" si="13"/>
        <v>0.73299319727891155</v>
      </c>
    </row>
    <row r="436" spans="1:18" x14ac:dyDescent="0.25">
      <c r="A436" s="1" t="s">
        <v>539</v>
      </c>
      <c r="B436" s="1" t="s">
        <v>9</v>
      </c>
      <c r="C436" s="1" t="s">
        <v>31</v>
      </c>
      <c r="D436" s="1" t="s">
        <v>49</v>
      </c>
      <c r="E436" s="1" t="s">
        <v>12</v>
      </c>
      <c r="F436" s="1" t="s">
        <v>13</v>
      </c>
      <c r="G436" s="2">
        <v>470.4</v>
      </c>
      <c r="H436" s="1" t="s">
        <v>2939</v>
      </c>
      <c r="I436" t="s">
        <v>1013</v>
      </c>
      <c r="J436">
        <f>P436/742</f>
        <v>0.58221024258760112</v>
      </c>
      <c r="K436">
        <f>1-L436</f>
        <v>0.14285714285714279</v>
      </c>
      <c r="L436">
        <f>1-Q436/21</f>
        <v>0.85714285714285721</v>
      </c>
      <c r="M436" s="1" t="s">
        <v>1395</v>
      </c>
      <c r="N436" t="str">
        <f t="shared" si="12"/>
        <v>Yes</v>
      </c>
      <c r="O436">
        <f>IFERROR(MATCH(M436,Sheet0!A$2:A$749, 0), 0)</f>
        <v>138</v>
      </c>
      <c r="P436">
        <f>COUNTIF(O$2:O436, "&gt;"&amp;0)</f>
        <v>432</v>
      </c>
      <c r="Q436">
        <f>COUNTIF(O$2:O436, "=0")</f>
        <v>3</v>
      </c>
      <c r="R436">
        <f t="shared" si="13"/>
        <v>0.73406966864910783</v>
      </c>
    </row>
    <row r="437" spans="1:18" x14ac:dyDescent="0.25">
      <c r="A437" s="1" t="s">
        <v>540</v>
      </c>
      <c r="B437" s="1" t="s">
        <v>9</v>
      </c>
      <c r="C437" s="1" t="s">
        <v>31</v>
      </c>
      <c r="D437" s="1" t="s">
        <v>224</v>
      </c>
      <c r="E437" s="1" t="s">
        <v>12</v>
      </c>
      <c r="F437" s="1" t="s">
        <v>13</v>
      </c>
      <c r="G437" s="2">
        <v>470.1</v>
      </c>
      <c r="H437" s="1" t="s">
        <v>2940</v>
      </c>
      <c r="I437" t="s">
        <v>1013</v>
      </c>
      <c r="J437">
        <f>P437/742</f>
        <v>0.5835579514824798</v>
      </c>
      <c r="K437">
        <f>1-L437</f>
        <v>0.14285714285714279</v>
      </c>
      <c r="L437">
        <f>1-Q437/21</f>
        <v>0.85714285714285721</v>
      </c>
      <c r="M437" s="1" t="s">
        <v>1396</v>
      </c>
      <c r="N437" t="str">
        <f t="shared" si="12"/>
        <v>Yes</v>
      </c>
      <c r="O437">
        <f>IFERROR(MATCH(M437,Sheet0!A$2:A$749, 0), 0)</f>
        <v>321</v>
      </c>
      <c r="P437">
        <f>COUNTIF(O$2:O437, "&gt;"&amp;0)</f>
        <v>433</v>
      </c>
      <c r="Q437">
        <f>COUNTIF(O$2:O437, "=0")</f>
        <v>3</v>
      </c>
      <c r="R437">
        <f t="shared" si="13"/>
        <v>0.73514431239388789</v>
      </c>
    </row>
    <row r="438" spans="1:18" x14ac:dyDescent="0.25">
      <c r="A438" s="1" t="s">
        <v>542</v>
      </c>
      <c r="B438" s="1" t="s">
        <v>9</v>
      </c>
      <c r="C438" s="1" t="s">
        <v>31</v>
      </c>
      <c r="D438" s="1" t="s">
        <v>40</v>
      </c>
      <c r="E438" s="1" t="s">
        <v>12</v>
      </c>
      <c r="F438" s="1" t="s">
        <v>13</v>
      </c>
      <c r="G438" s="2">
        <v>470</v>
      </c>
      <c r="H438" s="1" t="s">
        <v>541</v>
      </c>
      <c r="I438" t="s">
        <v>1013</v>
      </c>
      <c r="J438">
        <f>P438/742</f>
        <v>0.58490566037735847</v>
      </c>
      <c r="K438">
        <f>1-L438</f>
        <v>0.14285714285714279</v>
      </c>
      <c r="L438">
        <f>1-Q438/21</f>
        <v>0.85714285714285721</v>
      </c>
      <c r="M438" s="1" t="s">
        <v>1397</v>
      </c>
      <c r="N438" t="str">
        <f t="shared" si="12"/>
        <v>Yes</v>
      </c>
      <c r="O438">
        <f>IFERROR(MATCH(M438,Sheet0!A$2:A$749, 0), 0)</f>
        <v>175</v>
      </c>
      <c r="P438">
        <f>COUNTIF(O$2:O438, "&gt;"&amp;0)</f>
        <v>434</v>
      </c>
      <c r="Q438">
        <f>COUNTIF(O$2:O438, "=0")</f>
        <v>3</v>
      </c>
      <c r="R438">
        <f t="shared" si="13"/>
        <v>0.73621713316369808</v>
      </c>
    </row>
    <row r="439" spans="1:18" x14ac:dyDescent="0.25">
      <c r="A439" s="1" t="s">
        <v>544</v>
      </c>
      <c r="B439" s="1" t="s">
        <v>9</v>
      </c>
      <c r="C439" s="1" t="s">
        <v>31</v>
      </c>
      <c r="D439" s="1" t="s">
        <v>24</v>
      </c>
      <c r="E439" s="1" t="s">
        <v>12</v>
      </c>
      <c r="F439" s="1" t="s">
        <v>13</v>
      </c>
      <c r="G439" s="2">
        <v>470</v>
      </c>
      <c r="H439" s="1" t="s">
        <v>543</v>
      </c>
      <c r="I439" t="s">
        <v>1013</v>
      </c>
      <c r="J439">
        <f>P439/742</f>
        <v>0.58625336927223715</v>
      </c>
      <c r="K439">
        <f>1-L439</f>
        <v>0.14285714285714279</v>
      </c>
      <c r="L439">
        <f>1-Q439/21</f>
        <v>0.85714285714285721</v>
      </c>
      <c r="M439" s="1" t="s">
        <v>1398</v>
      </c>
      <c r="N439" t="str">
        <f t="shared" si="12"/>
        <v>Yes</v>
      </c>
      <c r="O439">
        <f>IFERROR(MATCH(M439,Sheet0!A$2:A$749, 0), 0)</f>
        <v>129</v>
      </c>
      <c r="P439">
        <f>COUNTIF(O$2:O439, "&gt;"&amp;0)</f>
        <v>435</v>
      </c>
      <c r="Q439">
        <f>COUNTIF(O$2:O439, "=0")</f>
        <v>3</v>
      </c>
      <c r="R439">
        <f t="shared" si="13"/>
        <v>0.73728813559322026</v>
      </c>
    </row>
    <row r="440" spans="1:18" x14ac:dyDescent="0.25">
      <c r="A440" s="1" t="s">
        <v>545</v>
      </c>
      <c r="B440" s="1" t="s">
        <v>9</v>
      </c>
      <c r="C440" s="1" t="s">
        <v>31</v>
      </c>
      <c r="D440" s="1" t="s">
        <v>260</v>
      </c>
      <c r="E440" s="1" t="s">
        <v>12</v>
      </c>
      <c r="F440" s="1" t="s">
        <v>13</v>
      </c>
      <c r="G440" s="2">
        <v>469.2</v>
      </c>
      <c r="H440" s="1" t="s">
        <v>2941</v>
      </c>
      <c r="I440" t="s">
        <v>1013</v>
      </c>
      <c r="J440">
        <f>P440/742</f>
        <v>0.58760107816711593</v>
      </c>
      <c r="K440">
        <f>1-L440</f>
        <v>0.14285714285714279</v>
      </c>
      <c r="L440">
        <f>1-Q440/21</f>
        <v>0.85714285714285721</v>
      </c>
      <c r="M440" s="1" t="s">
        <v>1399</v>
      </c>
      <c r="N440" t="str">
        <f t="shared" si="12"/>
        <v>Yes</v>
      </c>
      <c r="O440">
        <f>IFERROR(MATCH(M440,Sheet0!A$2:A$749, 0), 0)</f>
        <v>170</v>
      </c>
      <c r="P440">
        <f>COUNTIF(O$2:O440, "&gt;"&amp;0)</f>
        <v>436</v>
      </c>
      <c r="Q440">
        <f>COUNTIF(O$2:O440, "=0")</f>
        <v>3</v>
      </c>
      <c r="R440">
        <f t="shared" si="13"/>
        <v>0.73835732430143952</v>
      </c>
    </row>
    <row r="441" spans="1:18" x14ac:dyDescent="0.25">
      <c r="A441" s="1" t="s">
        <v>546</v>
      </c>
      <c r="B441" s="1" t="s">
        <v>9</v>
      </c>
      <c r="C441" s="1" t="s">
        <v>10</v>
      </c>
      <c r="D441" s="1" t="s">
        <v>32</v>
      </c>
      <c r="E441" s="1" t="s">
        <v>12</v>
      </c>
      <c r="F441" s="1" t="s">
        <v>13</v>
      </c>
      <c r="G441" s="2">
        <v>469.1</v>
      </c>
      <c r="H441" s="1" t="s">
        <v>2942</v>
      </c>
      <c r="I441" t="s">
        <v>1013</v>
      </c>
      <c r="J441">
        <f>P441/742</f>
        <v>0.58894878706199461</v>
      </c>
      <c r="K441">
        <f>1-L441</f>
        <v>0.14285714285714279</v>
      </c>
      <c r="L441">
        <f>1-Q441/21</f>
        <v>0.85714285714285721</v>
      </c>
      <c r="M441" s="1" t="s">
        <v>1400</v>
      </c>
      <c r="N441" t="str">
        <f t="shared" si="12"/>
        <v>Yes</v>
      </c>
      <c r="O441">
        <f>IFERROR(MATCH(M441,Sheet0!A$2:A$749, 0), 0)</f>
        <v>77</v>
      </c>
      <c r="P441">
        <f>COUNTIF(O$2:O441, "&gt;"&amp;0)</f>
        <v>437</v>
      </c>
      <c r="Q441">
        <f>COUNTIF(O$2:O441, "=0")</f>
        <v>3</v>
      </c>
      <c r="R441">
        <f t="shared" si="13"/>
        <v>0.739424703891709</v>
      </c>
    </row>
    <row r="442" spans="1:18" x14ac:dyDescent="0.25">
      <c r="A442" s="1" t="s">
        <v>547</v>
      </c>
      <c r="B442" s="1" t="s">
        <v>9</v>
      </c>
      <c r="C442" s="1" t="s">
        <v>500</v>
      </c>
      <c r="D442" s="1" t="s">
        <v>501</v>
      </c>
      <c r="E442" s="1" t="s">
        <v>12</v>
      </c>
      <c r="F442" s="1" t="s">
        <v>13</v>
      </c>
      <c r="G442" s="2">
        <v>468.8</v>
      </c>
      <c r="H442" s="1" t="s">
        <v>2943</v>
      </c>
      <c r="I442" t="s">
        <v>1013</v>
      </c>
      <c r="J442">
        <f>P442/742</f>
        <v>0.59029649595687328</v>
      </c>
      <c r="K442">
        <f>1-L442</f>
        <v>0.14285714285714279</v>
      </c>
      <c r="L442">
        <f>1-Q442/21</f>
        <v>0.85714285714285721</v>
      </c>
      <c r="M442" s="1" t="s">
        <v>1401</v>
      </c>
      <c r="N442" t="str">
        <f t="shared" si="12"/>
        <v>Yes</v>
      </c>
      <c r="O442">
        <f>IFERROR(MATCH(M442,Sheet0!A$2:A$749, 0), 0)</f>
        <v>699</v>
      </c>
      <c r="P442">
        <f>COUNTIF(O$2:O442, "&gt;"&amp;0)</f>
        <v>438</v>
      </c>
      <c r="Q442">
        <f>COUNTIF(O$2:O442, "=0")</f>
        <v>3</v>
      </c>
      <c r="R442">
        <f t="shared" si="13"/>
        <v>0.7404902789518174</v>
      </c>
    </row>
    <row r="443" spans="1:18" x14ac:dyDescent="0.25">
      <c r="A443" s="1" t="s">
        <v>548</v>
      </c>
      <c r="B443" s="1" t="s">
        <v>9</v>
      </c>
      <c r="C443" s="1" t="s">
        <v>31</v>
      </c>
      <c r="D443" s="1" t="s">
        <v>104</v>
      </c>
      <c r="E443" s="1" t="s">
        <v>12</v>
      </c>
      <c r="F443" s="1" t="s">
        <v>13</v>
      </c>
      <c r="G443" s="2">
        <v>468.5</v>
      </c>
      <c r="H443" s="1" t="s">
        <v>2944</v>
      </c>
      <c r="I443" t="s">
        <v>1013</v>
      </c>
      <c r="J443">
        <f>P443/742</f>
        <v>0.59164420485175206</v>
      </c>
      <c r="K443">
        <f>1-L443</f>
        <v>0.14285714285714279</v>
      </c>
      <c r="L443">
        <f>1-Q443/21</f>
        <v>0.85714285714285721</v>
      </c>
      <c r="M443" s="1" t="s">
        <v>1402</v>
      </c>
      <c r="N443" t="str">
        <f t="shared" si="12"/>
        <v>Yes</v>
      </c>
      <c r="O443">
        <f>IFERROR(MATCH(M443,Sheet0!A$2:A$749, 0), 0)</f>
        <v>327</v>
      </c>
      <c r="P443">
        <f>COUNTIF(O$2:O443, "&gt;"&amp;0)</f>
        <v>439</v>
      </c>
      <c r="Q443">
        <f>COUNTIF(O$2:O443, "=0")</f>
        <v>3</v>
      </c>
      <c r="R443">
        <f t="shared" si="13"/>
        <v>0.74155405405405406</v>
      </c>
    </row>
    <row r="444" spans="1:18" x14ac:dyDescent="0.25">
      <c r="A444" s="1" t="s">
        <v>549</v>
      </c>
      <c r="B444" s="1" t="s">
        <v>9</v>
      </c>
      <c r="C444" s="1" t="s">
        <v>31</v>
      </c>
      <c r="D444" s="1" t="s">
        <v>24</v>
      </c>
      <c r="E444" s="1" t="s">
        <v>12</v>
      </c>
      <c r="F444" s="1" t="s">
        <v>13</v>
      </c>
      <c r="G444" s="2">
        <v>468.4</v>
      </c>
      <c r="H444" s="1" t="s">
        <v>2945</v>
      </c>
      <c r="I444" t="s">
        <v>1013</v>
      </c>
      <c r="J444">
        <f>P444/742</f>
        <v>0.59299191374663074</v>
      </c>
      <c r="K444">
        <f>1-L444</f>
        <v>0.14285714285714279</v>
      </c>
      <c r="L444">
        <f>1-Q444/21</f>
        <v>0.85714285714285721</v>
      </c>
      <c r="M444" s="1" t="s">
        <v>1403</v>
      </c>
      <c r="N444" t="str">
        <f t="shared" si="12"/>
        <v>Yes</v>
      </c>
      <c r="O444">
        <f>IFERROR(MATCH(M444,Sheet0!A$2:A$749, 0), 0)</f>
        <v>606</v>
      </c>
      <c r="P444">
        <f>COUNTIF(O$2:O444, "&gt;"&amp;0)</f>
        <v>440</v>
      </c>
      <c r="Q444">
        <f>COUNTIF(O$2:O444, "=0")</f>
        <v>3</v>
      </c>
      <c r="R444">
        <f t="shared" si="13"/>
        <v>0.74261603375527419</v>
      </c>
    </row>
    <row r="445" spans="1:18" x14ac:dyDescent="0.25">
      <c r="A445" s="1" t="s">
        <v>550</v>
      </c>
      <c r="B445" s="1" t="s">
        <v>9</v>
      </c>
      <c r="C445" s="1" t="s">
        <v>31</v>
      </c>
      <c r="D445" s="1" t="s">
        <v>224</v>
      </c>
      <c r="E445" s="1" t="s">
        <v>12</v>
      </c>
      <c r="F445" s="1" t="s">
        <v>13</v>
      </c>
      <c r="G445" s="2">
        <v>468.3</v>
      </c>
      <c r="H445" s="1" t="s">
        <v>2946</v>
      </c>
      <c r="I445" t="s">
        <v>1013</v>
      </c>
      <c r="J445">
        <f>P445/742</f>
        <v>0.59433962264150941</v>
      </c>
      <c r="K445">
        <f>1-L445</f>
        <v>0.14285714285714279</v>
      </c>
      <c r="L445">
        <f>1-Q445/21</f>
        <v>0.85714285714285721</v>
      </c>
      <c r="M445" s="1" t="s">
        <v>1404</v>
      </c>
      <c r="N445" t="str">
        <f t="shared" si="12"/>
        <v>Yes</v>
      </c>
      <c r="O445">
        <f>IFERROR(MATCH(M445,Sheet0!A$2:A$749, 0), 0)</f>
        <v>593</v>
      </c>
      <c r="P445">
        <f>COUNTIF(O$2:O445, "&gt;"&amp;0)</f>
        <v>441</v>
      </c>
      <c r="Q445">
        <f>COUNTIF(O$2:O445, "=0")</f>
        <v>3</v>
      </c>
      <c r="R445">
        <f t="shared" si="13"/>
        <v>0.74367622259696453</v>
      </c>
    </row>
    <row r="446" spans="1:18" x14ac:dyDescent="0.25">
      <c r="A446" s="1" t="s">
        <v>551</v>
      </c>
      <c r="B446" s="1" t="s">
        <v>9</v>
      </c>
      <c r="C446" s="1" t="s">
        <v>10</v>
      </c>
      <c r="D446" s="1" t="s">
        <v>104</v>
      </c>
      <c r="E446" s="1" t="s">
        <v>12</v>
      </c>
      <c r="F446" s="1" t="s">
        <v>13</v>
      </c>
      <c r="G446" s="2">
        <v>468.1</v>
      </c>
      <c r="H446" s="1" t="s">
        <v>2947</v>
      </c>
      <c r="I446" t="s">
        <v>1013</v>
      </c>
      <c r="J446">
        <f>P446/742</f>
        <v>0.59568733153638809</v>
      </c>
      <c r="K446">
        <f>1-L446</f>
        <v>0.14285714285714279</v>
      </c>
      <c r="L446">
        <f>1-Q446/21</f>
        <v>0.85714285714285721</v>
      </c>
      <c r="M446" s="1" t="s">
        <v>1405</v>
      </c>
      <c r="N446" t="str">
        <f t="shared" si="12"/>
        <v>Yes</v>
      </c>
      <c r="O446">
        <f>IFERROR(MATCH(M446,Sheet0!A$2:A$749, 0), 0)</f>
        <v>210</v>
      </c>
      <c r="P446">
        <f>COUNTIF(O$2:O446, "&gt;"&amp;0)</f>
        <v>442</v>
      </c>
      <c r="Q446">
        <f>COUNTIF(O$2:O446, "=0")</f>
        <v>3</v>
      </c>
      <c r="R446">
        <f t="shared" si="13"/>
        <v>0.74473462510530741</v>
      </c>
    </row>
    <row r="447" spans="1:18" x14ac:dyDescent="0.25">
      <c r="A447" s="1" t="s">
        <v>553</v>
      </c>
      <c r="B447" s="1" t="s">
        <v>9</v>
      </c>
      <c r="C447" s="1" t="s">
        <v>10</v>
      </c>
      <c r="D447" s="1" t="s">
        <v>40</v>
      </c>
      <c r="E447" s="1" t="s">
        <v>12</v>
      </c>
      <c r="F447" s="1" t="s">
        <v>13</v>
      </c>
      <c r="G447" s="2">
        <v>468</v>
      </c>
      <c r="H447" s="1" t="s">
        <v>552</v>
      </c>
      <c r="I447" t="s">
        <v>1013</v>
      </c>
      <c r="J447">
        <f>P447/742</f>
        <v>0.59703504043126687</v>
      </c>
      <c r="K447">
        <f>1-L447</f>
        <v>0.14285714285714279</v>
      </c>
      <c r="L447">
        <f>1-Q447/21</f>
        <v>0.85714285714285721</v>
      </c>
      <c r="M447" s="1" t="s">
        <v>1406</v>
      </c>
      <c r="N447" t="str">
        <f t="shared" si="12"/>
        <v>Yes</v>
      </c>
      <c r="O447">
        <f>IFERROR(MATCH(M447,Sheet0!A$2:A$749, 0), 0)</f>
        <v>366</v>
      </c>
      <c r="P447">
        <f>COUNTIF(O$2:O447, "&gt;"&amp;0)</f>
        <v>443</v>
      </c>
      <c r="Q447">
        <f>COUNTIF(O$2:O447, "=0")</f>
        <v>3</v>
      </c>
      <c r="R447">
        <f t="shared" si="13"/>
        <v>0.74579124579124578</v>
      </c>
    </row>
    <row r="448" spans="1:18" x14ac:dyDescent="0.25">
      <c r="A448" s="1" t="s">
        <v>555</v>
      </c>
      <c r="B448" s="1" t="s">
        <v>9</v>
      </c>
      <c r="C448" s="1" t="s">
        <v>31</v>
      </c>
      <c r="D448" s="1" t="s">
        <v>40</v>
      </c>
      <c r="E448" s="1" t="s">
        <v>12</v>
      </c>
      <c r="F448" s="1" t="s">
        <v>13</v>
      </c>
      <c r="G448" s="2">
        <v>467.9</v>
      </c>
      <c r="H448" s="1" t="s">
        <v>554</v>
      </c>
      <c r="I448" t="s">
        <v>1013</v>
      </c>
      <c r="J448">
        <f>P448/742</f>
        <v>0.59838274932614555</v>
      </c>
      <c r="K448">
        <f>1-L448</f>
        <v>0.14285714285714279</v>
      </c>
      <c r="L448">
        <f>1-Q448/21</f>
        <v>0.85714285714285721</v>
      </c>
      <c r="M448" s="1" t="s">
        <v>1407</v>
      </c>
      <c r="N448" t="str">
        <f t="shared" si="12"/>
        <v>Yes</v>
      </c>
      <c r="O448">
        <f>IFERROR(MATCH(M448,Sheet0!A$2:A$749, 0), 0)</f>
        <v>126</v>
      </c>
      <c r="P448">
        <f>COUNTIF(O$2:O448, "&gt;"&amp;0)</f>
        <v>444</v>
      </c>
      <c r="Q448">
        <f>COUNTIF(O$2:O448, "=0")</f>
        <v>3</v>
      </c>
      <c r="R448">
        <f t="shared" si="13"/>
        <v>0.74684608915054673</v>
      </c>
    </row>
    <row r="449" spans="1:18" x14ac:dyDescent="0.25">
      <c r="A449" s="1" t="s">
        <v>556</v>
      </c>
      <c r="B449" s="1" t="s">
        <v>9</v>
      </c>
      <c r="C449" s="1" t="s">
        <v>31</v>
      </c>
      <c r="D449" s="1" t="s">
        <v>24</v>
      </c>
      <c r="E449" s="1" t="s">
        <v>12</v>
      </c>
      <c r="F449" s="1" t="s">
        <v>13</v>
      </c>
      <c r="G449" s="2">
        <v>467.4</v>
      </c>
      <c r="H449" s="1" t="s">
        <v>2948</v>
      </c>
      <c r="I449" t="s">
        <v>1013</v>
      </c>
      <c r="J449">
        <f>P449/742</f>
        <v>0.59973045822102422</v>
      </c>
      <c r="K449">
        <f>1-L449</f>
        <v>0.14285714285714279</v>
      </c>
      <c r="L449">
        <f>1-Q449/21</f>
        <v>0.85714285714285721</v>
      </c>
      <c r="M449" s="1" t="s">
        <v>996</v>
      </c>
      <c r="N449" t="str">
        <f t="shared" si="12"/>
        <v>Yes</v>
      </c>
      <c r="O449">
        <f>IFERROR(MATCH(M449,Sheet0!A$2:A$749, 0), 0)</f>
        <v>306</v>
      </c>
      <c r="P449">
        <f>COUNTIF(O$2:O449, "&gt;"&amp;0)</f>
        <v>445</v>
      </c>
      <c r="Q449">
        <f>COUNTIF(O$2:O449, "=0")</f>
        <v>3</v>
      </c>
      <c r="R449">
        <f t="shared" si="13"/>
        <v>0.74789915966386555</v>
      </c>
    </row>
    <row r="450" spans="1:18" x14ac:dyDescent="0.25">
      <c r="A450" s="1" t="s">
        <v>558</v>
      </c>
      <c r="B450" s="1" t="s">
        <v>9</v>
      </c>
      <c r="C450" s="1" t="s">
        <v>12</v>
      </c>
      <c r="D450" s="1" t="s">
        <v>559</v>
      </c>
      <c r="E450" s="1" t="s">
        <v>12</v>
      </c>
      <c r="F450" s="1" t="s">
        <v>13</v>
      </c>
      <c r="G450" s="2">
        <v>467.3</v>
      </c>
      <c r="H450" s="1" t="s">
        <v>557</v>
      </c>
      <c r="I450" t="s">
        <v>1013</v>
      </c>
      <c r="J450">
        <f>P450/742</f>
        <v>0.60107816711590301</v>
      </c>
      <c r="K450">
        <f>1-L450</f>
        <v>0.14285714285714279</v>
      </c>
      <c r="L450">
        <f>1-Q450/21</f>
        <v>0.85714285714285721</v>
      </c>
      <c r="M450" s="1" t="s">
        <v>1408</v>
      </c>
      <c r="N450" t="str">
        <f t="shared" si="12"/>
        <v>Yes</v>
      </c>
      <c r="O450">
        <f>IFERROR(MATCH(M450,Sheet0!A$2:A$749, 0), 0)</f>
        <v>401</v>
      </c>
      <c r="P450">
        <f>COUNTIF(O$2:O450, "&gt;"&amp;0)</f>
        <v>446</v>
      </c>
      <c r="Q450">
        <f>COUNTIF(O$2:O450, "=0")</f>
        <v>3</v>
      </c>
      <c r="R450">
        <f t="shared" si="13"/>
        <v>0.74895046179680935</v>
      </c>
    </row>
    <row r="451" spans="1:18" x14ac:dyDescent="0.25">
      <c r="A451" s="1" t="s">
        <v>560</v>
      </c>
      <c r="B451" s="1" t="s">
        <v>9</v>
      </c>
      <c r="C451" s="1" t="s">
        <v>10</v>
      </c>
      <c r="D451" s="1" t="s">
        <v>40</v>
      </c>
      <c r="E451" s="1" t="s">
        <v>12</v>
      </c>
      <c r="F451" s="1" t="s">
        <v>13</v>
      </c>
      <c r="G451" s="2">
        <v>467</v>
      </c>
      <c r="H451" s="1" t="s">
        <v>2949</v>
      </c>
      <c r="I451" t="s">
        <v>1013</v>
      </c>
      <c r="J451">
        <f>P451/742</f>
        <v>0.60242587601078168</v>
      </c>
      <c r="K451">
        <f>1-L451</f>
        <v>0.14285714285714279</v>
      </c>
      <c r="L451">
        <f>1-Q451/21</f>
        <v>0.85714285714285721</v>
      </c>
      <c r="M451" s="1" t="s">
        <v>1409</v>
      </c>
      <c r="N451" t="str">
        <f t="shared" ref="N451:N514" si="14">IF(O451=0,"No","Yes")</f>
        <v>Yes</v>
      </c>
      <c r="O451">
        <f>IFERROR(MATCH(M451,Sheet0!A$2:A$749, 0), 0)</f>
        <v>142</v>
      </c>
      <c r="P451">
        <f>COUNTIF(O$2:O451, "&gt;"&amp;0)</f>
        <v>447</v>
      </c>
      <c r="Q451">
        <f>COUNTIF(O$2:O451, "=0")</f>
        <v>3</v>
      </c>
      <c r="R451">
        <f t="shared" ref="R451:R514" si="15">2/(1/J451+(P451+Q451)/P451)</f>
        <v>0.74999999999999989</v>
      </c>
    </row>
    <row r="452" spans="1:18" x14ac:dyDescent="0.25">
      <c r="A452" s="1" t="s">
        <v>561</v>
      </c>
      <c r="B452" s="1" t="s">
        <v>9</v>
      </c>
      <c r="C452" s="1" t="s">
        <v>31</v>
      </c>
      <c r="D452" s="1" t="s">
        <v>11</v>
      </c>
      <c r="E452" s="1" t="s">
        <v>12</v>
      </c>
      <c r="F452" s="1" t="s">
        <v>13</v>
      </c>
      <c r="G452" s="2">
        <v>466.8</v>
      </c>
      <c r="H452" s="1" t="s">
        <v>2950</v>
      </c>
      <c r="I452" t="s">
        <v>1013</v>
      </c>
      <c r="J452">
        <f>P452/742</f>
        <v>0.60377358490566035</v>
      </c>
      <c r="K452">
        <f>1-L452</f>
        <v>0.14285714285714279</v>
      </c>
      <c r="L452">
        <f>1-Q452/21</f>
        <v>0.85714285714285721</v>
      </c>
      <c r="M452" s="1" t="s">
        <v>1410</v>
      </c>
      <c r="N452" t="str">
        <f t="shared" si="14"/>
        <v>Yes</v>
      </c>
      <c r="O452">
        <f>IFERROR(MATCH(M452,Sheet0!A$2:A$749, 0), 0)</f>
        <v>262</v>
      </c>
      <c r="P452">
        <f>COUNTIF(O$2:O452, "&gt;"&amp;0)</f>
        <v>448</v>
      </c>
      <c r="Q452">
        <f>COUNTIF(O$2:O452, "=0")</f>
        <v>3</v>
      </c>
      <c r="R452">
        <f t="shared" si="15"/>
        <v>0.75104777870913653</v>
      </c>
    </row>
    <row r="453" spans="1:18" x14ac:dyDescent="0.25">
      <c r="A453" s="1" t="s">
        <v>562</v>
      </c>
      <c r="B453" s="1" t="s">
        <v>9</v>
      </c>
      <c r="C453" s="1" t="s">
        <v>31</v>
      </c>
      <c r="D453" s="1" t="s">
        <v>11</v>
      </c>
      <c r="E453" s="1" t="s">
        <v>12</v>
      </c>
      <c r="F453" s="1" t="s">
        <v>13</v>
      </c>
      <c r="G453" s="2">
        <v>466.8</v>
      </c>
      <c r="H453" s="1" t="s">
        <v>2950</v>
      </c>
      <c r="I453" t="s">
        <v>1013</v>
      </c>
      <c r="J453">
        <f>P453/742</f>
        <v>0.60512129380053903</v>
      </c>
      <c r="K453">
        <f>1-L453</f>
        <v>0.14285714285714279</v>
      </c>
      <c r="L453">
        <f>1-Q453/21</f>
        <v>0.85714285714285721</v>
      </c>
      <c r="M453" s="1" t="s">
        <v>1411</v>
      </c>
      <c r="N453" t="str">
        <f t="shared" si="14"/>
        <v>Yes</v>
      </c>
      <c r="O453">
        <f>IFERROR(MATCH(M453,Sheet0!A$2:A$749, 0), 0)</f>
        <v>410</v>
      </c>
      <c r="P453">
        <f>COUNTIF(O$2:O453, "&gt;"&amp;0)</f>
        <v>449</v>
      </c>
      <c r="Q453">
        <f>COUNTIF(O$2:O453, "=0")</f>
        <v>3</v>
      </c>
      <c r="R453">
        <f t="shared" si="15"/>
        <v>0.75209380234505852</v>
      </c>
    </row>
    <row r="454" spans="1:18" x14ac:dyDescent="0.25">
      <c r="A454" s="1" t="s">
        <v>563</v>
      </c>
      <c r="B454" s="1" t="s">
        <v>9</v>
      </c>
      <c r="C454" s="1" t="s">
        <v>10</v>
      </c>
      <c r="D454" s="1" t="s">
        <v>224</v>
      </c>
      <c r="E454" s="1" t="s">
        <v>12</v>
      </c>
      <c r="F454" s="1" t="s">
        <v>13</v>
      </c>
      <c r="G454" s="2">
        <v>466.2</v>
      </c>
      <c r="H454" s="1" t="s">
        <v>2951</v>
      </c>
      <c r="I454" t="s">
        <v>1013</v>
      </c>
      <c r="J454">
        <f>P454/742</f>
        <v>0.60646900269541781</v>
      </c>
      <c r="K454">
        <f>1-L454</f>
        <v>0.14285714285714279</v>
      </c>
      <c r="L454">
        <f>1-Q454/21</f>
        <v>0.85714285714285721</v>
      </c>
      <c r="M454" s="1" t="s">
        <v>1412</v>
      </c>
      <c r="N454" t="str">
        <f t="shared" si="14"/>
        <v>Yes</v>
      </c>
      <c r="O454">
        <f>IFERROR(MATCH(M454,Sheet0!A$2:A$749, 0), 0)</f>
        <v>275</v>
      </c>
      <c r="P454">
        <f>COUNTIF(O$2:O454, "&gt;"&amp;0)</f>
        <v>450</v>
      </c>
      <c r="Q454">
        <f>COUNTIF(O$2:O454, "=0")</f>
        <v>3</v>
      </c>
      <c r="R454">
        <f t="shared" si="15"/>
        <v>0.75313807531380761</v>
      </c>
    </row>
    <row r="455" spans="1:18" x14ac:dyDescent="0.25">
      <c r="A455" s="1" t="s">
        <v>564</v>
      </c>
      <c r="B455" s="1" t="s">
        <v>9</v>
      </c>
      <c r="C455" s="1" t="s">
        <v>31</v>
      </c>
      <c r="D455" s="1" t="s">
        <v>36</v>
      </c>
      <c r="E455" s="1" t="s">
        <v>12</v>
      </c>
      <c r="F455" s="1" t="s">
        <v>13</v>
      </c>
      <c r="G455" s="2">
        <v>466</v>
      </c>
      <c r="H455" s="1" t="s">
        <v>2952</v>
      </c>
      <c r="I455" t="s">
        <v>1013</v>
      </c>
      <c r="J455">
        <f>P455/742</f>
        <v>0.60781671159029649</v>
      </c>
      <c r="K455">
        <f>1-L455</f>
        <v>0.14285714285714279</v>
      </c>
      <c r="L455">
        <f>1-Q455/21</f>
        <v>0.85714285714285721</v>
      </c>
      <c r="M455" s="1" t="s">
        <v>1413</v>
      </c>
      <c r="N455" t="str">
        <f t="shared" si="14"/>
        <v>Yes</v>
      </c>
      <c r="O455">
        <f>IFERROR(MATCH(M455,Sheet0!A$2:A$749, 0), 0)</f>
        <v>423</v>
      </c>
      <c r="P455">
        <f>COUNTIF(O$2:O455, "&gt;"&amp;0)</f>
        <v>451</v>
      </c>
      <c r="Q455">
        <f>COUNTIF(O$2:O455, "=0")</f>
        <v>3</v>
      </c>
      <c r="R455">
        <f t="shared" si="15"/>
        <v>0.75418060200668902</v>
      </c>
    </row>
    <row r="456" spans="1:18" x14ac:dyDescent="0.25">
      <c r="A456" s="1" t="s">
        <v>565</v>
      </c>
      <c r="B456" s="1" t="s">
        <v>9</v>
      </c>
      <c r="C456" s="1" t="s">
        <v>31</v>
      </c>
      <c r="D456" s="1" t="s">
        <v>40</v>
      </c>
      <c r="E456" s="1" t="s">
        <v>12</v>
      </c>
      <c r="F456" s="1" t="s">
        <v>13</v>
      </c>
      <c r="G456" s="2">
        <v>465.1</v>
      </c>
      <c r="H456" s="1" t="s">
        <v>2953</v>
      </c>
      <c r="I456" t="s">
        <v>1013</v>
      </c>
      <c r="J456">
        <f>P456/742</f>
        <v>0.60916442048517516</v>
      </c>
      <c r="K456">
        <f>1-L456</f>
        <v>0.14285714285714279</v>
      </c>
      <c r="L456">
        <f>1-Q456/21</f>
        <v>0.85714285714285721</v>
      </c>
      <c r="M456" s="1" t="s">
        <v>1414</v>
      </c>
      <c r="N456" t="str">
        <f t="shared" si="14"/>
        <v>Yes</v>
      </c>
      <c r="O456">
        <f>IFERROR(MATCH(M456,Sheet0!A$2:A$749, 0), 0)</f>
        <v>312</v>
      </c>
      <c r="P456">
        <f>COUNTIF(O$2:O456, "&gt;"&amp;0)</f>
        <v>452</v>
      </c>
      <c r="Q456">
        <f>COUNTIF(O$2:O456, "=0")</f>
        <v>3</v>
      </c>
      <c r="R456">
        <f t="shared" si="15"/>
        <v>0.75522138680033413</v>
      </c>
    </row>
    <row r="457" spans="1:18" x14ac:dyDescent="0.25">
      <c r="A457" s="1" t="s">
        <v>566</v>
      </c>
      <c r="B457" s="1" t="s">
        <v>9</v>
      </c>
      <c r="C457" s="1" t="s">
        <v>31</v>
      </c>
      <c r="D457" s="1" t="s">
        <v>109</v>
      </c>
      <c r="E457" s="1" t="s">
        <v>12</v>
      </c>
      <c r="F457" s="1" t="s">
        <v>13</v>
      </c>
      <c r="G457" s="2">
        <v>465</v>
      </c>
      <c r="H457" s="1" t="s">
        <v>2954</v>
      </c>
      <c r="I457" t="s">
        <v>1013</v>
      </c>
      <c r="J457">
        <f>P457/742</f>
        <v>0.61051212938005395</v>
      </c>
      <c r="K457">
        <f>1-L457</f>
        <v>0.14285714285714279</v>
      </c>
      <c r="L457">
        <f>1-Q457/21</f>
        <v>0.85714285714285721</v>
      </c>
      <c r="M457" s="1" t="s">
        <v>1415</v>
      </c>
      <c r="N457" t="str">
        <f t="shared" si="14"/>
        <v>Yes</v>
      </c>
      <c r="O457">
        <f>IFERROR(MATCH(M457,Sheet0!A$2:A$749, 0), 0)</f>
        <v>499</v>
      </c>
      <c r="P457">
        <f>COUNTIF(O$2:O457, "&gt;"&amp;0)</f>
        <v>453</v>
      </c>
      <c r="Q457">
        <f>COUNTIF(O$2:O457, "=0")</f>
        <v>3</v>
      </c>
      <c r="R457">
        <f t="shared" si="15"/>
        <v>0.75626043405676135</v>
      </c>
    </row>
    <row r="458" spans="1:18" x14ac:dyDescent="0.25">
      <c r="A458" s="1" t="s">
        <v>567</v>
      </c>
      <c r="B458" s="1" t="s">
        <v>9</v>
      </c>
      <c r="C458" s="1" t="s">
        <v>31</v>
      </c>
      <c r="D458" s="1" t="s">
        <v>504</v>
      </c>
      <c r="E458" s="1" t="s">
        <v>12</v>
      </c>
      <c r="F458" s="1" t="s">
        <v>13</v>
      </c>
      <c r="G458" s="2">
        <v>464</v>
      </c>
      <c r="H458" s="1" t="s">
        <v>568</v>
      </c>
      <c r="I458" t="s">
        <v>1013</v>
      </c>
      <c r="J458">
        <f>P458/742</f>
        <v>0.61185983827493262</v>
      </c>
      <c r="K458">
        <f>1-L458</f>
        <v>0.14285714285714279</v>
      </c>
      <c r="L458">
        <f>1-Q458/21</f>
        <v>0.85714285714285721</v>
      </c>
      <c r="M458" s="1" t="s">
        <v>1416</v>
      </c>
      <c r="N458" t="str">
        <f t="shared" si="14"/>
        <v>Yes</v>
      </c>
      <c r="O458">
        <f>IFERROR(MATCH(M458,Sheet0!A$2:A$749, 0), 0)</f>
        <v>665</v>
      </c>
      <c r="P458">
        <f>COUNTIF(O$2:O458, "&gt;"&amp;0)</f>
        <v>454</v>
      </c>
      <c r="Q458">
        <f>COUNTIF(O$2:O458, "=0")</f>
        <v>3</v>
      </c>
      <c r="R458">
        <f t="shared" si="15"/>
        <v>0.75729774812343609</v>
      </c>
    </row>
    <row r="459" spans="1:18" x14ac:dyDescent="0.25">
      <c r="A459" s="1" t="s">
        <v>569</v>
      </c>
      <c r="B459" s="1" t="s">
        <v>9</v>
      </c>
      <c r="C459" s="1" t="s">
        <v>31</v>
      </c>
      <c r="D459" s="1" t="s">
        <v>504</v>
      </c>
      <c r="E459" s="1" t="s">
        <v>12</v>
      </c>
      <c r="F459" s="1" t="s">
        <v>13</v>
      </c>
      <c r="G459" s="2">
        <v>463.9</v>
      </c>
      <c r="H459" s="1" t="s">
        <v>568</v>
      </c>
      <c r="I459" t="s">
        <v>1013</v>
      </c>
      <c r="J459">
        <f>P459/742</f>
        <v>0.6132075471698113</v>
      </c>
      <c r="K459">
        <f>1-L459</f>
        <v>0.14285714285714279</v>
      </c>
      <c r="L459">
        <f>1-Q459/21</f>
        <v>0.85714285714285721</v>
      </c>
      <c r="M459" s="1" t="s">
        <v>1417</v>
      </c>
      <c r="N459" t="str">
        <f t="shared" si="14"/>
        <v>Yes</v>
      </c>
      <c r="O459">
        <f>IFERROR(MATCH(M459,Sheet0!A$2:A$749, 0), 0)</f>
        <v>191</v>
      </c>
      <c r="P459">
        <f>COUNTIF(O$2:O459, "&gt;"&amp;0)</f>
        <v>455</v>
      </c>
      <c r="Q459">
        <f>COUNTIF(O$2:O459, "=0")</f>
        <v>3</v>
      </c>
      <c r="R459">
        <f t="shared" si="15"/>
        <v>0.7583333333333333</v>
      </c>
    </row>
    <row r="460" spans="1:18" x14ac:dyDescent="0.25">
      <c r="A460" s="1" t="s">
        <v>570</v>
      </c>
      <c r="B460" s="1" t="s">
        <v>9</v>
      </c>
      <c r="C460" s="1" t="s">
        <v>103</v>
      </c>
      <c r="D460" s="1" t="s">
        <v>571</v>
      </c>
      <c r="E460" s="1" t="s">
        <v>12</v>
      </c>
      <c r="F460" s="1" t="s">
        <v>13</v>
      </c>
      <c r="G460" s="2">
        <v>463.7</v>
      </c>
      <c r="H460" s="1" t="s">
        <v>2955</v>
      </c>
      <c r="I460" t="s">
        <v>1013</v>
      </c>
      <c r="J460">
        <f>P460/742</f>
        <v>0.61455525606469008</v>
      </c>
      <c r="K460">
        <f>1-L460</f>
        <v>0.14285714285714279</v>
      </c>
      <c r="L460">
        <f>1-Q460/21</f>
        <v>0.85714285714285721</v>
      </c>
      <c r="M460" s="1" t="s">
        <v>1418</v>
      </c>
      <c r="N460" t="str">
        <f t="shared" si="14"/>
        <v>Yes</v>
      </c>
      <c r="O460">
        <f>IFERROR(MATCH(M460,Sheet0!A$2:A$749, 0), 0)</f>
        <v>307</v>
      </c>
      <c r="P460">
        <f>COUNTIF(O$2:O460, "&gt;"&amp;0)</f>
        <v>456</v>
      </c>
      <c r="Q460">
        <f>COUNTIF(O$2:O460, "=0")</f>
        <v>3</v>
      </c>
      <c r="R460">
        <f t="shared" si="15"/>
        <v>0.75936719400499586</v>
      </c>
    </row>
    <row r="461" spans="1:18" x14ac:dyDescent="0.25">
      <c r="A461" s="1" t="s">
        <v>572</v>
      </c>
      <c r="B461" s="1" t="s">
        <v>9</v>
      </c>
      <c r="C461" s="1" t="s">
        <v>31</v>
      </c>
      <c r="D461" s="1" t="s">
        <v>36</v>
      </c>
      <c r="E461" s="1" t="s">
        <v>12</v>
      </c>
      <c r="F461" s="1" t="s">
        <v>13</v>
      </c>
      <c r="G461" s="2">
        <v>463.4</v>
      </c>
      <c r="H461" s="1" t="s">
        <v>2956</v>
      </c>
      <c r="I461" t="s">
        <v>1013</v>
      </c>
      <c r="J461">
        <f>P461/742</f>
        <v>0.61590296495956875</v>
      </c>
      <c r="K461">
        <f>1-L461</f>
        <v>0.14285714285714279</v>
      </c>
      <c r="L461">
        <f>1-Q461/21</f>
        <v>0.85714285714285721</v>
      </c>
      <c r="M461" s="1" t="s">
        <v>1419</v>
      </c>
      <c r="N461" t="str">
        <f t="shared" si="14"/>
        <v>Yes</v>
      </c>
      <c r="O461">
        <f>IFERROR(MATCH(M461,Sheet0!A$2:A$749, 0), 0)</f>
        <v>181</v>
      </c>
      <c r="P461">
        <f>COUNTIF(O$2:O461, "&gt;"&amp;0)</f>
        <v>457</v>
      </c>
      <c r="Q461">
        <f>COUNTIF(O$2:O461, "=0")</f>
        <v>3</v>
      </c>
      <c r="R461">
        <f t="shared" si="15"/>
        <v>0.76039933444259578</v>
      </c>
    </row>
    <row r="462" spans="1:18" x14ac:dyDescent="0.25">
      <c r="A462" s="1" t="s">
        <v>573</v>
      </c>
      <c r="B462" s="1" t="s">
        <v>9</v>
      </c>
      <c r="C462" s="1" t="s">
        <v>31</v>
      </c>
      <c r="D462" s="1" t="s">
        <v>260</v>
      </c>
      <c r="E462" s="1" t="s">
        <v>12</v>
      </c>
      <c r="F462" s="1" t="s">
        <v>13</v>
      </c>
      <c r="G462" s="2">
        <v>463.4</v>
      </c>
      <c r="H462" s="1" t="s">
        <v>2956</v>
      </c>
      <c r="I462" t="s">
        <v>1013</v>
      </c>
      <c r="J462">
        <f>P462/742</f>
        <v>0.61725067385444743</v>
      </c>
      <c r="K462">
        <f>1-L462</f>
        <v>0.14285714285714279</v>
      </c>
      <c r="L462">
        <f>1-Q462/21</f>
        <v>0.85714285714285721</v>
      </c>
      <c r="M462" s="1" t="s">
        <v>1420</v>
      </c>
      <c r="N462" t="str">
        <f t="shared" si="14"/>
        <v>Yes</v>
      </c>
      <c r="O462">
        <f>IFERROR(MATCH(M462,Sheet0!A$2:A$749, 0), 0)</f>
        <v>467</v>
      </c>
      <c r="P462">
        <f>COUNTIF(O$2:O462, "&gt;"&amp;0)</f>
        <v>458</v>
      </c>
      <c r="Q462">
        <f>COUNTIF(O$2:O462, "=0")</f>
        <v>3</v>
      </c>
      <c r="R462">
        <f t="shared" si="15"/>
        <v>0.76142975893599329</v>
      </c>
    </row>
    <row r="463" spans="1:18" x14ac:dyDescent="0.25">
      <c r="A463" s="1" t="s">
        <v>574</v>
      </c>
      <c r="B463" s="1" t="s">
        <v>9</v>
      </c>
      <c r="C463" s="1" t="s">
        <v>31</v>
      </c>
      <c r="D463" s="1" t="s">
        <v>32</v>
      </c>
      <c r="E463" s="1" t="s">
        <v>12</v>
      </c>
      <c r="F463" s="1" t="s">
        <v>13</v>
      </c>
      <c r="G463" s="2">
        <v>463.4</v>
      </c>
      <c r="H463" s="1" t="s">
        <v>2956</v>
      </c>
      <c r="I463" t="s">
        <v>1013</v>
      </c>
      <c r="J463">
        <f>P463/742</f>
        <v>0.6185983827493261</v>
      </c>
      <c r="K463">
        <f>1-L463</f>
        <v>0.14285714285714279</v>
      </c>
      <c r="L463">
        <f>1-Q463/21</f>
        <v>0.85714285714285721</v>
      </c>
      <c r="M463" s="1" t="s">
        <v>1421</v>
      </c>
      <c r="N463" t="str">
        <f t="shared" si="14"/>
        <v>Yes</v>
      </c>
      <c r="O463">
        <f>IFERROR(MATCH(M463,Sheet0!A$2:A$749, 0), 0)</f>
        <v>87</v>
      </c>
      <c r="P463">
        <f>COUNTIF(O$2:O463, "&gt;"&amp;0)</f>
        <v>459</v>
      </c>
      <c r="Q463">
        <f>COUNTIF(O$2:O463, "=0")</f>
        <v>3</v>
      </c>
      <c r="R463">
        <f t="shared" si="15"/>
        <v>0.76245847176079729</v>
      </c>
    </row>
    <row r="464" spans="1:18" x14ac:dyDescent="0.25">
      <c r="A464" s="1" t="s">
        <v>576</v>
      </c>
      <c r="B464" s="1" t="s">
        <v>9</v>
      </c>
      <c r="C464" s="1" t="s">
        <v>10</v>
      </c>
      <c r="D464" s="1" t="s">
        <v>49</v>
      </c>
      <c r="E464" s="1" t="s">
        <v>12</v>
      </c>
      <c r="F464" s="1" t="s">
        <v>13</v>
      </c>
      <c r="G464" s="2">
        <v>463.2</v>
      </c>
      <c r="H464" s="1" t="s">
        <v>575</v>
      </c>
      <c r="I464" t="s">
        <v>1013</v>
      </c>
      <c r="J464">
        <f>P464/742</f>
        <v>0.61994609164420489</v>
      </c>
      <c r="K464">
        <f>1-L464</f>
        <v>0.14285714285714279</v>
      </c>
      <c r="L464">
        <f>1-Q464/21</f>
        <v>0.85714285714285721</v>
      </c>
      <c r="M464" s="1" t="s">
        <v>1422</v>
      </c>
      <c r="N464" t="str">
        <f t="shared" si="14"/>
        <v>Yes</v>
      </c>
      <c r="O464">
        <f>IFERROR(MATCH(M464,Sheet0!A$2:A$749, 0), 0)</f>
        <v>555</v>
      </c>
      <c r="P464">
        <f>COUNTIF(O$2:O464, "&gt;"&amp;0)</f>
        <v>460</v>
      </c>
      <c r="Q464">
        <f>COUNTIF(O$2:O464, "=0")</f>
        <v>3</v>
      </c>
      <c r="R464">
        <f t="shared" si="15"/>
        <v>0.76348547717842319</v>
      </c>
    </row>
    <row r="465" spans="1:18" x14ac:dyDescent="0.25">
      <c r="A465" s="1" t="s">
        <v>578</v>
      </c>
      <c r="B465" s="1" t="s">
        <v>9</v>
      </c>
      <c r="C465" s="1" t="s">
        <v>31</v>
      </c>
      <c r="D465" s="1" t="s">
        <v>579</v>
      </c>
      <c r="E465" s="1" t="s">
        <v>12</v>
      </c>
      <c r="F465" s="1" t="s">
        <v>13</v>
      </c>
      <c r="G465" s="2">
        <v>463.1</v>
      </c>
      <c r="H465" s="1" t="s">
        <v>577</v>
      </c>
      <c r="I465" t="s">
        <v>1013</v>
      </c>
      <c r="J465">
        <f>P465/742</f>
        <v>0.62129380053908356</v>
      </c>
      <c r="K465">
        <f>1-L465</f>
        <v>0.14285714285714279</v>
      </c>
      <c r="L465">
        <f>1-Q465/21</f>
        <v>0.85714285714285721</v>
      </c>
      <c r="M465" s="1" t="s">
        <v>1423</v>
      </c>
      <c r="N465" t="str">
        <f t="shared" si="14"/>
        <v>Yes</v>
      </c>
      <c r="O465">
        <f>IFERROR(MATCH(M465,Sheet0!A$2:A$749, 0), 0)</f>
        <v>674</v>
      </c>
      <c r="P465">
        <f>COUNTIF(O$2:O465, "&gt;"&amp;0)</f>
        <v>461</v>
      </c>
      <c r="Q465">
        <f>COUNTIF(O$2:O465, "=0")</f>
        <v>3</v>
      </c>
      <c r="R465">
        <f t="shared" si="15"/>
        <v>0.76451077943615253</v>
      </c>
    </row>
    <row r="466" spans="1:18" x14ac:dyDescent="0.25">
      <c r="A466" s="1" t="s">
        <v>580</v>
      </c>
      <c r="B466" s="1" t="s">
        <v>9</v>
      </c>
      <c r="C466" s="1" t="s">
        <v>10</v>
      </c>
      <c r="D466" s="1" t="s">
        <v>36</v>
      </c>
      <c r="E466" s="1" t="s">
        <v>12</v>
      </c>
      <c r="F466" s="1" t="s">
        <v>13</v>
      </c>
      <c r="G466" s="2">
        <v>463.1</v>
      </c>
      <c r="H466" s="1" t="s">
        <v>2957</v>
      </c>
      <c r="I466" t="s">
        <v>1013</v>
      </c>
      <c r="J466">
        <f>P466/742</f>
        <v>0.62264150943396224</v>
      </c>
      <c r="K466">
        <f>1-L466</f>
        <v>0.14285714285714279</v>
      </c>
      <c r="L466">
        <f>1-Q466/21</f>
        <v>0.85714285714285721</v>
      </c>
      <c r="M466" s="1" t="s">
        <v>1424</v>
      </c>
      <c r="N466" t="str">
        <f t="shared" si="14"/>
        <v>Yes</v>
      </c>
      <c r="O466">
        <f>IFERROR(MATCH(M466,Sheet0!A$2:A$749, 0), 0)</f>
        <v>269</v>
      </c>
      <c r="P466">
        <f>COUNTIF(O$2:O466, "&gt;"&amp;0)</f>
        <v>462</v>
      </c>
      <c r="Q466">
        <f>COUNTIF(O$2:O466, "=0")</f>
        <v>3</v>
      </c>
      <c r="R466">
        <f t="shared" si="15"/>
        <v>0.76553438276719121</v>
      </c>
    </row>
    <row r="467" spans="1:18" x14ac:dyDescent="0.25">
      <c r="A467" s="1" t="s">
        <v>581</v>
      </c>
      <c r="B467" s="1" t="s">
        <v>9</v>
      </c>
      <c r="C467" s="1" t="s">
        <v>31</v>
      </c>
      <c r="D467" s="1" t="s">
        <v>11</v>
      </c>
      <c r="E467" s="1" t="s">
        <v>12</v>
      </c>
      <c r="F467" s="1" t="s">
        <v>13</v>
      </c>
      <c r="G467" s="2">
        <v>462.9</v>
      </c>
      <c r="H467" s="1" t="s">
        <v>2958</v>
      </c>
      <c r="I467" t="s">
        <v>1013</v>
      </c>
      <c r="J467">
        <f>P467/742</f>
        <v>0.62398921832884102</v>
      </c>
      <c r="K467">
        <f>1-L467</f>
        <v>0.14285714285714279</v>
      </c>
      <c r="L467">
        <f>1-Q467/21</f>
        <v>0.85714285714285721</v>
      </c>
      <c r="M467" s="1" t="s">
        <v>1425</v>
      </c>
      <c r="N467" t="str">
        <f t="shared" si="14"/>
        <v>Yes</v>
      </c>
      <c r="O467">
        <f>IFERROR(MATCH(M467,Sheet0!A$2:A$749, 0), 0)</f>
        <v>617</v>
      </c>
      <c r="P467">
        <f>COUNTIF(O$2:O467, "&gt;"&amp;0)</f>
        <v>463</v>
      </c>
      <c r="Q467">
        <f>COUNTIF(O$2:O467, "=0")</f>
        <v>3</v>
      </c>
      <c r="R467">
        <f t="shared" si="15"/>
        <v>0.76655629139072856</v>
      </c>
    </row>
    <row r="468" spans="1:18" x14ac:dyDescent="0.25">
      <c r="A468" s="1" t="s">
        <v>582</v>
      </c>
      <c r="B468" s="1" t="s">
        <v>9</v>
      </c>
      <c r="C468" s="1" t="s">
        <v>31</v>
      </c>
      <c r="D468" s="1" t="s">
        <v>583</v>
      </c>
      <c r="E468" s="1" t="s">
        <v>12</v>
      </c>
      <c r="F468" s="1" t="s">
        <v>13</v>
      </c>
      <c r="G468" s="2">
        <v>462.9</v>
      </c>
      <c r="H468" s="1" t="s">
        <v>2959</v>
      </c>
      <c r="I468" t="s">
        <v>1013</v>
      </c>
      <c r="J468">
        <f>P468/742</f>
        <v>0.6253369272237197</v>
      </c>
      <c r="K468">
        <f>1-L468</f>
        <v>0.14285714285714279</v>
      </c>
      <c r="L468">
        <f>1-Q468/21</f>
        <v>0.85714285714285721</v>
      </c>
      <c r="M468" s="1" t="s">
        <v>1426</v>
      </c>
      <c r="N468" t="str">
        <f t="shared" si="14"/>
        <v>Yes</v>
      </c>
      <c r="O468">
        <f>IFERROR(MATCH(M468,Sheet0!A$2:A$749, 0), 0)</f>
        <v>318</v>
      </c>
      <c r="P468">
        <f>COUNTIF(O$2:O468, "&gt;"&amp;0)</f>
        <v>464</v>
      </c>
      <c r="Q468">
        <f>COUNTIF(O$2:O468, "=0")</f>
        <v>3</v>
      </c>
      <c r="R468">
        <f t="shared" si="15"/>
        <v>0.76757650951199341</v>
      </c>
    </row>
    <row r="469" spans="1:18" x14ac:dyDescent="0.25">
      <c r="A469" s="1" t="s">
        <v>584</v>
      </c>
      <c r="B469" s="1" t="s">
        <v>9</v>
      </c>
      <c r="C469" s="1" t="s">
        <v>31</v>
      </c>
      <c r="D469" s="1" t="s">
        <v>504</v>
      </c>
      <c r="E469" s="1" t="s">
        <v>12</v>
      </c>
      <c r="F469" s="1" t="s">
        <v>13</v>
      </c>
      <c r="G469" s="2">
        <v>462.6</v>
      </c>
      <c r="H469" s="1" t="s">
        <v>2960</v>
      </c>
      <c r="I469" t="s">
        <v>1013</v>
      </c>
      <c r="J469">
        <f>P469/742</f>
        <v>0.62668463611859837</v>
      </c>
      <c r="K469">
        <f>1-L469</f>
        <v>0.14285714285714279</v>
      </c>
      <c r="L469">
        <f>1-Q469/21</f>
        <v>0.85714285714285721</v>
      </c>
      <c r="M469" s="1" t="s">
        <v>1427</v>
      </c>
      <c r="N469" t="str">
        <f t="shared" si="14"/>
        <v>Yes</v>
      </c>
      <c r="O469">
        <f>IFERROR(MATCH(M469,Sheet0!A$2:A$749, 0), 0)</f>
        <v>159</v>
      </c>
      <c r="P469">
        <f>COUNTIF(O$2:O469, "&gt;"&amp;0)</f>
        <v>465</v>
      </c>
      <c r="Q469">
        <f>COUNTIF(O$2:O469, "=0")</f>
        <v>3</v>
      </c>
      <c r="R469">
        <f t="shared" si="15"/>
        <v>0.76859504132231404</v>
      </c>
    </row>
    <row r="470" spans="1:18" x14ac:dyDescent="0.25">
      <c r="A470" s="1" t="s">
        <v>585</v>
      </c>
      <c r="B470" s="1" t="s">
        <v>9</v>
      </c>
      <c r="C470" s="1" t="s">
        <v>31</v>
      </c>
      <c r="D470" s="1" t="s">
        <v>288</v>
      </c>
      <c r="E470" s="1" t="s">
        <v>12</v>
      </c>
      <c r="F470" s="1" t="s">
        <v>13</v>
      </c>
      <c r="G470" s="2">
        <v>462.5</v>
      </c>
      <c r="H470" s="1" t="s">
        <v>2961</v>
      </c>
      <c r="I470" t="s">
        <v>1013</v>
      </c>
      <c r="J470">
        <f>P470/742</f>
        <v>0.62803234501347704</v>
      </c>
      <c r="K470">
        <f>1-L470</f>
        <v>0.14285714285714279</v>
      </c>
      <c r="L470">
        <f>1-Q470/21</f>
        <v>0.85714285714285721</v>
      </c>
      <c r="M470" s="1" t="s">
        <v>1428</v>
      </c>
      <c r="N470" t="str">
        <f t="shared" si="14"/>
        <v>Yes</v>
      </c>
      <c r="O470">
        <f>IFERROR(MATCH(M470,Sheet0!A$2:A$749, 0), 0)</f>
        <v>182</v>
      </c>
      <c r="P470">
        <f>COUNTIF(O$2:O470, "&gt;"&amp;0)</f>
        <v>466</v>
      </c>
      <c r="Q470">
        <f>COUNTIF(O$2:O470, "=0")</f>
        <v>3</v>
      </c>
      <c r="R470">
        <f t="shared" si="15"/>
        <v>0.76961189099917426</v>
      </c>
    </row>
    <row r="471" spans="1:18" x14ac:dyDescent="0.25">
      <c r="A471" s="1" t="s">
        <v>586</v>
      </c>
      <c r="B471" s="1" t="s">
        <v>9</v>
      </c>
      <c r="C471" s="1" t="s">
        <v>31</v>
      </c>
      <c r="D471" s="1" t="s">
        <v>288</v>
      </c>
      <c r="E471" s="1" t="s">
        <v>12</v>
      </c>
      <c r="F471" s="1" t="s">
        <v>13</v>
      </c>
      <c r="G471" s="2">
        <v>462.5</v>
      </c>
      <c r="H471" s="1" t="s">
        <v>2961</v>
      </c>
      <c r="I471" t="s">
        <v>1013</v>
      </c>
      <c r="J471">
        <f>P471/742</f>
        <v>0.62938005390835583</v>
      </c>
      <c r="K471">
        <f>1-L471</f>
        <v>0.14285714285714279</v>
      </c>
      <c r="L471">
        <f>1-Q471/21</f>
        <v>0.85714285714285721</v>
      </c>
      <c r="M471" s="1" t="s">
        <v>1429</v>
      </c>
      <c r="N471" t="str">
        <f t="shared" si="14"/>
        <v>Yes</v>
      </c>
      <c r="O471">
        <f>IFERROR(MATCH(M471,Sheet0!A$2:A$749, 0), 0)</f>
        <v>377</v>
      </c>
      <c r="P471">
        <f>COUNTIF(O$2:O471, "&gt;"&amp;0)</f>
        <v>467</v>
      </c>
      <c r="Q471">
        <f>COUNTIF(O$2:O471, "=0")</f>
        <v>3</v>
      </c>
      <c r="R471">
        <f t="shared" si="15"/>
        <v>0.77062706270627057</v>
      </c>
    </row>
    <row r="472" spans="1:18" x14ac:dyDescent="0.25">
      <c r="A472" s="1" t="s">
        <v>587</v>
      </c>
      <c r="B472" s="1" t="s">
        <v>9</v>
      </c>
      <c r="C472" s="1" t="s">
        <v>31</v>
      </c>
      <c r="D472" s="1" t="s">
        <v>40</v>
      </c>
      <c r="E472" s="1" t="s">
        <v>12</v>
      </c>
      <c r="F472" s="1" t="s">
        <v>13</v>
      </c>
      <c r="G472" s="2">
        <v>462.2</v>
      </c>
      <c r="H472" s="1" t="s">
        <v>2962</v>
      </c>
      <c r="I472" t="s">
        <v>1013</v>
      </c>
      <c r="J472">
        <f>P472/742</f>
        <v>0.6307277628032345</v>
      </c>
      <c r="K472">
        <f>1-L472</f>
        <v>0.14285714285714279</v>
      </c>
      <c r="L472">
        <f>1-Q472/21</f>
        <v>0.85714285714285721</v>
      </c>
      <c r="M472" s="1" t="s">
        <v>1430</v>
      </c>
      <c r="N472" t="str">
        <f t="shared" si="14"/>
        <v>Yes</v>
      </c>
      <c r="O472">
        <f>IFERROR(MATCH(M472,Sheet0!A$2:A$749, 0), 0)</f>
        <v>381</v>
      </c>
      <c r="P472">
        <f>COUNTIF(O$2:O472, "&gt;"&amp;0)</f>
        <v>468</v>
      </c>
      <c r="Q472">
        <f>COUNTIF(O$2:O472, "=0")</f>
        <v>3</v>
      </c>
      <c r="R472">
        <f t="shared" si="15"/>
        <v>0.77164056059356978</v>
      </c>
    </row>
    <row r="473" spans="1:18" x14ac:dyDescent="0.25">
      <c r="A473" s="1" t="s">
        <v>588</v>
      </c>
      <c r="B473" s="1" t="s">
        <v>9</v>
      </c>
      <c r="C473" s="1" t="s">
        <v>12</v>
      </c>
      <c r="D473" s="1" t="s">
        <v>589</v>
      </c>
      <c r="E473" s="1" t="s">
        <v>12</v>
      </c>
      <c r="F473" s="1" t="s">
        <v>13</v>
      </c>
      <c r="G473" s="2">
        <v>461.9</v>
      </c>
      <c r="H473" s="1" t="s">
        <v>2963</v>
      </c>
      <c r="I473" t="s">
        <v>1013</v>
      </c>
      <c r="J473">
        <f>P473/742</f>
        <v>0.63207547169811318</v>
      </c>
      <c r="K473">
        <f>1-L473</f>
        <v>0.14285714285714279</v>
      </c>
      <c r="L473">
        <f>1-Q473/21</f>
        <v>0.85714285714285721</v>
      </c>
      <c r="M473" s="1" t="s">
        <v>1431</v>
      </c>
      <c r="N473" t="str">
        <f t="shared" si="14"/>
        <v>Yes</v>
      </c>
      <c r="O473">
        <f>IFERROR(MATCH(M473,Sheet0!A$2:A$749, 0), 0)</f>
        <v>448</v>
      </c>
      <c r="P473">
        <f>COUNTIF(O$2:O473, "&gt;"&amp;0)</f>
        <v>469</v>
      </c>
      <c r="Q473">
        <f>COUNTIF(O$2:O473, "=0")</f>
        <v>3</v>
      </c>
      <c r="R473">
        <f t="shared" si="15"/>
        <v>0.77265238879736409</v>
      </c>
    </row>
    <row r="474" spans="1:18" x14ac:dyDescent="0.25">
      <c r="A474" s="1" t="s">
        <v>590</v>
      </c>
      <c r="B474" s="1" t="s">
        <v>9</v>
      </c>
      <c r="C474" s="1" t="s">
        <v>31</v>
      </c>
      <c r="D474" s="1" t="s">
        <v>504</v>
      </c>
      <c r="E474" s="1" t="s">
        <v>12</v>
      </c>
      <c r="F474" s="1" t="s">
        <v>13</v>
      </c>
      <c r="G474" s="2">
        <v>461.7</v>
      </c>
      <c r="H474" s="1" t="s">
        <v>2964</v>
      </c>
      <c r="I474" t="s">
        <v>1013</v>
      </c>
      <c r="J474">
        <f>P474/742</f>
        <v>0.63342318059299196</v>
      </c>
      <c r="K474">
        <f>1-L474</f>
        <v>0.14285714285714279</v>
      </c>
      <c r="L474">
        <f>1-Q474/21</f>
        <v>0.85714285714285721</v>
      </c>
      <c r="M474" s="1" t="s">
        <v>1432</v>
      </c>
      <c r="N474" t="str">
        <f t="shared" si="14"/>
        <v>Yes</v>
      </c>
      <c r="O474">
        <f>IFERROR(MATCH(M474,Sheet0!A$2:A$749, 0), 0)</f>
        <v>117</v>
      </c>
      <c r="P474">
        <f>COUNTIF(O$2:O474, "&gt;"&amp;0)</f>
        <v>470</v>
      </c>
      <c r="Q474">
        <f>COUNTIF(O$2:O474, "=0")</f>
        <v>3</v>
      </c>
      <c r="R474">
        <f t="shared" si="15"/>
        <v>0.77366255144032936</v>
      </c>
    </row>
    <row r="475" spans="1:18" x14ac:dyDescent="0.25">
      <c r="A475" s="1" t="s">
        <v>591</v>
      </c>
      <c r="B475" s="1" t="s">
        <v>9</v>
      </c>
      <c r="C475" s="1" t="s">
        <v>103</v>
      </c>
      <c r="D475" s="1" t="s">
        <v>24</v>
      </c>
      <c r="E475" s="1" t="s">
        <v>12</v>
      </c>
      <c r="F475" s="1" t="s">
        <v>13</v>
      </c>
      <c r="G475" s="2">
        <v>461.4</v>
      </c>
      <c r="H475" s="1" t="s">
        <v>2965</v>
      </c>
      <c r="I475" t="s">
        <v>1013</v>
      </c>
      <c r="J475">
        <f>P475/742</f>
        <v>0.63477088948787064</v>
      </c>
      <c r="K475">
        <f>1-L475</f>
        <v>0.14285714285714279</v>
      </c>
      <c r="L475">
        <f>1-Q475/21</f>
        <v>0.85714285714285721</v>
      </c>
      <c r="M475" s="1" t="s">
        <v>1433</v>
      </c>
      <c r="N475" t="str">
        <f t="shared" si="14"/>
        <v>Yes</v>
      </c>
      <c r="O475">
        <f>IFERROR(MATCH(M475,Sheet0!A$2:A$749, 0), 0)</f>
        <v>710</v>
      </c>
      <c r="P475">
        <f>COUNTIF(O$2:O475, "&gt;"&amp;0)</f>
        <v>471</v>
      </c>
      <c r="Q475">
        <f>COUNTIF(O$2:O475, "=0")</f>
        <v>3</v>
      </c>
      <c r="R475">
        <f t="shared" si="15"/>
        <v>0.77467105263157898</v>
      </c>
    </row>
    <row r="476" spans="1:18" x14ac:dyDescent="0.25">
      <c r="A476" s="1" t="s">
        <v>592</v>
      </c>
      <c r="B476" s="1" t="s">
        <v>9</v>
      </c>
      <c r="C476" s="1" t="s">
        <v>10</v>
      </c>
      <c r="D476" s="1" t="s">
        <v>24</v>
      </c>
      <c r="E476" s="1" t="s">
        <v>12</v>
      </c>
      <c r="F476" s="1" t="s">
        <v>13</v>
      </c>
      <c r="G476" s="2">
        <v>460.4</v>
      </c>
      <c r="H476" s="1" t="s">
        <v>2966</v>
      </c>
      <c r="I476" t="s">
        <v>1013</v>
      </c>
      <c r="J476">
        <f>P476/742</f>
        <v>0.63611859838274931</v>
      </c>
      <c r="K476">
        <f>1-L476</f>
        <v>0.14285714285714279</v>
      </c>
      <c r="L476">
        <f>1-Q476/21</f>
        <v>0.85714285714285721</v>
      </c>
      <c r="M476" s="1" t="s">
        <v>1434</v>
      </c>
      <c r="N476" t="str">
        <f t="shared" si="14"/>
        <v>Yes</v>
      </c>
      <c r="O476">
        <f>IFERROR(MATCH(M476,Sheet0!A$2:A$749, 0), 0)</f>
        <v>542</v>
      </c>
      <c r="P476">
        <f>COUNTIF(O$2:O476, "&gt;"&amp;0)</f>
        <v>472</v>
      </c>
      <c r="Q476">
        <f>COUNTIF(O$2:O476, "=0")</f>
        <v>3</v>
      </c>
      <c r="R476">
        <f t="shared" si="15"/>
        <v>0.77567789646672136</v>
      </c>
    </row>
    <row r="477" spans="1:18" x14ac:dyDescent="0.25">
      <c r="A477" s="1" t="s">
        <v>593</v>
      </c>
      <c r="B477" s="1" t="s">
        <v>9</v>
      </c>
      <c r="C477" s="1" t="s">
        <v>31</v>
      </c>
      <c r="D477" s="1" t="s">
        <v>40</v>
      </c>
      <c r="E477" s="1" t="s">
        <v>12</v>
      </c>
      <c r="F477" s="1" t="s">
        <v>13</v>
      </c>
      <c r="G477" s="2">
        <v>460.4</v>
      </c>
      <c r="H477" s="1" t="s">
        <v>2966</v>
      </c>
      <c r="I477" t="s">
        <v>1013</v>
      </c>
      <c r="J477">
        <f>P477/742</f>
        <v>0.63746630727762799</v>
      </c>
      <c r="K477">
        <f>1-L477</f>
        <v>0.14285714285714279</v>
      </c>
      <c r="L477">
        <f>1-Q477/21</f>
        <v>0.85714285714285721</v>
      </c>
      <c r="M477" s="1" t="s">
        <v>1435</v>
      </c>
      <c r="N477" t="str">
        <f t="shared" si="14"/>
        <v>Yes</v>
      </c>
      <c r="O477">
        <f>IFERROR(MATCH(M477,Sheet0!A$2:A$749, 0), 0)</f>
        <v>171</v>
      </c>
      <c r="P477">
        <f>COUNTIF(O$2:O477, "&gt;"&amp;0)</f>
        <v>473</v>
      </c>
      <c r="Q477">
        <f>COUNTIF(O$2:O477, "=0")</f>
        <v>3</v>
      </c>
      <c r="R477">
        <f t="shared" si="15"/>
        <v>0.77668308702791455</v>
      </c>
    </row>
    <row r="478" spans="1:18" x14ac:dyDescent="0.25">
      <c r="A478" s="1" t="s">
        <v>594</v>
      </c>
      <c r="B478" s="1" t="s">
        <v>9</v>
      </c>
      <c r="C478" s="1" t="s">
        <v>10</v>
      </c>
      <c r="D478" s="1" t="s">
        <v>40</v>
      </c>
      <c r="E478" s="1" t="s">
        <v>12</v>
      </c>
      <c r="F478" s="1" t="s">
        <v>13</v>
      </c>
      <c r="G478" s="2">
        <v>460.1</v>
      </c>
      <c r="H478" s="1" t="s">
        <v>2967</v>
      </c>
      <c r="I478" t="s">
        <v>1013</v>
      </c>
      <c r="J478">
        <f>P478/742</f>
        <v>0.63881401617250677</v>
      </c>
      <c r="K478">
        <f>1-L478</f>
        <v>0.14285714285714279</v>
      </c>
      <c r="L478">
        <f>1-Q478/21</f>
        <v>0.85714285714285721</v>
      </c>
      <c r="M478" s="1" t="s">
        <v>1436</v>
      </c>
      <c r="N478" t="str">
        <f t="shared" si="14"/>
        <v>Yes</v>
      </c>
      <c r="O478">
        <f>IFERROR(MATCH(M478,Sheet0!A$2:A$749, 0), 0)</f>
        <v>496</v>
      </c>
      <c r="P478">
        <f>COUNTIF(O$2:O478, "&gt;"&amp;0)</f>
        <v>474</v>
      </c>
      <c r="Q478">
        <f>COUNTIF(O$2:O478, "=0")</f>
        <v>3</v>
      </c>
      <c r="R478">
        <f t="shared" si="15"/>
        <v>0.77768662838392133</v>
      </c>
    </row>
    <row r="479" spans="1:18" x14ac:dyDescent="0.25">
      <c r="A479" s="1" t="s">
        <v>595</v>
      </c>
      <c r="B479" s="1" t="s">
        <v>9</v>
      </c>
      <c r="C479" s="1" t="s">
        <v>10</v>
      </c>
      <c r="D479" s="1" t="s">
        <v>142</v>
      </c>
      <c r="E479" s="1" t="s">
        <v>12</v>
      </c>
      <c r="F479" s="1" t="s">
        <v>13</v>
      </c>
      <c r="G479" s="2">
        <v>459.3</v>
      </c>
      <c r="H479" s="1" t="s">
        <v>2968</v>
      </c>
      <c r="I479" t="s">
        <v>1720</v>
      </c>
      <c r="J479">
        <f>P479/742</f>
        <v>0.63881401617250677</v>
      </c>
      <c r="K479">
        <f>1-L479</f>
        <v>0.19047619047619047</v>
      </c>
      <c r="L479">
        <f>1-Q479/21</f>
        <v>0.80952380952380953</v>
      </c>
      <c r="M479" s="1" t="s">
        <v>1437</v>
      </c>
      <c r="N479" t="str">
        <f t="shared" si="14"/>
        <v>No</v>
      </c>
      <c r="O479">
        <f>IFERROR(MATCH(M479,Sheet0!A$2:A$749, 0), 0)</f>
        <v>0</v>
      </c>
      <c r="P479">
        <f>COUNTIF(O$2:O479, "&gt;"&amp;0)</f>
        <v>474</v>
      </c>
      <c r="Q479">
        <f>COUNTIF(O$2:O479, "=0")</f>
        <v>4</v>
      </c>
      <c r="R479">
        <f t="shared" si="15"/>
        <v>0.77704918032786885</v>
      </c>
    </row>
    <row r="480" spans="1:18" x14ac:dyDescent="0.25">
      <c r="A480" s="1" t="s">
        <v>596</v>
      </c>
      <c r="B480" s="1" t="s">
        <v>9</v>
      </c>
      <c r="C480" s="1" t="s">
        <v>31</v>
      </c>
      <c r="D480" s="1" t="s">
        <v>504</v>
      </c>
      <c r="E480" s="1" t="s">
        <v>12</v>
      </c>
      <c r="F480" s="1" t="s">
        <v>13</v>
      </c>
      <c r="G480" s="2">
        <v>459.1</v>
      </c>
      <c r="H480" s="1" t="s">
        <v>2969</v>
      </c>
      <c r="I480" t="s">
        <v>1013</v>
      </c>
      <c r="J480">
        <f>P480/742</f>
        <v>0.64016172506738545</v>
      </c>
      <c r="K480">
        <f>1-L480</f>
        <v>0.19047619047619047</v>
      </c>
      <c r="L480">
        <f>1-Q480/21</f>
        <v>0.80952380952380953</v>
      </c>
      <c r="M480" s="1" t="s">
        <v>1438</v>
      </c>
      <c r="N480" t="str">
        <f t="shared" si="14"/>
        <v>Yes</v>
      </c>
      <c r="O480">
        <f>IFERROR(MATCH(M480,Sheet0!A$2:A$749, 0), 0)</f>
        <v>607</v>
      </c>
      <c r="P480">
        <f>COUNTIF(O$2:O480, "&gt;"&amp;0)</f>
        <v>475</v>
      </c>
      <c r="Q480">
        <f>COUNTIF(O$2:O480, "=0")</f>
        <v>4</v>
      </c>
      <c r="R480">
        <f t="shared" si="15"/>
        <v>0.77805077805077805</v>
      </c>
    </row>
    <row r="481" spans="1:18" x14ac:dyDescent="0.25">
      <c r="A481" s="1" t="s">
        <v>597</v>
      </c>
      <c r="B481" s="1" t="s">
        <v>9</v>
      </c>
      <c r="C481" s="1" t="s">
        <v>10</v>
      </c>
      <c r="D481" s="1" t="s">
        <v>36</v>
      </c>
      <c r="E481" s="1" t="s">
        <v>12</v>
      </c>
      <c r="F481" s="1" t="s">
        <v>13</v>
      </c>
      <c r="G481" s="2">
        <v>458.7</v>
      </c>
      <c r="H481" s="1" t="s">
        <v>2970</v>
      </c>
      <c r="I481" t="s">
        <v>1013</v>
      </c>
      <c r="J481">
        <f>P481/742</f>
        <v>0.64150943396226412</v>
      </c>
      <c r="K481">
        <f>1-L481</f>
        <v>0.19047619047619047</v>
      </c>
      <c r="L481">
        <f>1-Q481/21</f>
        <v>0.80952380952380953</v>
      </c>
      <c r="M481" s="1" t="s">
        <v>1439</v>
      </c>
      <c r="N481" t="str">
        <f t="shared" si="14"/>
        <v>Yes</v>
      </c>
      <c r="O481">
        <f>IFERROR(MATCH(M481,Sheet0!A$2:A$749, 0), 0)</f>
        <v>547</v>
      </c>
      <c r="P481">
        <f>COUNTIF(O$2:O481, "&gt;"&amp;0)</f>
        <v>476</v>
      </c>
      <c r="Q481">
        <f>COUNTIF(O$2:O481, "=0")</f>
        <v>4</v>
      </c>
      <c r="R481">
        <f t="shared" si="15"/>
        <v>0.77905073649754508</v>
      </c>
    </row>
    <row r="482" spans="1:18" x14ac:dyDescent="0.25">
      <c r="A482" s="1" t="s">
        <v>598</v>
      </c>
      <c r="B482" s="1" t="s">
        <v>9</v>
      </c>
      <c r="C482" s="1" t="s">
        <v>10</v>
      </c>
      <c r="D482" s="1" t="s">
        <v>49</v>
      </c>
      <c r="E482" s="1" t="s">
        <v>12</v>
      </c>
      <c r="F482" s="1" t="s">
        <v>13</v>
      </c>
      <c r="G482" s="2">
        <v>458.3</v>
      </c>
      <c r="H482" s="1" t="s">
        <v>2971</v>
      </c>
      <c r="I482" t="s">
        <v>1013</v>
      </c>
      <c r="J482">
        <f>P482/742</f>
        <v>0.6428571428571429</v>
      </c>
      <c r="K482">
        <f>1-L482</f>
        <v>0.19047619047619047</v>
      </c>
      <c r="L482">
        <f>1-Q482/21</f>
        <v>0.80952380952380953</v>
      </c>
      <c r="M482" s="1" t="s">
        <v>1440</v>
      </c>
      <c r="N482" t="str">
        <f t="shared" si="14"/>
        <v>Yes</v>
      </c>
      <c r="O482">
        <f>IFERROR(MATCH(M482,Sheet0!A$2:A$749, 0), 0)</f>
        <v>66</v>
      </c>
      <c r="P482">
        <f>COUNTIF(O$2:O482, "&gt;"&amp;0)</f>
        <v>477</v>
      </c>
      <c r="Q482">
        <f>COUNTIF(O$2:O482, "=0")</f>
        <v>4</v>
      </c>
      <c r="R482">
        <f t="shared" si="15"/>
        <v>0.78004905968928884</v>
      </c>
    </row>
    <row r="483" spans="1:18" x14ac:dyDescent="0.25">
      <c r="A483" s="1" t="s">
        <v>599</v>
      </c>
      <c r="B483" s="1" t="s">
        <v>9</v>
      </c>
      <c r="C483" s="1" t="s">
        <v>31</v>
      </c>
      <c r="D483" s="1" t="s">
        <v>32</v>
      </c>
      <c r="E483" s="1" t="s">
        <v>12</v>
      </c>
      <c r="F483" s="1" t="s">
        <v>13</v>
      </c>
      <c r="G483" s="2">
        <v>457.8</v>
      </c>
      <c r="H483" s="1" t="s">
        <v>2972</v>
      </c>
      <c r="I483" t="s">
        <v>1013</v>
      </c>
      <c r="J483">
        <f>P483/742</f>
        <v>0.64420485175202158</v>
      </c>
      <c r="K483">
        <f>1-L483</f>
        <v>0.19047619047619047</v>
      </c>
      <c r="L483">
        <f>1-Q483/21</f>
        <v>0.80952380952380953</v>
      </c>
      <c r="M483" s="1" t="s">
        <v>971</v>
      </c>
      <c r="N483" t="str">
        <f t="shared" si="14"/>
        <v>Yes</v>
      </c>
      <c r="O483">
        <f>IFERROR(MATCH(M483,Sheet0!A$2:A$749, 0), 0)</f>
        <v>100</v>
      </c>
      <c r="P483">
        <f>COUNTIF(O$2:O483, "&gt;"&amp;0)</f>
        <v>478</v>
      </c>
      <c r="Q483">
        <f>COUNTIF(O$2:O483, "=0")</f>
        <v>4</v>
      </c>
      <c r="R483">
        <f t="shared" si="15"/>
        <v>0.78104575163398704</v>
      </c>
    </row>
    <row r="484" spans="1:18" x14ac:dyDescent="0.25">
      <c r="A484" s="1" t="s">
        <v>600</v>
      </c>
      <c r="B484" s="1" t="s">
        <v>9</v>
      </c>
      <c r="C484" s="1" t="s">
        <v>31</v>
      </c>
      <c r="D484" s="1" t="s">
        <v>46</v>
      </c>
      <c r="E484" s="1" t="s">
        <v>12</v>
      </c>
      <c r="F484" s="1" t="s">
        <v>13</v>
      </c>
      <c r="G484" s="2">
        <v>457.4</v>
      </c>
      <c r="H484" s="1" t="s">
        <v>2973</v>
      </c>
      <c r="I484" t="s">
        <v>1013</v>
      </c>
      <c r="J484">
        <f>P484/742</f>
        <v>0.64555256064690025</v>
      </c>
      <c r="K484">
        <f>1-L484</f>
        <v>0.19047619047619047</v>
      </c>
      <c r="L484">
        <f>1-Q484/21</f>
        <v>0.80952380952380953</v>
      </c>
      <c r="M484" s="1" t="s">
        <v>1441</v>
      </c>
      <c r="N484" t="str">
        <f t="shared" si="14"/>
        <v>Yes</v>
      </c>
      <c r="O484">
        <f>IFERROR(MATCH(M484,Sheet0!A$2:A$749, 0), 0)</f>
        <v>130</v>
      </c>
      <c r="P484">
        <f>COUNTIF(O$2:O484, "&gt;"&amp;0)</f>
        <v>479</v>
      </c>
      <c r="Q484">
        <f>COUNTIF(O$2:O484, "=0")</f>
        <v>4</v>
      </c>
      <c r="R484">
        <f t="shared" si="15"/>
        <v>0.78204081632653066</v>
      </c>
    </row>
    <row r="485" spans="1:18" x14ac:dyDescent="0.25">
      <c r="A485" s="1" t="s">
        <v>602</v>
      </c>
      <c r="B485" s="1" t="s">
        <v>9</v>
      </c>
      <c r="C485" s="1" t="s">
        <v>31</v>
      </c>
      <c r="D485" s="1" t="s">
        <v>288</v>
      </c>
      <c r="E485" s="1" t="s">
        <v>12</v>
      </c>
      <c r="F485" s="1" t="s">
        <v>13</v>
      </c>
      <c r="G485" s="2">
        <v>457.2</v>
      </c>
      <c r="H485" s="1" t="s">
        <v>601</v>
      </c>
      <c r="I485" t="s">
        <v>1013</v>
      </c>
      <c r="J485">
        <f>P485/742</f>
        <v>0.64690026954177893</v>
      </c>
      <c r="K485">
        <f>1-L485</f>
        <v>0.19047619047619047</v>
      </c>
      <c r="L485">
        <f>1-Q485/21</f>
        <v>0.80952380952380953</v>
      </c>
      <c r="M485" s="1" t="s">
        <v>1442</v>
      </c>
      <c r="N485" t="str">
        <f t="shared" si="14"/>
        <v>Yes</v>
      </c>
      <c r="O485">
        <f>IFERROR(MATCH(M485,Sheet0!A$2:A$749, 0), 0)</f>
        <v>198</v>
      </c>
      <c r="P485">
        <f>COUNTIF(O$2:O485, "&gt;"&amp;0)</f>
        <v>480</v>
      </c>
      <c r="Q485">
        <f>COUNTIF(O$2:O485, "=0")</f>
        <v>4</v>
      </c>
      <c r="R485">
        <f t="shared" si="15"/>
        <v>0.78303425774877655</v>
      </c>
    </row>
    <row r="486" spans="1:18" x14ac:dyDescent="0.25">
      <c r="A486" s="1" t="s">
        <v>604</v>
      </c>
      <c r="B486" s="1" t="s">
        <v>9</v>
      </c>
      <c r="C486" s="1" t="s">
        <v>10</v>
      </c>
      <c r="D486" s="1" t="s">
        <v>36</v>
      </c>
      <c r="E486" s="1" t="s">
        <v>12</v>
      </c>
      <c r="F486" s="1" t="s">
        <v>13</v>
      </c>
      <c r="G486" s="2">
        <v>457.2</v>
      </c>
      <c r="H486" s="1" t="s">
        <v>603</v>
      </c>
      <c r="I486" t="s">
        <v>1013</v>
      </c>
      <c r="J486">
        <f>P486/742</f>
        <v>0.64824797843665771</v>
      </c>
      <c r="K486">
        <f>1-L486</f>
        <v>0.19047619047619047</v>
      </c>
      <c r="L486">
        <f>1-Q486/21</f>
        <v>0.80952380952380953</v>
      </c>
      <c r="M486" s="1" t="s">
        <v>1443</v>
      </c>
      <c r="N486" t="str">
        <f t="shared" si="14"/>
        <v>Yes</v>
      </c>
      <c r="O486">
        <f>IFERROR(MATCH(M486,Sheet0!A$2:A$749, 0), 0)</f>
        <v>388</v>
      </c>
      <c r="P486">
        <f>COUNTIF(O$2:O486, "&gt;"&amp;0)</f>
        <v>481</v>
      </c>
      <c r="Q486">
        <f>COUNTIF(O$2:O486, "=0")</f>
        <v>4</v>
      </c>
      <c r="R486">
        <f t="shared" si="15"/>
        <v>0.78402607986960071</v>
      </c>
    </row>
    <row r="487" spans="1:18" x14ac:dyDescent="0.25">
      <c r="A487" s="1" t="s">
        <v>606</v>
      </c>
      <c r="B487" s="1" t="s">
        <v>9</v>
      </c>
      <c r="C487" s="1" t="s">
        <v>31</v>
      </c>
      <c r="D487" s="1" t="s">
        <v>504</v>
      </c>
      <c r="E487" s="1" t="s">
        <v>12</v>
      </c>
      <c r="F487" s="1" t="s">
        <v>13</v>
      </c>
      <c r="G487" s="2">
        <v>457</v>
      </c>
      <c r="H487" s="1" t="s">
        <v>605</v>
      </c>
      <c r="I487" t="s">
        <v>1013</v>
      </c>
      <c r="J487">
        <f>P487/742</f>
        <v>0.64959568733153639</v>
      </c>
      <c r="K487">
        <f>1-L487</f>
        <v>0.19047619047619047</v>
      </c>
      <c r="L487">
        <f>1-Q487/21</f>
        <v>0.80952380952380953</v>
      </c>
      <c r="M487" s="1" t="s">
        <v>1444</v>
      </c>
      <c r="N487" t="str">
        <f t="shared" si="14"/>
        <v>Yes</v>
      </c>
      <c r="O487">
        <f>IFERROR(MATCH(M487,Sheet0!A$2:A$749, 0), 0)</f>
        <v>517</v>
      </c>
      <c r="P487">
        <f>COUNTIF(O$2:O487, "&gt;"&amp;0)</f>
        <v>482</v>
      </c>
      <c r="Q487">
        <f>COUNTIF(O$2:O487, "=0")</f>
        <v>4</v>
      </c>
      <c r="R487">
        <f t="shared" si="15"/>
        <v>0.78501628664495116</v>
      </c>
    </row>
    <row r="488" spans="1:18" x14ac:dyDescent="0.25">
      <c r="A488" s="1" t="s">
        <v>608</v>
      </c>
      <c r="B488" s="1" t="s">
        <v>9</v>
      </c>
      <c r="C488" s="1" t="s">
        <v>31</v>
      </c>
      <c r="D488" s="1" t="s">
        <v>273</v>
      </c>
      <c r="E488" s="1" t="s">
        <v>12</v>
      </c>
      <c r="F488" s="1" t="s">
        <v>13</v>
      </c>
      <c r="G488" s="2">
        <v>456.9</v>
      </c>
      <c r="H488" s="1" t="s">
        <v>607</v>
      </c>
      <c r="I488" t="s">
        <v>1013</v>
      </c>
      <c r="J488">
        <f>P488/742</f>
        <v>0.65094339622641506</v>
      </c>
      <c r="K488">
        <f>1-L488</f>
        <v>0.19047619047619047</v>
      </c>
      <c r="L488">
        <f>1-Q488/21</f>
        <v>0.80952380952380953</v>
      </c>
      <c r="M488" s="1" t="s">
        <v>1445</v>
      </c>
      <c r="N488" t="str">
        <f t="shared" si="14"/>
        <v>Yes</v>
      </c>
      <c r="O488">
        <f>IFERROR(MATCH(M488,Sheet0!A$2:A$749, 0), 0)</f>
        <v>669</v>
      </c>
      <c r="P488">
        <f>COUNTIF(O$2:O488, "&gt;"&amp;0)</f>
        <v>483</v>
      </c>
      <c r="Q488">
        <f>COUNTIF(O$2:O488, "=0")</f>
        <v>4</v>
      </c>
      <c r="R488">
        <f t="shared" si="15"/>
        <v>0.78600488201790075</v>
      </c>
    </row>
    <row r="489" spans="1:18" x14ac:dyDescent="0.25">
      <c r="A489" s="1" t="s">
        <v>609</v>
      </c>
      <c r="B489" s="1" t="s">
        <v>9</v>
      </c>
      <c r="C489" s="1" t="s">
        <v>31</v>
      </c>
      <c r="D489" s="1" t="s">
        <v>504</v>
      </c>
      <c r="E489" s="1" t="s">
        <v>12</v>
      </c>
      <c r="F489" s="1" t="s">
        <v>13</v>
      </c>
      <c r="G489" s="2">
        <v>456.8</v>
      </c>
      <c r="H489" s="1" t="s">
        <v>2974</v>
      </c>
      <c r="I489" t="s">
        <v>1013</v>
      </c>
      <c r="J489">
        <f>P489/742</f>
        <v>0.65229110512129385</v>
      </c>
      <c r="K489">
        <f>1-L489</f>
        <v>0.19047619047619047</v>
      </c>
      <c r="L489">
        <f>1-Q489/21</f>
        <v>0.80952380952380953</v>
      </c>
      <c r="M489" s="1" t="s">
        <v>1446</v>
      </c>
      <c r="N489" t="str">
        <f t="shared" si="14"/>
        <v>Yes</v>
      </c>
      <c r="O489">
        <f>IFERROR(MATCH(M489,Sheet0!A$2:A$749, 0), 0)</f>
        <v>474</v>
      </c>
      <c r="P489">
        <f>COUNTIF(O$2:O489, "&gt;"&amp;0)</f>
        <v>484</v>
      </c>
      <c r="Q489">
        <f>COUNTIF(O$2:O489, "=0")</f>
        <v>4</v>
      </c>
      <c r="R489">
        <f t="shared" si="15"/>
        <v>0.78699186991869929</v>
      </c>
    </row>
    <row r="490" spans="1:18" x14ac:dyDescent="0.25">
      <c r="A490" s="1" t="s">
        <v>610</v>
      </c>
      <c r="B490" s="1" t="s">
        <v>9</v>
      </c>
      <c r="C490" s="1" t="s">
        <v>31</v>
      </c>
      <c r="D490" s="1" t="s">
        <v>224</v>
      </c>
      <c r="E490" s="1" t="s">
        <v>12</v>
      </c>
      <c r="F490" s="1" t="s">
        <v>13</v>
      </c>
      <c r="G490" s="2">
        <v>456.5</v>
      </c>
      <c r="H490" s="1" t="s">
        <v>2975</v>
      </c>
      <c r="I490" t="s">
        <v>1013</v>
      </c>
      <c r="J490">
        <f>P490/742</f>
        <v>0.65363881401617252</v>
      </c>
      <c r="K490">
        <f>1-L490</f>
        <v>0.19047619047619047</v>
      </c>
      <c r="L490">
        <f>1-Q490/21</f>
        <v>0.80952380952380953</v>
      </c>
      <c r="M490" s="1" t="s">
        <v>1447</v>
      </c>
      <c r="N490" t="str">
        <f t="shared" si="14"/>
        <v>Yes</v>
      </c>
      <c r="O490">
        <f>IFERROR(MATCH(M490,Sheet0!A$2:A$749, 0), 0)</f>
        <v>357</v>
      </c>
      <c r="P490">
        <f>COUNTIF(O$2:O490, "&gt;"&amp;0)</f>
        <v>485</v>
      </c>
      <c r="Q490">
        <f>COUNTIF(O$2:O490, "=0")</f>
        <v>4</v>
      </c>
      <c r="R490">
        <f t="shared" si="15"/>
        <v>0.78797725426482534</v>
      </c>
    </row>
    <row r="491" spans="1:18" x14ac:dyDescent="0.25">
      <c r="A491" s="1" t="s">
        <v>611</v>
      </c>
      <c r="B491" s="1" t="s">
        <v>9</v>
      </c>
      <c r="C491" s="1" t="s">
        <v>31</v>
      </c>
      <c r="D491" s="1" t="s">
        <v>504</v>
      </c>
      <c r="E491" s="1" t="s">
        <v>12</v>
      </c>
      <c r="F491" s="1" t="s">
        <v>13</v>
      </c>
      <c r="G491" s="2">
        <v>455.6</v>
      </c>
      <c r="H491" s="1" t="s">
        <v>2976</v>
      </c>
      <c r="I491" t="s">
        <v>1013</v>
      </c>
      <c r="J491">
        <f>P491/742</f>
        <v>0.65498652291105119</v>
      </c>
      <c r="K491">
        <f>1-L491</f>
        <v>0.19047619047619047</v>
      </c>
      <c r="L491">
        <f>1-Q491/21</f>
        <v>0.80952380952380953</v>
      </c>
      <c r="M491" s="1" t="s">
        <v>1448</v>
      </c>
      <c r="N491" t="str">
        <f t="shared" si="14"/>
        <v>Yes</v>
      </c>
      <c r="O491">
        <f>IFERROR(MATCH(M491,Sheet0!A$2:A$749, 0), 0)</f>
        <v>604</v>
      </c>
      <c r="P491">
        <f>COUNTIF(O$2:O491, "&gt;"&amp;0)</f>
        <v>486</v>
      </c>
      <c r="Q491">
        <f>COUNTIF(O$2:O491, "=0")</f>
        <v>4</v>
      </c>
      <c r="R491">
        <f t="shared" si="15"/>
        <v>0.78896103896103897</v>
      </c>
    </row>
    <row r="492" spans="1:18" x14ac:dyDescent="0.25">
      <c r="A492" s="1" t="s">
        <v>612</v>
      </c>
      <c r="B492" s="1" t="s">
        <v>9</v>
      </c>
      <c r="C492" s="1" t="s">
        <v>31</v>
      </c>
      <c r="D492" s="1" t="s">
        <v>504</v>
      </c>
      <c r="E492" s="1" t="s">
        <v>12</v>
      </c>
      <c r="F492" s="1" t="s">
        <v>13</v>
      </c>
      <c r="G492" s="2">
        <v>455.5</v>
      </c>
      <c r="H492" s="1" t="s">
        <v>2977</v>
      </c>
      <c r="I492" t="s">
        <v>1013</v>
      </c>
      <c r="J492">
        <f>P492/742</f>
        <v>0.65633423180592987</v>
      </c>
      <c r="K492">
        <f>1-L492</f>
        <v>0.19047619047619047</v>
      </c>
      <c r="L492">
        <f>1-Q492/21</f>
        <v>0.80952380952380953</v>
      </c>
      <c r="M492" s="1" t="s">
        <v>1449</v>
      </c>
      <c r="N492" t="str">
        <f t="shared" si="14"/>
        <v>Yes</v>
      </c>
      <c r="O492">
        <f>IFERROR(MATCH(M492,Sheet0!A$2:A$749, 0), 0)</f>
        <v>451</v>
      </c>
      <c r="P492">
        <f>COUNTIF(O$2:O492, "&gt;"&amp;0)</f>
        <v>487</v>
      </c>
      <c r="Q492">
        <f>COUNTIF(O$2:O492, "=0")</f>
        <v>4</v>
      </c>
      <c r="R492">
        <f t="shared" si="15"/>
        <v>0.78994322789943228</v>
      </c>
    </row>
    <row r="493" spans="1:18" x14ac:dyDescent="0.25">
      <c r="A493" s="1" t="s">
        <v>613</v>
      </c>
      <c r="B493" s="1" t="s">
        <v>9</v>
      </c>
      <c r="C493" s="1" t="s">
        <v>31</v>
      </c>
      <c r="D493" s="1" t="s">
        <v>104</v>
      </c>
      <c r="E493" s="1" t="s">
        <v>12</v>
      </c>
      <c r="F493" s="1" t="s">
        <v>13</v>
      </c>
      <c r="G493" s="2">
        <v>454.9</v>
      </c>
      <c r="H493" s="1" t="s">
        <v>2978</v>
      </c>
      <c r="I493" t="s">
        <v>1013</v>
      </c>
      <c r="J493">
        <f>P493/742</f>
        <v>0.65768194070080865</v>
      </c>
      <c r="K493">
        <f>1-L493</f>
        <v>0.19047619047619047</v>
      </c>
      <c r="L493">
        <f>1-Q493/21</f>
        <v>0.80952380952380953</v>
      </c>
      <c r="M493" s="1" t="s">
        <v>1450</v>
      </c>
      <c r="N493" t="str">
        <f t="shared" si="14"/>
        <v>Yes</v>
      </c>
      <c r="O493">
        <f>IFERROR(MATCH(M493,Sheet0!A$2:A$749, 0), 0)</f>
        <v>485</v>
      </c>
      <c r="P493">
        <f>COUNTIF(O$2:O493, "&gt;"&amp;0)</f>
        <v>488</v>
      </c>
      <c r="Q493">
        <f>COUNTIF(O$2:O493, "=0")</f>
        <v>4</v>
      </c>
      <c r="R493">
        <f t="shared" si="15"/>
        <v>0.79092382495948133</v>
      </c>
    </row>
    <row r="494" spans="1:18" x14ac:dyDescent="0.25">
      <c r="A494" s="1" t="s">
        <v>614</v>
      </c>
      <c r="B494" s="1" t="s">
        <v>9</v>
      </c>
      <c r="C494" s="1" t="s">
        <v>103</v>
      </c>
      <c r="D494" s="1" t="s">
        <v>224</v>
      </c>
      <c r="E494" s="1" t="s">
        <v>12</v>
      </c>
      <c r="F494" s="1" t="s">
        <v>13</v>
      </c>
      <c r="G494" s="2">
        <v>454.7</v>
      </c>
      <c r="H494" s="1" t="s">
        <v>2979</v>
      </c>
      <c r="I494" t="s">
        <v>1013</v>
      </c>
      <c r="J494">
        <f>P494/742</f>
        <v>0.65902964959568733</v>
      </c>
      <c r="K494">
        <f>1-L494</f>
        <v>0.19047619047619047</v>
      </c>
      <c r="L494">
        <f>1-Q494/21</f>
        <v>0.80952380952380953</v>
      </c>
      <c r="M494" s="1" t="s">
        <v>1451</v>
      </c>
      <c r="N494" t="str">
        <f t="shared" si="14"/>
        <v>Yes</v>
      </c>
      <c r="O494">
        <f>IFERROR(MATCH(M494,Sheet0!A$2:A$749, 0), 0)</f>
        <v>653</v>
      </c>
      <c r="P494">
        <f>COUNTIF(O$2:O494, "&gt;"&amp;0)</f>
        <v>489</v>
      </c>
      <c r="Q494">
        <f>COUNTIF(O$2:O494, "=0")</f>
        <v>4</v>
      </c>
      <c r="R494">
        <f t="shared" si="15"/>
        <v>0.79190283400809725</v>
      </c>
    </row>
    <row r="495" spans="1:18" x14ac:dyDescent="0.25">
      <c r="A495" s="1" t="s">
        <v>615</v>
      </c>
      <c r="B495" s="1" t="s">
        <v>9</v>
      </c>
      <c r="C495" s="1" t="s">
        <v>31</v>
      </c>
      <c r="D495" s="1" t="s">
        <v>224</v>
      </c>
      <c r="E495" s="1" t="s">
        <v>12</v>
      </c>
      <c r="F495" s="1" t="s">
        <v>13</v>
      </c>
      <c r="G495" s="2">
        <v>454.6</v>
      </c>
      <c r="H495" s="1" t="s">
        <v>2980</v>
      </c>
      <c r="I495" t="s">
        <v>1013</v>
      </c>
      <c r="J495">
        <f>P495/742</f>
        <v>0.660377358490566</v>
      </c>
      <c r="K495">
        <f>1-L495</f>
        <v>0.19047619047619047</v>
      </c>
      <c r="L495">
        <f>1-Q495/21</f>
        <v>0.80952380952380953</v>
      </c>
      <c r="M495" s="1" t="s">
        <v>1452</v>
      </c>
      <c r="N495" t="str">
        <f t="shared" si="14"/>
        <v>Yes</v>
      </c>
      <c r="O495">
        <f>IFERROR(MATCH(M495,Sheet0!A$2:A$749, 0), 0)</f>
        <v>155</v>
      </c>
      <c r="P495">
        <f>COUNTIF(O$2:O495, "&gt;"&amp;0)</f>
        <v>490</v>
      </c>
      <c r="Q495">
        <f>COUNTIF(O$2:O495, "=0")</f>
        <v>4</v>
      </c>
      <c r="R495">
        <f t="shared" si="15"/>
        <v>0.79288025889967639</v>
      </c>
    </row>
    <row r="496" spans="1:18" x14ac:dyDescent="0.25">
      <c r="A496" s="1" t="s">
        <v>616</v>
      </c>
      <c r="B496" s="1" t="s">
        <v>9</v>
      </c>
      <c r="C496" s="1" t="s">
        <v>31</v>
      </c>
      <c r="D496" s="1" t="s">
        <v>504</v>
      </c>
      <c r="E496" s="1" t="s">
        <v>12</v>
      </c>
      <c r="F496" s="1" t="s">
        <v>13</v>
      </c>
      <c r="G496" s="2">
        <v>453.7</v>
      </c>
      <c r="H496" s="1" t="s">
        <v>2981</v>
      </c>
      <c r="I496" t="s">
        <v>1013</v>
      </c>
      <c r="J496">
        <f>P496/742</f>
        <v>0.66172506738544479</v>
      </c>
      <c r="K496">
        <f>1-L496</f>
        <v>0.19047619047619047</v>
      </c>
      <c r="L496">
        <f>1-Q496/21</f>
        <v>0.80952380952380953</v>
      </c>
      <c r="M496" s="1" t="s">
        <v>1453</v>
      </c>
      <c r="N496" t="str">
        <f t="shared" si="14"/>
        <v>Yes</v>
      </c>
      <c r="O496">
        <f>IFERROR(MATCH(M496,Sheet0!A$2:A$749, 0), 0)</f>
        <v>746</v>
      </c>
      <c r="P496">
        <f>COUNTIF(O$2:O496, "&gt;"&amp;0)</f>
        <v>491</v>
      </c>
      <c r="Q496">
        <f>COUNTIF(O$2:O496, "=0")</f>
        <v>4</v>
      </c>
      <c r="R496">
        <f t="shared" si="15"/>
        <v>0.79385610347615199</v>
      </c>
    </row>
    <row r="497" spans="1:18" x14ac:dyDescent="0.25">
      <c r="A497" s="1" t="s">
        <v>618</v>
      </c>
      <c r="B497" s="1" t="s">
        <v>9</v>
      </c>
      <c r="C497" s="1" t="s">
        <v>31</v>
      </c>
      <c r="D497" s="1" t="s">
        <v>504</v>
      </c>
      <c r="E497" s="1" t="s">
        <v>12</v>
      </c>
      <c r="F497" s="1" t="s">
        <v>13</v>
      </c>
      <c r="G497" s="2">
        <v>453.6</v>
      </c>
      <c r="H497" s="1" t="s">
        <v>617</v>
      </c>
      <c r="I497" t="s">
        <v>1013</v>
      </c>
      <c r="J497">
        <f>P497/742</f>
        <v>0.66307277628032346</v>
      </c>
      <c r="K497">
        <f>1-L497</f>
        <v>0.19047619047619047</v>
      </c>
      <c r="L497">
        <f>1-Q497/21</f>
        <v>0.80952380952380953</v>
      </c>
      <c r="M497" s="1" t="s">
        <v>1454</v>
      </c>
      <c r="N497" t="str">
        <f t="shared" si="14"/>
        <v>Yes</v>
      </c>
      <c r="O497">
        <f>IFERROR(MATCH(M497,Sheet0!A$2:A$749, 0), 0)</f>
        <v>316</v>
      </c>
      <c r="P497">
        <f>COUNTIF(O$2:O497, "&gt;"&amp;0)</f>
        <v>492</v>
      </c>
      <c r="Q497">
        <f>COUNTIF(O$2:O497, "=0")</f>
        <v>4</v>
      </c>
      <c r="R497">
        <f t="shared" si="15"/>
        <v>0.79483037156704361</v>
      </c>
    </row>
    <row r="498" spans="1:18" x14ac:dyDescent="0.25">
      <c r="A498" s="1" t="s">
        <v>620</v>
      </c>
      <c r="B498" s="1" t="s">
        <v>9</v>
      </c>
      <c r="C498" s="1" t="s">
        <v>31</v>
      </c>
      <c r="D498" s="1" t="s">
        <v>104</v>
      </c>
      <c r="E498" s="1" t="s">
        <v>12</v>
      </c>
      <c r="F498" s="1" t="s">
        <v>13</v>
      </c>
      <c r="G498" s="2">
        <v>453.5</v>
      </c>
      <c r="H498" s="1" t="s">
        <v>619</v>
      </c>
      <c r="I498" t="s">
        <v>1013</v>
      </c>
      <c r="J498">
        <f>P498/742</f>
        <v>0.66442048517520214</v>
      </c>
      <c r="K498">
        <f>1-L498</f>
        <v>0.19047619047619047</v>
      </c>
      <c r="L498">
        <f>1-Q498/21</f>
        <v>0.80952380952380953</v>
      </c>
      <c r="M498" s="1" t="s">
        <v>1455</v>
      </c>
      <c r="N498" t="str">
        <f t="shared" si="14"/>
        <v>Yes</v>
      </c>
      <c r="O498">
        <f>IFERROR(MATCH(M498,Sheet0!A$2:A$749, 0), 0)</f>
        <v>339</v>
      </c>
      <c r="P498">
        <f>COUNTIF(O$2:O498, "&gt;"&amp;0)</f>
        <v>493</v>
      </c>
      <c r="Q498">
        <f>COUNTIF(O$2:O498, "=0")</f>
        <v>4</v>
      </c>
      <c r="R498">
        <f t="shared" si="15"/>
        <v>0.79580306698950765</v>
      </c>
    </row>
    <row r="499" spans="1:18" x14ac:dyDescent="0.25">
      <c r="A499" s="1" t="s">
        <v>622</v>
      </c>
      <c r="B499" s="1" t="s">
        <v>9</v>
      </c>
      <c r="C499" s="1" t="s">
        <v>500</v>
      </c>
      <c r="D499" s="1" t="s">
        <v>501</v>
      </c>
      <c r="E499" s="1" t="s">
        <v>12</v>
      </c>
      <c r="F499" s="1" t="s">
        <v>13</v>
      </c>
      <c r="G499" s="2">
        <v>453.5</v>
      </c>
      <c r="H499" s="1" t="s">
        <v>619</v>
      </c>
      <c r="I499" t="s">
        <v>1720</v>
      </c>
      <c r="J499">
        <f>P499/742</f>
        <v>0.66442048517520214</v>
      </c>
      <c r="K499">
        <f>1-L499</f>
        <v>0.23809523809523814</v>
      </c>
      <c r="L499">
        <f>1-Q499/21</f>
        <v>0.76190476190476186</v>
      </c>
      <c r="M499" s="1" t="s">
        <v>1456</v>
      </c>
      <c r="N499" t="str">
        <f t="shared" si="14"/>
        <v>No</v>
      </c>
      <c r="O499">
        <f>IFERROR(MATCH(M499,Sheet0!A$2:A$749, 0), 0)</f>
        <v>0</v>
      </c>
      <c r="P499">
        <f>COUNTIF(O$2:O499, "&gt;"&amp;0)</f>
        <v>493</v>
      </c>
      <c r="Q499">
        <f>COUNTIF(O$2:O499, "=0")</f>
        <v>5</v>
      </c>
      <c r="R499">
        <f t="shared" si="15"/>
        <v>0.79516129032258065</v>
      </c>
    </row>
    <row r="500" spans="1:18" x14ac:dyDescent="0.25">
      <c r="A500" s="1" t="s">
        <v>623</v>
      </c>
      <c r="B500" s="1" t="s">
        <v>9</v>
      </c>
      <c r="C500" s="1" t="s">
        <v>31</v>
      </c>
      <c r="D500" s="1" t="s">
        <v>504</v>
      </c>
      <c r="E500" s="1" t="s">
        <v>12</v>
      </c>
      <c r="F500" s="1" t="s">
        <v>13</v>
      </c>
      <c r="G500" s="2">
        <v>453.4</v>
      </c>
      <c r="H500" s="1" t="s">
        <v>621</v>
      </c>
      <c r="I500" t="s">
        <v>1013</v>
      </c>
      <c r="J500">
        <f>P500/742</f>
        <v>0.66576819407008081</v>
      </c>
      <c r="K500">
        <f>1-L500</f>
        <v>0.23809523809523814</v>
      </c>
      <c r="L500">
        <f>1-Q500/21</f>
        <v>0.76190476190476186</v>
      </c>
      <c r="M500" s="1" t="s">
        <v>1457</v>
      </c>
      <c r="N500" t="str">
        <f t="shared" si="14"/>
        <v>Yes</v>
      </c>
      <c r="O500">
        <f>IFERROR(MATCH(M500,Sheet0!A$2:A$749, 0), 0)</f>
        <v>703</v>
      </c>
      <c r="P500">
        <f>COUNTIF(O$2:O500, "&gt;"&amp;0)</f>
        <v>494</v>
      </c>
      <c r="Q500">
        <f>COUNTIF(O$2:O500, "=0")</f>
        <v>5</v>
      </c>
      <c r="R500">
        <f t="shared" si="15"/>
        <v>0.79613215149073324</v>
      </c>
    </row>
    <row r="501" spans="1:18" x14ac:dyDescent="0.25">
      <c r="A501" s="1" t="s">
        <v>624</v>
      </c>
      <c r="B501" s="1" t="s">
        <v>9</v>
      </c>
      <c r="C501" s="1" t="s">
        <v>10</v>
      </c>
      <c r="D501" s="1" t="s">
        <v>49</v>
      </c>
      <c r="E501" s="1" t="s">
        <v>12</v>
      </c>
      <c r="F501" s="1" t="s">
        <v>13</v>
      </c>
      <c r="G501" s="2">
        <v>453</v>
      </c>
      <c r="H501" s="1" t="s">
        <v>2982</v>
      </c>
      <c r="I501" t="s">
        <v>1013</v>
      </c>
      <c r="J501">
        <f>P501/742</f>
        <v>0.6671159029649596</v>
      </c>
      <c r="K501">
        <f>1-L501</f>
        <v>0.23809523809523814</v>
      </c>
      <c r="L501">
        <f>1-Q501/21</f>
        <v>0.76190476190476186</v>
      </c>
      <c r="M501" s="1" t="s">
        <v>1458</v>
      </c>
      <c r="N501" t="str">
        <f t="shared" si="14"/>
        <v>Yes</v>
      </c>
      <c r="O501">
        <f>IFERROR(MATCH(M501,Sheet0!A$2:A$749, 0), 0)</f>
        <v>659</v>
      </c>
      <c r="P501">
        <f>COUNTIF(O$2:O501, "&gt;"&amp;0)</f>
        <v>495</v>
      </c>
      <c r="Q501">
        <f>COUNTIF(O$2:O501, "=0")</f>
        <v>5</v>
      </c>
      <c r="R501">
        <f t="shared" si="15"/>
        <v>0.79710144927536242</v>
      </c>
    </row>
    <row r="502" spans="1:18" x14ac:dyDescent="0.25">
      <c r="A502" s="1" t="s">
        <v>625</v>
      </c>
      <c r="B502" s="1" t="s">
        <v>9</v>
      </c>
      <c r="C502" s="1" t="s">
        <v>10</v>
      </c>
      <c r="D502" s="1" t="s">
        <v>49</v>
      </c>
      <c r="E502" s="1" t="s">
        <v>12</v>
      </c>
      <c r="F502" s="1" t="s">
        <v>13</v>
      </c>
      <c r="G502" s="2">
        <v>452.7</v>
      </c>
      <c r="H502" s="1" t="s">
        <v>2983</v>
      </c>
      <c r="I502" t="s">
        <v>1013</v>
      </c>
      <c r="J502">
        <f>P502/742</f>
        <v>0.66846361185983827</v>
      </c>
      <c r="K502">
        <f>1-L502</f>
        <v>0.23809523809523814</v>
      </c>
      <c r="L502">
        <f>1-Q502/21</f>
        <v>0.76190476190476186</v>
      </c>
      <c r="M502" s="1" t="s">
        <v>1459</v>
      </c>
      <c r="N502" t="str">
        <f t="shared" si="14"/>
        <v>Yes</v>
      </c>
      <c r="O502">
        <f>IFERROR(MATCH(M502,Sheet0!A$2:A$749, 0), 0)</f>
        <v>222</v>
      </c>
      <c r="P502">
        <f>COUNTIF(O$2:O502, "&gt;"&amp;0)</f>
        <v>496</v>
      </c>
      <c r="Q502">
        <f>COUNTIF(O$2:O502, "=0")</f>
        <v>5</v>
      </c>
      <c r="R502">
        <f t="shared" si="15"/>
        <v>0.79806918744971844</v>
      </c>
    </row>
    <row r="503" spans="1:18" x14ac:dyDescent="0.25">
      <c r="A503" s="1" t="s">
        <v>626</v>
      </c>
      <c r="B503" s="1" t="s">
        <v>9</v>
      </c>
      <c r="C503" s="1" t="s">
        <v>500</v>
      </c>
      <c r="D503" s="1" t="s">
        <v>501</v>
      </c>
      <c r="E503" s="1" t="s">
        <v>12</v>
      </c>
      <c r="F503" s="1" t="s">
        <v>13</v>
      </c>
      <c r="G503" s="2">
        <v>452.5</v>
      </c>
      <c r="H503" s="1" t="s">
        <v>2984</v>
      </c>
      <c r="I503" t="s">
        <v>1013</v>
      </c>
      <c r="J503">
        <f>P503/742</f>
        <v>0.66981132075471694</v>
      </c>
      <c r="K503">
        <f>1-L503</f>
        <v>0.23809523809523814</v>
      </c>
      <c r="L503">
        <f>1-Q503/21</f>
        <v>0.76190476190476186</v>
      </c>
      <c r="M503" s="1" t="s">
        <v>1460</v>
      </c>
      <c r="N503" t="str">
        <f t="shared" si="14"/>
        <v>Yes</v>
      </c>
      <c r="O503">
        <f>IFERROR(MATCH(M503,Sheet0!A$2:A$749, 0), 0)</f>
        <v>102</v>
      </c>
      <c r="P503">
        <f>COUNTIF(O$2:O503, "&gt;"&amp;0)</f>
        <v>497</v>
      </c>
      <c r="Q503">
        <f>COUNTIF(O$2:O503, "=0")</f>
        <v>5</v>
      </c>
      <c r="R503">
        <f t="shared" si="15"/>
        <v>0.79903536977491962</v>
      </c>
    </row>
    <row r="504" spans="1:18" x14ac:dyDescent="0.25">
      <c r="A504" s="1" t="s">
        <v>627</v>
      </c>
      <c r="B504" s="1" t="s">
        <v>9</v>
      </c>
      <c r="C504" s="1" t="s">
        <v>31</v>
      </c>
      <c r="D504" s="1" t="s">
        <v>40</v>
      </c>
      <c r="E504" s="1" t="s">
        <v>12</v>
      </c>
      <c r="F504" s="1" t="s">
        <v>13</v>
      </c>
      <c r="G504" s="2">
        <v>451.8</v>
      </c>
      <c r="H504" s="1" t="s">
        <v>2985</v>
      </c>
      <c r="I504" t="s">
        <v>1013</v>
      </c>
      <c r="J504">
        <f>P504/742</f>
        <v>0.67115902964959573</v>
      </c>
      <c r="K504">
        <f>1-L504</f>
        <v>0.23809523809523814</v>
      </c>
      <c r="L504">
        <f>1-Q504/21</f>
        <v>0.76190476190476186</v>
      </c>
      <c r="M504" s="1" t="s">
        <v>1461</v>
      </c>
      <c r="N504" t="str">
        <f t="shared" si="14"/>
        <v>Yes</v>
      </c>
      <c r="O504">
        <f>IFERROR(MATCH(M504,Sheet0!A$2:A$749, 0), 0)</f>
        <v>682</v>
      </c>
      <c r="P504">
        <f>COUNTIF(O$2:O504, "&gt;"&amp;0)</f>
        <v>498</v>
      </c>
      <c r="Q504">
        <f>COUNTIF(O$2:O504, "=0")</f>
        <v>5</v>
      </c>
      <c r="R504">
        <f t="shared" si="15"/>
        <v>0.8</v>
      </c>
    </row>
    <row r="505" spans="1:18" x14ac:dyDescent="0.25">
      <c r="A505" s="1" t="s">
        <v>628</v>
      </c>
      <c r="B505" s="1" t="s">
        <v>9</v>
      </c>
      <c r="C505" s="1" t="s">
        <v>31</v>
      </c>
      <c r="D505" s="1" t="s">
        <v>583</v>
      </c>
      <c r="E505" s="1" t="s">
        <v>12</v>
      </c>
      <c r="F505" s="1" t="s">
        <v>13</v>
      </c>
      <c r="G505" s="2">
        <v>451.8</v>
      </c>
      <c r="H505" s="1" t="s">
        <v>2986</v>
      </c>
      <c r="I505" t="s">
        <v>1013</v>
      </c>
      <c r="J505">
        <f>P505/742</f>
        <v>0.6725067385444744</v>
      </c>
      <c r="K505">
        <f>1-L505</f>
        <v>0.23809523809523814</v>
      </c>
      <c r="L505">
        <f>1-Q505/21</f>
        <v>0.76190476190476186</v>
      </c>
      <c r="M505" s="1" t="s">
        <v>1462</v>
      </c>
      <c r="N505" t="str">
        <f t="shared" si="14"/>
        <v>Yes</v>
      </c>
      <c r="O505">
        <f>IFERROR(MATCH(M505,Sheet0!A$2:A$749, 0), 0)</f>
        <v>660</v>
      </c>
      <c r="P505">
        <f>COUNTIF(O$2:O505, "&gt;"&amp;0)</f>
        <v>499</v>
      </c>
      <c r="Q505">
        <f>COUNTIF(O$2:O505, "=0")</f>
        <v>5</v>
      </c>
      <c r="R505">
        <f t="shared" si="15"/>
        <v>0.80096308186195841</v>
      </c>
    </row>
    <row r="506" spans="1:18" x14ac:dyDescent="0.25">
      <c r="A506" s="1" t="s">
        <v>629</v>
      </c>
      <c r="B506" s="1" t="s">
        <v>9</v>
      </c>
      <c r="C506" s="1" t="s">
        <v>31</v>
      </c>
      <c r="D506" s="1" t="s">
        <v>46</v>
      </c>
      <c r="E506" s="1" t="s">
        <v>12</v>
      </c>
      <c r="F506" s="1" t="s">
        <v>13</v>
      </c>
      <c r="G506" s="2">
        <v>451.5</v>
      </c>
      <c r="H506" s="1" t="s">
        <v>2987</v>
      </c>
      <c r="I506" t="s">
        <v>1013</v>
      </c>
      <c r="J506">
        <f>P506/742</f>
        <v>0.67385444743935308</v>
      </c>
      <c r="K506">
        <f>1-L506</f>
        <v>0.23809523809523814</v>
      </c>
      <c r="L506">
        <f>1-Q506/21</f>
        <v>0.76190476190476186</v>
      </c>
      <c r="M506" s="1" t="s">
        <v>1463</v>
      </c>
      <c r="N506" t="str">
        <f t="shared" si="14"/>
        <v>Yes</v>
      </c>
      <c r="O506">
        <f>IFERROR(MATCH(M506,Sheet0!A$2:A$749, 0), 0)</f>
        <v>649</v>
      </c>
      <c r="P506">
        <f>COUNTIF(O$2:O506, "&gt;"&amp;0)</f>
        <v>500</v>
      </c>
      <c r="Q506">
        <f>COUNTIF(O$2:O506, "=0")</f>
        <v>5</v>
      </c>
      <c r="R506">
        <f t="shared" si="15"/>
        <v>0.80192461908580603</v>
      </c>
    </row>
    <row r="507" spans="1:18" x14ac:dyDescent="0.25">
      <c r="A507" s="1" t="s">
        <v>631</v>
      </c>
      <c r="B507" s="1" t="s">
        <v>9</v>
      </c>
      <c r="C507" s="1" t="s">
        <v>103</v>
      </c>
      <c r="D507" s="1" t="s">
        <v>224</v>
      </c>
      <c r="E507" s="1" t="s">
        <v>12</v>
      </c>
      <c r="F507" s="1" t="s">
        <v>13</v>
      </c>
      <c r="G507" s="2">
        <v>451.4</v>
      </c>
      <c r="H507" s="1" t="s">
        <v>2988</v>
      </c>
      <c r="I507" t="s">
        <v>1013</v>
      </c>
      <c r="J507">
        <f>P507/742</f>
        <v>0.67520215633423175</v>
      </c>
      <c r="K507">
        <f>1-L507</f>
        <v>0.23809523809523814</v>
      </c>
      <c r="L507">
        <f>1-Q507/21</f>
        <v>0.76190476190476186</v>
      </c>
      <c r="M507" s="1" t="s">
        <v>1464</v>
      </c>
      <c r="N507" t="str">
        <f t="shared" si="14"/>
        <v>Yes</v>
      </c>
      <c r="O507">
        <f>IFERROR(MATCH(M507,Sheet0!A$2:A$749, 0), 0)</f>
        <v>560</v>
      </c>
      <c r="P507">
        <f>COUNTIF(O$2:O507, "&gt;"&amp;0)</f>
        <v>501</v>
      </c>
      <c r="Q507">
        <f>COUNTIF(O$2:O507, "=0")</f>
        <v>5</v>
      </c>
      <c r="R507">
        <f t="shared" si="15"/>
        <v>0.80288461538461531</v>
      </c>
    </row>
    <row r="508" spans="1:18" x14ac:dyDescent="0.25">
      <c r="A508" s="1" t="s">
        <v>632</v>
      </c>
      <c r="B508" s="1" t="s">
        <v>9</v>
      </c>
      <c r="C508" s="1" t="s">
        <v>31</v>
      </c>
      <c r="D508" s="1" t="s">
        <v>104</v>
      </c>
      <c r="E508" s="1" t="s">
        <v>12</v>
      </c>
      <c r="F508" s="1" t="s">
        <v>13</v>
      </c>
      <c r="G508" s="2">
        <v>451.3</v>
      </c>
      <c r="H508" s="1" t="s">
        <v>630</v>
      </c>
      <c r="I508" t="s">
        <v>1013</v>
      </c>
      <c r="J508">
        <f>P508/742</f>
        <v>0.67654986522911054</v>
      </c>
      <c r="K508">
        <f>1-L508</f>
        <v>0.23809523809523814</v>
      </c>
      <c r="L508">
        <f>1-Q508/21</f>
        <v>0.76190476190476186</v>
      </c>
      <c r="M508" s="1" t="s">
        <v>1465</v>
      </c>
      <c r="N508" t="str">
        <f t="shared" si="14"/>
        <v>Yes</v>
      </c>
      <c r="O508">
        <f>IFERROR(MATCH(M508,Sheet0!A$2:A$749, 0), 0)</f>
        <v>47</v>
      </c>
      <c r="P508">
        <f>COUNTIF(O$2:O508, "&gt;"&amp;0)</f>
        <v>502</v>
      </c>
      <c r="Q508">
        <f>COUNTIF(O$2:O508, "=0")</f>
        <v>5</v>
      </c>
      <c r="R508">
        <f t="shared" si="15"/>
        <v>0.8038430744595676</v>
      </c>
    </row>
    <row r="509" spans="1:18" x14ac:dyDescent="0.25">
      <c r="A509" s="1" t="s">
        <v>633</v>
      </c>
      <c r="B509" s="1" t="s">
        <v>9</v>
      </c>
      <c r="C509" s="1" t="s">
        <v>103</v>
      </c>
      <c r="D509" s="1" t="s">
        <v>224</v>
      </c>
      <c r="E509" s="1" t="s">
        <v>12</v>
      </c>
      <c r="F509" s="1" t="s">
        <v>13</v>
      </c>
      <c r="G509" s="2">
        <v>451.2</v>
      </c>
      <c r="H509" s="1" t="s">
        <v>2989</v>
      </c>
      <c r="I509" t="s">
        <v>1013</v>
      </c>
      <c r="J509">
        <f>P509/742</f>
        <v>0.67789757412398921</v>
      </c>
      <c r="K509">
        <f>1-L509</f>
        <v>0.23809523809523814</v>
      </c>
      <c r="L509">
        <f>1-Q509/21</f>
        <v>0.76190476190476186</v>
      </c>
      <c r="M509" s="1" t="s">
        <v>1466</v>
      </c>
      <c r="N509" t="str">
        <f t="shared" si="14"/>
        <v>Yes</v>
      </c>
      <c r="O509">
        <f>IFERROR(MATCH(M509,Sheet0!A$2:A$749, 0), 0)</f>
        <v>254</v>
      </c>
      <c r="P509">
        <f>COUNTIF(O$2:O509, "&gt;"&amp;0)</f>
        <v>503</v>
      </c>
      <c r="Q509">
        <f>COUNTIF(O$2:O509, "=0")</f>
        <v>5</v>
      </c>
      <c r="R509">
        <f t="shared" si="15"/>
        <v>0.80479999999999996</v>
      </c>
    </row>
    <row r="510" spans="1:18" x14ac:dyDescent="0.25">
      <c r="A510" s="1" t="s">
        <v>634</v>
      </c>
      <c r="B510" s="1" t="s">
        <v>9</v>
      </c>
      <c r="C510" s="1" t="s">
        <v>103</v>
      </c>
      <c r="D510" s="1" t="s">
        <v>24</v>
      </c>
      <c r="E510" s="1" t="s">
        <v>12</v>
      </c>
      <c r="F510" s="1" t="s">
        <v>13</v>
      </c>
      <c r="G510" s="2">
        <v>451.1</v>
      </c>
      <c r="H510" s="1" t="s">
        <v>2990</v>
      </c>
      <c r="I510" t="s">
        <v>1013</v>
      </c>
      <c r="J510">
        <f>P510/742</f>
        <v>0.67924528301886788</v>
      </c>
      <c r="K510">
        <f>1-L510</f>
        <v>0.23809523809523814</v>
      </c>
      <c r="L510">
        <f>1-Q510/21</f>
        <v>0.76190476190476186</v>
      </c>
      <c r="M510" s="1" t="s">
        <v>1467</v>
      </c>
      <c r="N510" t="str">
        <f t="shared" si="14"/>
        <v>Yes</v>
      </c>
      <c r="O510">
        <f>IFERROR(MATCH(M510,Sheet0!A$2:A$749, 0), 0)</f>
        <v>20</v>
      </c>
      <c r="P510">
        <f>COUNTIF(O$2:O510, "&gt;"&amp;0)</f>
        <v>504</v>
      </c>
      <c r="Q510">
        <f>COUNTIF(O$2:O510, "=0")</f>
        <v>5</v>
      </c>
      <c r="R510">
        <f t="shared" si="15"/>
        <v>0.80575539568345322</v>
      </c>
    </row>
    <row r="511" spans="1:18" x14ac:dyDescent="0.25">
      <c r="A511" s="1" t="s">
        <v>635</v>
      </c>
      <c r="B511" s="1" t="s">
        <v>9</v>
      </c>
      <c r="C511" s="1" t="s">
        <v>31</v>
      </c>
      <c r="D511" s="1" t="s">
        <v>260</v>
      </c>
      <c r="E511" s="1" t="s">
        <v>12</v>
      </c>
      <c r="F511" s="1" t="s">
        <v>13</v>
      </c>
      <c r="G511" s="2">
        <v>450.7</v>
      </c>
      <c r="H511" s="1" t="s">
        <v>2991</v>
      </c>
      <c r="I511" t="s">
        <v>1013</v>
      </c>
      <c r="J511">
        <f>P511/742</f>
        <v>0.68059299191374667</v>
      </c>
      <c r="K511">
        <f>1-L511</f>
        <v>0.23809523809523814</v>
      </c>
      <c r="L511">
        <f>1-Q511/21</f>
        <v>0.76190476190476186</v>
      </c>
      <c r="M511" s="1" t="s">
        <v>1468</v>
      </c>
      <c r="N511" t="str">
        <f t="shared" si="14"/>
        <v>Yes</v>
      </c>
      <c r="O511">
        <f>IFERROR(MATCH(M511,Sheet0!A$2:A$749, 0), 0)</f>
        <v>693</v>
      </c>
      <c r="P511">
        <f>COUNTIF(O$2:O511, "&gt;"&amp;0)</f>
        <v>505</v>
      </c>
      <c r="Q511">
        <f>COUNTIF(O$2:O511, "=0")</f>
        <v>5</v>
      </c>
      <c r="R511">
        <f t="shared" si="15"/>
        <v>0.80670926517571884</v>
      </c>
    </row>
    <row r="512" spans="1:18" x14ac:dyDescent="0.25">
      <c r="A512" s="1" t="s">
        <v>636</v>
      </c>
      <c r="B512" s="1" t="s">
        <v>9</v>
      </c>
      <c r="C512" s="1" t="s">
        <v>500</v>
      </c>
      <c r="D512" s="1" t="s">
        <v>191</v>
      </c>
      <c r="E512" s="1" t="s">
        <v>12</v>
      </c>
      <c r="F512" s="1" t="s">
        <v>13</v>
      </c>
      <c r="G512" s="2">
        <v>450.1</v>
      </c>
      <c r="H512" s="1" t="s">
        <v>2992</v>
      </c>
      <c r="I512" t="s">
        <v>1013</v>
      </c>
      <c r="J512">
        <f>P512/742</f>
        <v>0.68194070080862534</v>
      </c>
      <c r="K512">
        <f>1-L512</f>
        <v>0.23809523809523814</v>
      </c>
      <c r="L512">
        <f>1-Q512/21</f>
        <v>0.76190476190476186</v>
      </c>
      <c r="M512" s="1" t="s">
        <v>1469</v>
      </c>
      <c r="N512" t="str">
        <f t="shared" si="14"/>
        <v>Yes</v>
      </c>
      <c r="O512">
        <f>IFERROR(MATCH(M512,Sheet0!A$2:A$749, 0), 0)</f>
        <v>206</v>
      </c>
      <c r="P512">
        <f>COUNTIF(O$2:O512, "&gt;"&amp;0)</f>
        <v>506</v>
      </c>
      <c r="Q512">
        <f>COUNTIF(O$2:O512, "=0")</f>
        <v>5</v>
      </c>
      <c r="R512">
        <f t="shared" si="15"/>
        <v>0.80766161213088583</v>
      </c>
    </row>
    <row r="513" spans="1:18" x14ac:dyDescent="0.25">
      <c r="A513" s="1" t="s">
        <v>637</v>
      </c>
      <c r="B513" s="1" t="s">
        <v>9</v>
      </c>
      <c r="C513" s="1" t="s">
        <v>12</v>
      </c>
      <c r="D513" s="1" t="s">
        <v>638</v>
      </c>
      <c r="E513" s="1" t="s">
        <v>12</v>
      </c>
      <c r="F513" s="1" t="s">
        <v>13</v>
      </c>
      <c r="G513" s="2">
        <v>449.9</v>
      </c>
      <c r="H513" s="1" t="s">
        <v>2993</v>
      </c>
      <c r="I513" t="s">
        <v>1013</v>
      </c>
      <c r="J513">
        <f>P513/742</f>
        <v>0.68328840970350402</v>
      </c>
      <c r="K513">
        <f>1-L513</f>
        <v>0.23809523809523814</v>
      </c>
      <c r="L513">
        <f>1-Q513/21</f>
        <v>0.76190476190476186</v>
      </c>
      <c r="M513" s="1" t="s">
        <v>1470</v>
      </c>
      <c r="N513" t="str">
        <f t="shared" si="14"/>
        <v>Yes</v>
      </c>
      <c r="O513">
        <f>IFERROR(MATCH(M513,Sheet0!A$2:A$749, 0), 0)</f>
        <v>68</v>
      </c>
      <c r="P513">
        <f>COUNTIF(O$2:O513, "&gt;"&amp;0)</f>
        <v>507</v>
      </c>
      <c r="Q513">
        <f>COUNTIF(O$2:O513, "=0")</f>
        <v>5</v>
      </c>
      <c r="R513">
        <f t="shared" si="15"/>
        <v>0.80861244019138745</v>
      </c>
    </row>
    <row r="514" spans="1:18" x14ac:dyDescent="0.25">
      <c r="A514" s="1" t="s">
        <v>639</v>
      </c>
      <c r="B514" s="1" t="s">
        <v>9</v>
      </c>
      <c r="C514" s="1" t="s">
        <v>10</v>
      </c>
      <c r="D514" s="1" t="s">
        <v>32</v>
      </c>
      <c r="E514" s="1" t="s">
        <v>12</v>
      </c>
      <c r="F514" s="1" t="s">
        <v>13</v>
      </c>
      <c r="G514" s="2">
        <v>449.7</v>
      </c>
      <c r="H514" s="1" t="s">
        <v>2994</v>
      </c>
      <c r="I514" t="s">
        <v>1013</v>
      </c>
      <c r="J514">
        <f>P514/742</f>
        <v>0.6846361185983828</v>
      </c>
      <c r="K514">
        <f>1-L514</f>
        <v>0.23809523809523814</v>
      </c>
      <c r="L514">
        <f>1-Q514/21</f>
        <v>0.76190476190476186</v>
      </c>
      <c r="M514" s="1" t="s">
        <v>1471</v>
      </c>
      <c r="N514" t="str">
        <f t="shared" si="14"/>
        <v>Yes</v>
      </c>
      <c r="O514">
        <f>IFERROR(MATCH(M514,Sheet0!A$2:A$749, 0), 0)</f>
        <v>640</v>
      </c>
      <c r="P514">
        <f>COUNTIF(O$2:O514, "&gt;"&amp;0)</f>
        <v>508</v>
      </c>
      <c r="Q514">
        <f>COUNTIF(O$2:O514, "=0")</f>
        <v>5</v>
      </c>
      <c r="R514">
        <f t="shared" si="15"/>
        <v>0.80956175298804789</v>
      </c>
    </row>
    <row r="515" spans="1:18" x14ac:dyDescent="0.25">
      <c r="A515" s="1" t="s">
        <v>640</v>
      </c>
      <c r="B515" s="1" t="s">
        <v>9</v>
      </c>
      <c r="C515" s="1" t="s">
        <v>31</v>
      </c>
      <c r="D515" s="1" t="s">
        <v>40</v>
      </c>
      <c r="E515" s="1" t="s">
        <v>12</v>
      </c>
      <c r="F515" s="1" t="s">
        <v>13</v>
      </c>
      <c r="G515" s="2">
        <v>449.5</v>
      </c>
      <c r="H515" s="1" t="s">
        <v>2995</v>
      </c>
      <c r="I515" t="s">
        <v>1013</v>
      </c>
      <c r="J515">
        <f>P515/742</f>
        <v>0.68598382749326148</v>
      </c>
      <c r="K515">
        <f>1-L515</f>
        <v>0.23809523809523814</v>
      </c>
      <c r="L515">
        <f>1-Q515/21</f>
        <v>0.76190476190476186</v>
      </c>
      <c r="M515" s="1" t="s">
        <v>1472</v>
      </c>
      <c r="N515" t="str">
        <f t="shared" ref="N515:N578" si="16">IF(O515=0,"No","Yes")</f>
        <v>Yes</v>
      </c>
      <c r="O515">
        <f>IFERROR(MATCH(M515,Sheet0!A$2:A$749, 0), 0)</f>
        <v>414</v>
      </c>
      <c r="P515">
        <f>COUNTIF(O$2:O515, "&gt;"&amp;0)</f>
        <v>509</v>
      </c>
      <c r="Q515">
        <f>COUNTIF(O$2:O515, "=0")</f>
        <v>5</v>
      </c>
      <c r="R515">
        <f t="shared" ref="R515:R578" si="17">2/(1/J515+(P515+Q515)/P515)</f>
        <v>0.81050955414012738</v>
      </c>
    </row>
    <row r="516" spans="1:18" x14ac:dyDescent="0.25">
      <c r="A516" s="1" t="s">
        <v>641</v>
      </c>
      <c r="B516" s="1" t="s">
        <v>9</v>
      </c>
      <c r="C516" s="1" t="s">
        <v>10</v>
      </c>
      <c r="D516" s="1" t="s">
        <v>32</v>
      </c>
      <c r="E516" s="1" t="s">
        <v>12</v>
      </c>
      <c r="F516" s="1" t="s">
        <v>13</v>
      </c>
      <c r="G516" s="2">
        <v>449.5</v>
      </c>
      <c r="H516" s="1" t="s">
        <v>2996</v>
      </c>
      <c r="I516" t="s">
        <v>1013</v>
      </c>
      <c r="J516">
        <f>P516/742</f>
        <v>0.68733153638814015</v>
      </c>
      <c r="K516">
        <f>1-L516</f>
        <v>0.23809523809523814</v>
      </c>
      <c r="L516">
        <f>1-Q516/21</f>
        <v>0.76190476190476186</v>
      </c>
      <c r="M516" s="1" t="s">
        <v>1473</v>
      </c>
      <c r="N516" t="str">
        <f t="shared" si="16"/>
        <v>Yes</v>
      </c>
      <c r="O516">
        <f>IFERROR(MATCH(M516,Sheet0!A$2:A$749, 0), 0)</f>
        <v>536</v>
      </c>
      <c r="P516">
        <f>COUNTIF(O$2:O516, "&gt;"&amp;0)</f>
        <v>510</v>
      </c>
      <c r="Q516">
        <f>COUNTIF(O$2:O516, "=0")</f>
        <v>5</v>
      </c>
      <c r="R516">
        <f t="shared" si="17"/>
        <v>0.8114558472553699</v>
      </c>
    </row>
    <row r="517" spans="1:18" x14ac:dyDescent="0.25">
      <c r="A517" s="1" t="s">
        <v>642</v>
      </c>
      <c r="B517" s="1" t="s">
        <v>9</v>
      </c>
      <c r="C517" s="1" t="s">
        <v>31</v>
      </c>
      <c r="D517" s="1" t="s">
        <v>583</v>
      </c>
      <c r="E517" s="1" t="s">
        <v>12</v>
      </c>
      <c r="F517" s="1" t="s">
        <v>13</v>
      </c>
      <c r="G517" s="2">
        <v>449</v>
      </c>
      <c r="H517" s="1" t="s">
        <v>2997</v>
      </c>
      <c r="I517" t="s">
        <v>1013</v>
      </c>
      <c r="J517">
        <f>P517/742</f>
        <v>0.68867924528301883</v>
      </c>
      <c r="K517">
        <f>1-L517</f>
        <v>0.23809523809523814</v>
      </c>
      <c r="L517">
        <f>1-Q517/21</f>
        <v>0.76190476190476186</v>
      </c>
      <c r="M517" s="1" t="s">
        <v>1474</v>
      </c>
      <c r="N517" t="str">
        <f t="shared" si="16"/>
        <v>Yes</v>
      </c>
      <c r="O517">
        <f>IFERROR(MATCH(M517,Sheet0!A$2:A$749, 0), 0)</f>
        <v>521</v>
      </c>
      <c r="P517">
        <f>COUNTIF(O$2:O517, "&gt;"&amp;0)</f>
        <v>511</v>
      </c>
      <c r="Q517">
        <f>COUNTIF(O$2:O517, "=0")</f>
        <v>5</v>
      </c>
      <c r="R517">
        <f t="shared" si="17"/>
        <v>0.81240063593004763</v>
      </c>
    </row>
    <row r="518" spans="1:18" x14ac:dyDescent="0.25">
      <c r="A518" s="1" t="s">
        <v>643</v>
      </c>
      <c r="B518" s="1" t="s">
        <v>9</v>
      </c>
      <c r="C518" s="1" t="s">
        <v>31</v>
      </c>
      <c r="D518" s="1" t="s">
        <v>104</v>
      </c>
      <c r="E518" s="1" t="s">
        <v>12</v>
      </c>
      <c r="F518" s="1" t="s">
        <v>13</v>
      </c>
      <c r="G518" s="2">
        <v>448.7</v>
      </c>
      <c r="H518" s="1" t="s">
        <v>2998</v>
      </c>
      <c r="I518" t="s">
        <v>1013</v>
      </c>
      <c r="J518">
        <f>P518/742</f>
        <v>0.69002695417789761</v>
      </c>
      <c r="K518">
        <f>1-L518</f>
        <v>0.23809523809523814</v>
      </c>
      <c r="L518">
        <f>1-Q518/21</f>
        <v>0.76190476190476186</v>
      </c>
      <c r="M518" s="1" t="s">
        <v>1475</v>
      </c>
      <c r="N518" t="str">
        <f t="shared" si="16"/>
        <v>Yes</v>
      </c>
      <c r="O518">
        <f>IFERROR(MATCH(M518,Sheet0!A$2:A$749, 0), 0)</f>
        <v>44</v>
      </c>
      <c r="P518">
        <f>COUNTIF(O$2:O518, "&gt;"&amp;0)</f>
        <v>512</v>
      </c>
      <c r="Q518">
        <f>COUNTIF(O$2:O518, "=0")</f>
        <v>5</v>
      </c>
      <c r="R518">
        <f t="shared" si="17"/>
        <v>0.8133439237490071</v>
      </c>
    </row>
    <row r="519" spans="1:18" x14ac:dyDescent="0.25">
      <c r="A519" s="1" t="s">
        <v>644</v>
      </c>
      <c r="B519" s="1" t="s">
        <v>9</v>
      </c>
      <c r="C519" s="1" t="s">
        <v>31</v>
      </c>
      <c r="D519" s="1" t="s">
        <v>504</v>
      </c>
      <c r="E519" s="1" t="s">
        <v>12</v>
      </c>
      <c r="F519" s="1" t="s">
        <v>13</v>
      </c>
      <c r="G519" s="2">
        <v>448.5</v>
      </c>
      <c r="H519" s="1" t="s">
        <v>2999</v>
      </c>
      <c r="I519" t="s">
        <v>1013</v>
      </c>
      <c r="J519">
        <f>P519/742</f>
        <v>0.69137466307277629</v>
      </c>
      <c r="K519">
        <f>1-L519</f>
        <v>0.23809523809523814</v>
      </c>
      <c r="L519">
        <f>1-Q519/21</f>
        <v>0.76190476190476186</v>
      </c>
      <c r="M519" s="1" t="s">
        <v>1476</v>
      </c>
      <c r="N519" t="str">
        <f t="shared" si="16"/>
        <v>Yes</v>
      </c>
      <c r="O519">
        <f>IFERROR(MATCH(M519,Sheet0!A$2:A$749, 0), 0)</f>
        <v>583</v>
      </c>
      <c r="P519">
        <f>COUNTIF(O$2:O519, "&gt;"&amp;0)</f>
        <v>513</v>
      </c>
      <c r="Q519">
        <f>COUNTIF(O$2:O519, "=0")</f>
        <v>5</v>
      </c>
      <c r="R519">
        <f t="shared" si="17"/>
        <v>0.81428571428571428</v>
      </c>
    </row>
    <row r="520" spans="1:18" x14ac:dyDescent="0.25">
      <c r="A520" s="1" t="s">
        <v>645</v>
      </c>
      <c r="B520" s="1" t="s">
        <v>9</v>
      </c>
      <c r="C520" s="1" t="s">
        <v>10</v>
      </c>
      <c r="D520" s="1" t="s">
        <v>504</v>
      </c>
      <c r="E520" s="1" t="s">
        <v>12</v>
      </c>
      <c r="F520" s="1" t="s">
        <v>13</v>
      </c>
      <c r="G520" s="2">
        <v>448.4</v>
      </c>
      <c r="H520" s="1" t="s">
        <v>3000</v>
      </c>
      <c r="I520" t="s">
        <v>1013</v>
      </c>
      <c r="J520">
        <f>P520/742</f>
        <v>0.69272237196765496</v>
      </c>
      <c r="K520">
        <f>1-L520</f>
        <v>0.23809523809523814</v>
      </c>
      <c r="L520">
        <f>1-Q520/21</f>
        <v>0.76190476190476186</v>
      </c>
      <c r="M520" s="1" t="s">
        <v>1477</v>
      </c>
      <c r="N520" t="str">
        <f t="shared" si="16"/>
        <v>Yes</v>
      </c>
      <c r="O520">
        <f>IFERROR(MATCH(M520,Sheet0!A$2:A$749, 0), 0)</f>
        <v>684</v>
      </c>
      <c r="P520">
        <f>COUNTIF(O$2:O520, "&gt;"&amp;0)</f>
        <v>514</v>
      </c>
      <c r="Q520">
        <f>COUNTIF(O$2:O520, "=0")</f>
        <v>5</v>
      </c>
      <c r="R520">
        <f t="shared" si="17"/>
        <v>0.81522601110229975</v>
      </c>
    </row>
    <row r="521" spans="1:18" x14ac:dyDescent="0.25">
      <c r="A521" s="1" t="s">
        <v>647</v>
      </c>
      <c r="B521" s="1" t="s">
        <v>9</v>
      </c>
      <c r="C521" s="1" t="s">
        <v>10</v>
      </c>
      <c r="D521" s="1" t="s">
        <v>40</v>
      </c>
      <c r="E521" s="1" t="s">
        <v>12</v>
      </c>
      <c r="F521" s="1" t="s">
        <v>13</v>
      </c>
      <c r="G521" s="2">
        <v>448.3</v>
      </c>
      <c r="H521" s="1" t="s">
        <v>646</v>
      </c>
      <c r="I521" t="s">
        <v>1013</v>
      </c>
      <c r="J521">
        <f>P521/742</f>
        <v>0.69407008086253374</v>
      </c>
      <c r="K521">
        <f>1-L521</f>
        <v>0.23809523809523814</v>
      </c>
      <c r="L521">
        <f>1-Q521/21</f>
        <v>0.76190476190476186</v>
      </c>
      <c r="M521" s="1" t="s">
        <v>1478</v>
      </c>
      <c r="N521" t="str">
        <f t="shared" si="16"/>
        <v>Yes</v>
      </c>
      <c r="O521">
        <f>IFERROR(MATCH(M521,Sheet0!A$2:A$749, 0), 0)</f>
        <v>280</v>
      </c>
      <c r="P521">
        <f>COUNTIF(O$2:O521, "&gt;"&amp;0)</f>
        <v>515</v>
      </c>
      <c r="Q521">
        <f>COUNTIF(O$2:O521, "=0")</f>
        <v>5</v>
      </c>
      <c r="R521">
        <f t="shared" si="17"/>
        <v>0.81616481774960381</v>
      </c>
    </row>
    <row r="522" spans="1:18" x14ac:dyDescent="0.25">
      <c r="A522" s="1" t="s">
        <v>648</v>
      </c>
      <c r="B522" s="1" t="s">
        <v>9</v>
      </c>
      <c r="C522" s="1" t="s">
        <v>10</v>
      </c>
      <c r="D522" s="1" t="s">
        <v>40</v>
      </c>
      <c r="E522" s="1" t="s">
        <v>12</v>
      </c>
      <c r="F522" s="1" t="s">
        <v>13</v>
      </c>
      <c r="G522" s="2">
        <v>448.3</v>
      </c>
      <c r="H522" s="1" t="s">
        <v>646</v>
      </c>
      <c r="I522" t="s">
        <v>1013</v>
      </c>
      <c r="J522">
        <f>P522/742</f>
        <v>0.69541778975741242</v>
      </c>
      <c r="K522">
        <f>1-L522</f>
        <v>0.23809523809523814</v>
      </c>
      <c r="L522">
        <f>1-Q522/21</f>
        <v>0.76190476190476186</v>
      </c>
      <c r="M522" s="1" t="s">
        <v>1479</v>
      </c>
      <c r="N522" t="str">
        <f t="shared" si="16"/>
        <v>Yes</v>
      </c>
      <c r="O522">
        <f>IFERROR(MATCH(M522,Sheet0!A$2:A$749, 0), 0)</f>
        <v>594</v>
      </c>
      <c r="P522">
        <f>COUNTIF(O$2:O522, "&gt;"&amp;0)</f>
        <v>516</v>
      </c>
      <c r="Q522">
        <f>COUNTIF(O$2:O522, "=0")</f>
        <v>5</v>
      </c>
      <c r="R522">
        <f t="shared" si="17"/>
        <v>0.81710213776722096</v>
      </c>
    </row>
    <row r="523" spans="1:18" x14ac:dyDescent="0.25">
      <c r="A523" s="1" t="s">
        <v>649</v>
      </c>
      <c r="B523" s="1" t="s">
        <v>9</v>
      </c>
      <c r="C523" s="1" t="s">
        <v>31</v>
      </c>
      <c r="D523" s="1" t="s">
        <v>260</v>
      </c>
      <c r="E523" s="1" t="s">
        <v>12</v>
      </c>
      <c r="F523" s="1" t="s">
        <v>13</v>
      </c>
      <c r="G523" s="2">
        <v>448.2</v>
      </c>
      <c r="H523" s="1" t="s">
        <v>3001</v>
      </c>
      <c r="I523" t="s">
        <v>1013</v>
      </c>
      <c r="J523">
        <f>P523/742</f>
        <v>0.69676549865229109</v>
      </c>
      <c r="K523">
        <f>1-L523</f>
        <v>0.23809523809523814</v>
      </c>
      <c r="L523">
        <f>1-Q523/21</f>
        <v>0.76190476190476186</v>
      </c>
      <c r="M523" s="1" t="s">
        <v>1480</v>
      </c>
      <c r="N523" t="str">
        <f t="shared" si="16"/>
        <v>Yes</v>
      </c>
      <c r="O523">
        <f>IFERROR(MATCH(M523,Sheet0!A$2:A$749, 0), 0)</f>
        <v>383</v>
      </c>
      <c r="P523">
        <f>COUNTIF(O$2:O523, "&gt;"&amp;0)</f>
        <v>517</v>
      </c>
      <c r="Q523">
        <f>COUNTIF(O$2:O523, "=0")</f>
        <v>5</v>
      </c>
      <c r="R523">
        <f t="shared" si="17"/>
        <v>0.81803797468354422</v>
      </c>
    </row>
    <row r="524" spans="1:18" x14ac:dyDescent="0.25">
      <c r="A524" s="1" t="s">
        <v>650</v>
      </c>
      <c r="B524" s="1" t="s">
        <v>9</v>
      </c>
      <c r="C524" s="1" t="s">
        <v>31</v>
      </c>
      <c r="D524" s="1" t="s">
        <v>260</v>
      </c>
      <c r="E524" s="1" t="s">
        <v>12</v>
      </c>
      <c r="F524" s="1" t="s">
        <v>13</v>
      </c>
      <c r="G524" s="2">
        <v>448.2</v>
      </c>
      <c r="H524" s="1" t="s">
        <v>3001</v>
      </c>
      <c r="I524" t="s">
        <v>1013</v>
      </c>
      <c r="J524">
        <f>P524/742</f>
        <v>0.69811320754716977</v>
      </c>
      <c r="K524">
        <f>1-L524</f>
        <v>0.23809523809523814</v>
      </c>
      <c r="L524">
        <f>1-Q524/21</f>
        <v>0.76190476190476186</v>
      </c>
      <c r="M524" s="1" t="s">
        <v>1481</v>
      </c>
      <c r="N524" t="str">
        <f t="shared" si="16"/>
        <v>Yes</v>
      </c>
      <c r="O524">
        <f>IFERROR(MATCH(M524,Sheet0!A$2:A$749, 0), 0)</f>
        <v>713</v>
      </c>
      <c r="P524">
        <f>COUNTIF(O$2:O524, "&gt;"&amp;0)</f>
        <v>518</v>
      </c>
      <c r="Q524">
        <f>COUNTIF(O$2:O524, "=0")</f>
        <v>5</v>
      </c>
      <c r="R524">
        <f t="shared" si="17"/>
        <v>0.81897233201581032</v>
      </c>
    </row>
    <row r="525" spans="1:18" x14ac:dyDescent="0.25">
      <c r="A525" s="1" t="s">
        <v>651</v>
      </c>
      <c r="B525" s="1" t="s">
        <v>9</v>
      </c>
      <c r="C525" s="1" t="s">
        <v>31</v>
      </c>
      <c r="D525" s="1" t="s">
        <v>104</v>
      </c>
      <c r="E525" s="1" t="s">
        <v>12</v>
      </c>
      <c r="F525" s="1" t="s">
        <v>13</v>
      </c>
      <c r="G525" s="2">
        <v>448.1</v>
      </c>
      <c r="H525" s="1" t="s">
        <v>3002</v>
      </c>
      <c r="I525" t="s">
        <v>1013</v>
      </c>
      <c r="J525">
        <f>P525/742</f>
        <v>0.69946091644204855</v>
      </c>
      <c r="K525">
        <f>1-L525</f>
        <v>0.23809523809523814</v>
      </c>
      <c r="L525">
        <f>1-Q525/21</f>
        <v>0.76190476190476186</v>
      </c>
      <c r="M525" s="1" t="s">
        <v>1482</v>
      </c>
      <c r="N525" t="str">
        <f t="shared" si="16"/>
        <v>Yes</v>
      </c>
      <c r="O525">
        <f>IFERROR(MATCH(M525,Sheet0!A$2:A$749, 0), 0)</f>
        <v>164</v>
      </c>
      <c r="P525">
        <f>COUNTIF(O$2:O525, "&gt;"&amp;0)</f>
        <v>519</v>
      </c>
      <c r="Q525">
        <f>COUNTIF(O$2:O525, "=0")</f>
        <v>5</v>
      </c>
      <c r="R525">
        <f t="shared" si="17"/>
        <v>0.81990521327014221</v>
      </c>
    </row>
    <row r="526" spans="1:18" x14ac:dyDescent="0.25">
      <c r="A526" s="1" t="s">
        <v>652</v>
      </c>
      <c r="B526" s="1" t="s">
        <v>9</v>
      </c>
      <c r="C526" s="1" t="s">
        <v>31</v>
      </c>
      <c r="D526" s="1" t="s">
        <v>653</v>
      </c>
      <c r="E526" s="1" t="s">
        <v>12</v>
      </c>
      <c r="F526" s="1" t="s">
        <v>13</v>
      </c>
      <c r="G526" s="2">
        <v>447.6</v>
      </c>
      <c r="H526" s="1" t="s">
        <v>3003</v>
      </c>
      <c r="I526" t="s">
        <v>1013</v>
      </c>
      <c r="J526">
        <f>P526/742</f>
        <v>0.70080862533692723</v>
      </c>
      <c r="K526">
        <f>1-L526</f>
        <v>0.23809523809523814</v>
      </c>
      <c r="L526">
        <f>1-Q526/21</f>
        <v>0.76190476190476186</v>
      </c>
      <c r="M526" s="1" t="s">
        <v>1483</v>
      </c>
      <c r="N526" t="str">
        <f t="shared" si="16"/>
        <v>Yes</v>
      </c>
      <c r="O526">
        <f>IFERROR(MATCH(M526,Sheet0!A$2:A$749, 0), 0)</f>
        <v>737</v>
      </c>
      <c r="P526">
        <f>COUNTIF(O$2:O526, "&gt;"&amp;0)</f>
        <v>520</v>
      </c>
      <c r="Q526">
        <f>COUNTIF(O$2:O526, "=0")</f>
        <v>5</v>
      </c>
      <c r="R526">
        <f t="shared" si="17"/>
        <v>0.82083662194159435</v>
      </c>
    </row>
    <row r="527" spans="1:18" x14ac:dyDescent="0.25">
      <c r="A527" s="1" t="s">
        <v>655</v>
      </c>
      <c r="B527" s="1" t="s">
        <v>9</v>
      </c>
      <c r="C527" s="1" t="s">
        <v>31</v>
      </c>
      <c r="D527" s="1" t="s">
        <v>656</v>
      </c>
      <c r="E527" s="1" t="s">
        <v>12</v>
      </c>
      <c r="F527" s="1" t="s">
        <v>13</v>
      </c>
      <c r="G527" s="2">
        <v>447.4</v>
      </c>
      <c r="H527" s="1" t="s">
        <v>654</v>
      </c>
      <c r="I527" t="s">
        <v>1013</v>
      </c>
      <c r="J527">
        <f>P527/742</f>
        <v>0.7021563342318059</v>
      </c>
      <c r="K527">
        <f>1-L527</f>
        <v>0.23809523809523814</v>
      </c>
      <c r="L527">
        <f>1-Q527/21</f>
        <v>0.76190476190476186</v>
      </c>
      <c r="M527" s="1" t="s">
        <v>1484</v>
      </c>
      <c r="N527" t="str">
        <f t="shared" si="16"/>
        <v>Yes</v>
      </c>
      <c r="O527">
        <f>IFERROR(MATCH(M527,Sheet0!A$2:A$749, 0), 0)</f>
        <v>204</v>
      </c>
      <c r="P527">
        <f>COUNTIF(O$2:O527, "&gt;"&amp;0)</f>
        <v>521</v>
      </c>
      <c r="Q527">
        <f>COUNTIF(O$2:O527, "=0")</f>
        <v>5</v>
      </c>
      <c r="R527">
        <f t="shared" si="17"/>
        <v>0.82176656151419558</v>
      </c>
    </row>
    <row r="528" spans="1:18" x14ac:dyDescent="0.25">
      <c r="A528" s="1" t="s">
        <v>657</v>
      </c>
      <c r="B528" s="1" t="s">
        <v>9</v>
      </c>
      <c r="C528" s="1" t="s">
        <v>31</v>
      </c>
      <c r="D528" s="1" t="s">
        <v>32</v>
      </c>
      <c r="E528" s="1" t="s">
        <v>12</v>
      </c>
      <c r="F528" s="1" t="s">
        <v>13</v>
      </c>
      <c r="G528" s="2">
        <v>447.1</v>
      </c>
      <c r="H528" s="1" t="s">
        <v>3004</v>
      </c>
      <c r="I528" t="s">
        <v>1013</v>
      </c>
      <c r="J528">
        <f>P528/742</f>
        <v>0.70350404312668469</v>
      </c>
      <c r="K528">
        <f>1-L528</f>
        <v>0.23809523809523814</v>
      </c>
      <c r="L528">
        <f>1-Q528/21</f>
        <v>0.76190476190476186</v>
      </c>
      <c r="M528" s="1" t="s">
        <v>1485</v>
      </c>
      <c r="N528" t="str">
        <f t="shared" si="16"/>
        <v>Yes</v>
      </c>
      <c r="O528">
        <f>IFERROR(MATCH(M528,Sheet0!A$2:A$749, 0), 0)</f>
        <v>655</v>
      </c>
      <c r="P528">
        <f>COUNTIF(O$2:O528, "&gt;"&amp;0)</f>
        <v>522</v>
      </c>
      <c r="Q528">
        <f>COUNTIF(O$2:O528, "=0")</f>
        <v>5</v>
      </c>
      <c r="R528">
        <f t="shared" si="17"/>
        <v>0.82269503546099276</v>
      </c>
    </row>
    <row r="529" spans="1:18" x14ac:dyDescent="0.25">
      <c r="A529" s="1" t="s">
        <v>659</v>
      </c>
      <c r="B529" s="1" t="s">
        <v>9</v>
      </c>
      <c r="C529" s="1" t="s">
        <v>31</v>
      </c>
      <c r="D529" s="1" t="s">
        <v>11</v>
      </c>
      <c r="E529" s="1" t="s">
        <v>12</v>
      </c>
      <c r="F529" s="1" t="s">
        <v>13</v>
      </c>
      <c r="G529" s="2">
        <v>447</v>
      </c>
      <c r="H529" s="1" t="s">
        <v>658</v>
      </c>
      <c r="I529" t="s">
        <v>1013</v>
      </c>
      <c r="J529">
        <f>P529/742</f>
        <v>0.70485175202156336</v>
      </c>
      <c r="K529">
        <f>1-L529</f>
        <v>0.23809523809523814</v>
      </c>
      <c r="L529">
        <f>1-Q529/21</f>
        <v>0.76190476190476186</v>
      </c>
      <c r="M529" s="1" t="s">
        <v>1486</v>
      </c>
      <c r="N529" t="str">
        <f t="shared" si="16"/>
        <v>Yes</v>
      </c>
      <c r="O529">
        <f>IFERROR(MATCH(M529,Sheet0!A$2:A$749, 0), 0)</f>
        <v>179</v>
      </c>
      <c r="P529">
        <f>COUNTIF(O$2:O529, "&gt;"&amp;0)</f>
        <v>523</v>
      </c>
      <c r="Q529">
        <f>COUNTIF(O$2:O529, "=0")</f>
        <v>5</v>
      </c>
      <c r="R529">
        <f t="shared" si="17"/>
        <v>0.8236220472440946</v>
      </c>
    </row>
    <row r="530" spans="1:18" x14ac:dyDescent="0.25">
      <c r="A530" s="1" t="s">
        <v>660</v>
      </c>
      <c r="B530" s="1" t="s">
        <v>9</v>
      </c>
      <c r="C530" s="1" t="s">
        <v>31</v>
      </c>
      <c r="D530" s="1" t="s">
        <v>49</v>
      </c>
      <c r="E530" s="1" t="s">
        <v>12</v>
      </c>
      <c r="F530" s="1" t="s">
        <v>13</v>
      </c>
      <c r="G530" s="2">
        <v>445.6</v>
      </c>
      <c r="H530" s="1" t="s">
        <v>3005</v>
      </c>
      <c r="I530" t="s">
        <v>1013</v>
      </c>
      <c r="J530">
        <f>P530/742</f>
        <v>0.70619946091644203</v>
      </c>
      <c r="K530">
        <f>1-L530</f>
        <v>0.23809523809523814</v>
      </c>
      <c r="L530">
        <f>1-Q530/21</f>
        <v>0.76190476190476186</v>
      </c>
      <c r="M530" s="1" t="s">
        <v>1487</v>
      </c>
      <c r="N530" t="str">
        <f t="shared" si="16"/>
        <v>Yes</v>
      </c>
      <c r="O530">
        <f>IFERROR(MATCH(M530,Sheet0!A$2:A$749, 0), 0)</f>
        <v>426</v>
      </c>
      <c r="P530">
        <f>COUNTIF(O$2:O530, "&gt;"&amp;0)</f>
        <v>524</v>
      </c>
      <c r="Q530">
        <f>COUNTIF(O$2:O530, "=0")</f>
        <v>5</v>
      </c>
      <c r="R530">
        <f t="shared" si="17"/>
        <v>0.82454760031471286</v>
      </c>
    </row>
    <row r="531" spans="1:18" x14ac:dyDescent="0.25">
      <c r="A531" s="1" t="s">
        <v>662</v>
      </c>
      <c r="B531" s="1" t="s">
        <v>9</v>
      </c>
      <c r="C531" s="1" t="s">
        <v>31</v>
      </c>
      <c r="D531" s="1" t="s">
        <v>583</v>
      </c>
      <c r="E531" s="1" t="s">
        <v>12</v>
      </c>
      <c r="F531" s="1" t="s">
        <v>13</v>
      </c>
      <c r="G531" s="2">
        <v>445.5</v>
      </c>
      <c r="H531" s="1" t="s">
        <v>661</v>
      </c>
      <c r="I531" t="s">
        <v>1013</v>
      </c>
      <c r="J531">
        <f>P531/742</f>
        <v>0.70754716981132071</v>
      </c>
      <c r="K531">
        <f>1-L531</f>
        <v>0.23809523809523814</v>
      </c>
      <c r="L531">
        <f>1-Q531/21</f>
        <v>0.76190476190476186</v>
      </c>
      <c r="M531" s="1" t="s">
        <v>1488</v>
      </c>
      <c r="N531" t="str">
        <f t="shared" si="16"/>
        <v>Yes</v>
      </c>
      <c r="O531">
        <f>IFERROR(MATCH(M531,Sheet0!A$2:A$749, 0), 0)</f>
        <v>683</v>
      </c>
      <c r="P531">
        <f>COUNTIF(O$2:O531, "&gt;"&amp;0)</f>
        <v>525</v>
      </c>
      <c r="Q531">
        <f>COUNTIF(O$2:O531, "=0")</f>
        <v>5</v>
      </c>
      <c r="R531">
        <f t="shared" si="17"/>
        <v>0.82547169811320764</v>
      </c>
    </row>
    <row r="532" spans="1:18" x14ac:dyDescent="0.25">
      <c r="A532" s="1" t="s">
        <v>663</v>
      </c>
      <c r="B532" s="1" t="s">
        <v>9</v>
      </c>
      <c r="C532" s="1" t="s">
        <v>31</v>
      </c>
      <c r="D532" s="1" t="s">
        <v>11</v>
      </c>
      <c r="E532" s="1" t="s">
        <v>12</v>
      </c>
      <c r="F532" s="1" t="s">
        <v>13</v>
      </c>
      <c r="G532" s="2">
        <v>445.1</v>
      </c>
      <c r="H532" s="1" t="s">
        <v>3006</v>
      </c>
      <c r="I532" t="s">
        <v>1013</v>
      </c>
      <c r="J532">
        <f>P532/742</f>
        <v>0.70889487870619949</v>
      </c>
      <c r="K532">
        <f>1-L532</f>
        <v>0.23809523809523814</v>
      </c>
      <c r="L532">
        <f>1-Q532/21</f>
        <v>0.76190476190476186</v>
      </c>
      <c r="M532" s="1" t="s">
        <v>1489</v>
      </c>
      <c r="N532" t="str">
        <f t="shared" si="16"/>
        <v>Yes</v>
      </c>
      <c r="O532">
        <f>IFERROR(MATCH(M532,Sheet0!A$2:A$749, 0), 0)</f>
        <v>431</v>
      </c>
      <c r="P532">
        <f>COUNTIF(O$2:O532, "&gt;"&amp;0)</f>
        <v>526</v>
      </c>
      <c r="Q532">
        <f>COUNTIF(O$2:O532, "=0")</f>
        <v>5</v>
      </c>
      <c r="R532">
        <f t="shared" si="17"/>
        <v>0.82639434406912804</v>
      </c>
    </row>
    <row r="533" spans="1:18" x14ac:dyDescent="0.25">
      <c r="A533" s="1" t="s">
        <v>664</v>
      </c>
      <c r="B533" s="1" t="s">
        <v>9</v>
      </c>
      <c r="C533" s="1" t="s">
        <v>31</v>
      </c>
      <c r="D533" s="1" t="s">
        <v>11</v>
      </c>
      <c r="E533" s="1" t="s">
        <v>12</v>
      </c>
      <c r="F533" s="1" t="s">
        <v>13</v>
      </c>
      <c r="G533" s="2">
        <v>445.1</v>
      </c>
      <c r="H533" s="1" t="s">
        <v>3006</v>
      </c>
      <c r="I533" t="s">
        <v>1013</v>
      </c>
      <c r="J533">
        <f>P533/742</f>
        <v>0.71024258760107817</v>
      </c>
      <c r="K533">
        <f>1-L533</f>
        <v>0.23809523809523814</v>
      </c>
      <c r="L533">
        <f>1-Q533/21</f>
        <v>0.76190476190476186</v>
      </c>
      <c r="M533" s="1" t="s">
        <v>1490</v>
      </c>
      <c r="N533" t="str">
        <f t="shared" si="16"/>
        <v>Yes</v>
      </c>
      <c r="O533">
        <f>IFERROR(MATCH(M533,Sheet0!A$2:A$749, 0), 0)</f>
        <v>189</v>
      </c>
      <c r="P533">
        <f>COUNTIF(O$2:O533, "&gt;"&amp;0)</f>
        <v>527</v>
      </c>
      <c r="Q533">
        <f>COUNTIF(O$2:O533, "=0")</f>
        <v>5</v>
      </c>
      <c r="R533">
        <f t="shared" si="17"/>
        <v>0.82731554160125587</v>
      </c>
    </row>
    <row r="534" spans="1:18" x14ac:dyDescent="0.25">
      <c r="A534" s="1" t="s">
        <v>665</v>
      </c>
      <c r="B534" s="1" t="s">
        <v>9</v>
      </c>
      <c r="C534" s="1" t="s">
        <v>31</v>
      </c>
      <c r="D534" s="1" t="s">
        <v>49</v>
      </c>
      <c r="E534" s="1" t="s">
        <v>12</v>
      </c>
      <c r="F534" s="1" t="s">
        <v>13</v>
      </c>
      <c r="G534" s="2">
        <v>444.6</v>
      </c>
      <c r="H534" s="1" t="s">
        <v>3007</v>
      </c>
      <c r="I534" t="s">
        <v>1013</v>
      </c>
      <c r="J534">
        <f>P534/742</f>
        <v>0.71159029649595684</v>
      </c>
      <c r="K534">
        <f>1-L534</f>
        <v>0.23809523809523814</v>
      </c>
      <c r="L534">
        <f>1-Q534/21</f>
        <v>0.76190476190476186</v>
      </c>
      <c r="M534" s="1" t="s">
        <v>1491</v>
      </c>
      <c r="N534" t="str">
        <f t="shared" si="16"/>
        <v>Yes</v>
      </c>
      <c r="O534">
        <f>IFERROR(MATCH(M534,Sheet0!A$2:A$749, 0), 0)</f>
        <v>347</v>
      </c>
      <c r="P534">
        <f>COUNTIF(O$2:O534, "&gt;"&amp;0)</f>
        <v>528</v>
      </c>
      <c r="Q534">
        <f>COUNTIF(O$2:O534, "=0")</f>
        <v>5</v>
      </c>
      <c r="R534">
        <f t="shared" si="17"/>
        <v>0.82823529411764696</v>
      </c>
    </row>
    <row r="535" spans="1:18" x14ac:dyDescent="0.25">
      <c r="A535" s="1" t="s">
        <v>666</v>
      </c>
      <c r="B535" s="1" t="s">
        <v>9</v>
      </c>
      <c r="C535" s="1" t="s">
        <v>103</v>
      </c>
      <c r="D535" s="1" t="s">
        <v>224</v>
      </c>
      <c r="E535" s="1" t="s">
        <v>12</v>
      </c>
      <c r="F535" s="1" t="s">
        <v>13</v>
      </c>
      <c r="G535" s="2">
        <v>444.3</v>
      </c>
      <c r="H535" s="1" t="s">
        <v>3008</v>
      </c>
      <c r="I535" t="s">
        <v>1013</v>
      </c>
      <c r="J535">
        <f>P535/742</f>
        <v>0.71293800539083563</v>
      </c>
      <c r="K535">
        <f>1-L535</f>
        <v>0.23809523809523814</v>
      </c>
      <c r="L535">
        <f>1-Q535/21</f>
        <v>0.76190476190476186</v>
      </c>
      <c r="M535" s="1" t="s">
        <v>1492</v>
      </c>
      <c r="N535" t="str">
        <f t="shared" si="16"/>
        <v>Yes</v>
      </c>
      <c r="O535">
        <f>IFERROR(MATCH(M535,Sheet0!A$2:A$749, 0), 0)</f>
        <v>481</v>
      </c>
      <c r="P535">
        <f>COUNTIF(O$2:O535, "&gt;"&amp;0)</f>
        <v>529</v>
      </c>
      <c r="Q535">
        <f>COUNTIF(O$2:O535, "=0")</f>
        <v>5</v>
      </c>
      <c r="R535">
        <f t="shared" si="17"/>
        <v>0.82915360501567403</v>
      </c>
    </row>
    <row r="536" spans="1:18" x14ac:dyDescent="0.25">
      <c r="A536" s="1" t="s">
        <v>667</v>
      </c>
      <c r="B536" s="1" t="s">
        <v>9</v>
      </c>
      <c r="C536" s="1" t="s">
        <v>31</v>
      </c>
      <c r="D536" s="1" t="s">
        <v>24</v>
      </c>
      <c r="E536" s="1" t="s">
        <v>12</v>
      </c>
      <c r="F536" s="1" t="s">
        <v>13</v>
      </c>
      <c r="G536" s="2">
        <v>444.3</v>
      </c>
      <c r="H536" s="1" t="s">
        <v>3008</v>
      </c>
      <c r="I536" t="s">
        <v>1013</v>
      </c>
      <c r="J536">
        <f>P536/742</f>
        <v>0.7142857142857143</v>
      </c>
      <c r="K536">
        <f>1-L536</f>
        <v>0.23809523809523814</v>
      </c>
      <c r="L536">
        <f>1-Q536/21</f>
        <v>0.76190476190476186</v>
      </c>
      <c r="M536" s="1" t="s">
        <v>1493</v>
      </c>
      <c r="N536" t="str">
        <f t="shared" si="16"/>
        <v>Yes</v>
      </c>
      <c r="O536">
        <f>IFERROR(MATCH(M536,Sheet0!A$2:A$749, 0), 0)</f>
        <v>240</v>
      </c>
      <c r="P536">
        <f>COUNTIF(O$2:O536, "&gt;"&amp;0)</f>
        <v>530</v>
      </c>
      <c r="Q536">
        <f>COUNTIF(O$2:O536, "=0")</f>
        <v>5</v>
      </c>
      <c r="R536">
        <f t="shared" si="17"/>
        <v>0.83007047768206732</v>
      </c>
    </row>
    <row r="537" spans="1:18" x14ac:dyDescent="0.25">
      <c r="A537" s="1" t="s">
        <v>668</v>
      </c>
      <c r="B537" s="1" t="s">
        <v>9</v>
      </c>
      <c r="C537" s="1" t="s">
        <v>10</v>
      </c>
      <c r="D537" s="1" t="s">
        <v>32</v>
      </c>
      <c r="E537" s="1" t="s">
        <v>12</v>
      </c>
      <c r="F537" s="1" t="s">
        <v>13</v>
      </c>
      <c r="G537" s="2">
        <v>443.9</v>
      </c>
      <c r="H537" s="1" t="s">
        <v>3009</v>
      </c>
      <c r="I537" t="s">
        <v>1013</v>
      </c>
      <c r="J537">
        <f>P537/742</f>
        <v>0.71563342318059298</v>
      </c>
      <c r="K537">
        <f>1-L537</f>
        <v>0.23809523809523814</v>
      </c>
      <c r="L537">
        <f>1-Q537/21</f>
        <v>0.76190476190476186</v>
      </c>
      <c r="M537" s="1" t="s">
        <v>1494</v>
      </c>
      <c r="N537" t="str">
        <f t="shared" si="16"/>
        <v>Yes</v>
      </c>
      <c r="O537">
        <f>IFERROR(MATCH(M537,Sheet0!A$2:A$749, 0), 0)</f>
        <v>744</v>
      </c>
      <c r="P537">
        <f>COUNTIF(O$2:O537, "&gt;"&amp;0)</f>
        <v>531</v>
      </c>
      <c r="Q537">
        <f>COUNTIF(O$2:O537, "=0")</f>
        <v>5</v>
      </c>
      <c r="R537">
        <f t="shared" si="17"/>
        <v>0.83098591549295786</v>
      </c>
    </row>
    <row r="538" spans="1:18" x14ac:dyDescent="0.25">
      <c r="A538" s="1" t="s">
        <v>670</v>
      </c>
      <c r="B538" s="1" t="s">
        <v>9</v>
      </c>
      <c r="C538" s="1" t="s">
        <v>31</v>
      </c>
      <c r="D538" s="1" t="s">
        <v>40</v>
      </c>
      <c r="E538" s="1" t="s">
        <v>12</v>
      </c>
      <c r="F538" s="1" t="s">
        <v>13</v>
      </c>
      <c r="G538" s="2">
        <v>443.8</v>
      </c>
      <c r="H538" s="1" t="s">
        <v>669</v>
      </c>
      <c r="I538" t="s">
        <v>1013</v>
      </c>
      <c r="J538">
        <f>P538/742</f>
        <v>0.71698113207547165</v>
      </c>
      <c r="K538">
        <f>1-L538</f>
        <v>0.23809523809523814</v>
      </c>
      <c r="L538">
        <f>1-Q538/21</f>
        <v>0.76190476190476186</v>
      </c>
      <c r="M538" s="1" t="s">
        <v>1495</v>
      </c>
      <c r="N538" t="str">
        <f t="shared" si="16"/>
        <v>Yes</v>
      </c>
      <c r="O538">
        <f>IFERROR(MATCH(M538,Sheet0!A$2:A$749, 0), 0)</f>
        <v>571</v>
      </c>
      <c r="P538">
        <f>COUNTIF(O$2:O538, "&gt;"&amp;0)</f>
        <v>532</v>
      </c>
      <c r="Q538">
        <f>COUNTIF(O$2:O538, "=0")</f>
        <v>5</v>
      </c>
      <c r="R538">
        <f t="shared" si="17"/>
        <v>0.83189992181391703</v>
      </c>
    </row>
    <row r="539" spans="1:18" x14ac:dyDescent="0.25">
      <c r="A539" s="1" t="s">
        <v>671</v>
      </c>
      <c r="B539" s="1" t="s">
        <v>9</v>
      </c>
      <c r="C539" s="1" t="s">
        <v>31</v>
      </c>
      <c r="D539" s="1" t="s">
        <v>40</v>
      </c>
      <c r="E539" s="1" t="s">
        <v>12</v>
      </c>
      <c r="F539" s="1" t="s">
        <v>13</v>
      </c>
      <c r="G539" s="2">
        <v>442.8</v>
      </c>
      <c r="H539" s="1" t="s">
        <v>3010</v>
      </c>
      <c r="I539" t="s">
        <v>1013</v>
      </c>
      <c r="J539">
        <f>P539/742</f>
        <v>0.71832884097035044</v>
      </c>
      <c r="K539">
        <f>1-L539</f>
        <v>0.23809523809523814</v>
      </c>
      <c r="L539">
        <f>1-Q539/21</f>
        <v>0.76190476190476186</v>
      </c>
      <c r="M539" s="1" t="s">
        <v>1496</v>
      </c>
      <c r="N539" t="str">
        <f t="shared" si="16"/>
        <v>Yes</v>
      </c>
      <c r="O539">
        <f>IFERROR(MATCH(M539,Sheet0!A$2:A$749, 0), 0)</f>
        <v>497</v>
      </c>
      <c r="P539">
        <f>COUNTIF(O$2:O539, "&gt;"&amp;0)</f>
        <v>533</v>
      </c>
      <c r="Q539">
        <f>COUNTIF(O$2:O539, "=0")</f>
        <v>5</v>
      </c>
      <c r="R539">
        <f t="shared" si="17"/>
        <v>0.83281249999999996</v>
      </c>
    </row>
    <row r="540" spans="1:18" x14ac:dyDescent="0.25">
      <c r="A540" s="1" t="s">
        <v>672</v>
      </c>
      <c r="B540" s="1" t="s">
        <v>9</v>
      </c>
      <c r="C540" s="1" t="s">
        <v>10</v>
      </c>
      <c r="D540" s="1" t="s">
        <v>49</v>
      </c>
      <c r="E540" s="1" t="s">
        <v>12</v>
      </c>
      <c r="F540" s="1" t="s">
        <v>13</v>
      </c>
      <c r="G540" s="2">
        <v>441.6</v>
      </c>
      <c r="H540" s="1" t="s">
        <v>3011</v>
      </c>
      <c r="I540" t="s">
        <v>1013</v>
      </c>
      <c r="J540">
        <f>P540/742</f>
        <v>0.71967654986522911</v>
      </c>
      <c r="K540">
        <f>1-L540</f>
        <v>0.23809523809523814</v>
      </c>
      <c r="L540">
        <f>1-Q540/21</f>
        <v>0.76190476190476186</v>
      </c>
      <c r="M540" s="1" t="s">
        <v>1497</v>
      </c>
      <c r="N540" t="str">
        <f t="shared" si="16"/>
        <v>Yes</v>
      </c>
      <c r="O540">
        <f>IFERROR(MATCH(M540,Sheet0!A$2:A$749, 0), 0)</f>
        <v>392</v>
      </c>
      <c r="P540">
        <f>COUNTIF(O$2:O540, "&gt;"&amp;0)</f>
        <v>534</v>
      </c>
      <c r="Q540">
        <f>COUNTIF(O$2:O540, "=0")</f>
        <v>5</v>
      </c>
      <c r="R540">
        <f t="shared" si="17"/>
        <v>0.83372365339578458</v>
      </c>
    </row>
    <row r="541" spans="1:18" x14ac:dyDescent="0.25">
      <c r="A541" s="1" t="s">
        <v>673</v>
      </c>
      <c r="B541" s="1" t="s">
        <v>9</v>
      </c>
      <c r="C541" s="1" t="s">
        <v>31</v>
      </c>
      <c r="D541" s="1" t="s">
        <v>142</v>
      </c>
      <c r="E541" s="1" t="s">
        <v>12</v>
      </c>
      <c r="F541" s="1" t="s">
        <v>13</v>
      </c>
      <c r="G541" s="2">
        <v>441.5</v>
      </c>
      <c r="H541" s="1" t="s">
        <v>3012</v>
      </c>
      <c r="I541" t="s">
        <v>1013</v>
      </c>
      <c r="J541">
        <f>P541/742</f>
        <v>0.72102425876010778</v>
      </c>
      <c r="K541">
        <f>1-L541</f>
        <v>0.23809523809523814</v>
      </c>
      <c r="L541">
        <f>1-Q541/21</f>
        <v>0.76190476190476186</v>
      </c>
      <c r="M541" s="1" t="s">
        <v>1498</v>
      </c>
      <c r="N541" t="str">
        <f t="shared" si="16"/>
        <v>Yes</v>
      </c>
      <c r="O541">
        <f>IFERROR(MATCH(M541,Sheet0!A$2:A$749, 0), 0)</f>
        <v>569</v>
      </c>
      <c r="P541">
        <f>COUNTIF(O$2:O541, "&gt;"&amp;0)</f>
        <v>535</v>
      </c>
      <c r="Q541">
        <f>COUNTIF(O$2:O541, "=0")</f>
        <v>5</v>
      </c>
      <c r="R541">
        <f t="shared" si="17"/>
        <v>0.83463338533541342</v>
      </c>
    </row>
    <row r="542" spans="1:18" x14ac:dyDescent="0.25">
      <c r="A542" s="1" t="s">
        <v>675</v>
      </c>
      <c r="B542" s="1" t="s">
        <v>9</v>
      </c>
      <c r="C542" s="1" t="s">
        <v>31</v>
      </c>
      <c r="D542" s="1" t="s">
        <v>224</v>
      </c>
      <c r="E542" s="1" t="s">
        <v>12</v>
      </c>
      <c r="F542" s="1" t="s">
        <v>13</v>
      </c>
      <c r="G542" s="2">
        <v>441.4</v>
      </c>
      <c r="H542" s="1" t="s">
        <v>3013</v>
      </c>
      <c r="I542" t="s">
        <v>1013</v>
      </c>
      <c r="J542">
        <f>P542/742</f>
        <v>0.72237196765498657</v>
      </c>
      <c r="K542">
        <f>1-L542</f>
        <v>0.23809523809523814</v>
      </c>
      <c r="L542">
        <f>1-Q542/21</f>
        <v>0.76190476190476186</v>
      </c>
      <c r="M542" s="1" t="s">
        <v>1499</v>
      </c>
      <c r="N542" t="str">
        <f t="shared" si="16"/>
        <v>Yes</v>
      </c>
      <c r="O542">
        <f>IFERROR(MATCH(M542,Sheet0!A$2:A$749, 0), 0)</f>
        <v>167</v>
      </c>
      <c r="P542">
        <f>COUNTIF(O$2:O542, "&gt;"&amp;0)</f>
        <v>536</v>
      </c>
      <c r="Q542">
        <f>COUNTIF(O$2:O542, "=0")</f>
        <v>5</v>
      </c>
      <c r="R542">
        <f t="shared" si="17"/>
        <v>0.83554169914263454</v>
      </c>
    </row>
    <row r="543" spans="1:18" x14ac:dyDescent="0.25">
      <c r="A543" s="1" t="s">
        <v>676</v>
      </c>
      <c r="B543" s="1" t="s">
        <v>9</v>
      </c>
      <c r="C543" s="1" t="s">
        <v>12</v>
      </c>
      <c r="D543" s="1" t="s">
        <v>677</v>
      </c>
      <c r="E543" s="1" t="s">
        <v>12</v>
      </c>
      <c r="F543" s="1" t="s">
        <v>13</v>
      </c>
      <c r="G543" s="2">
        <v>441.4</v>
      </c>
      <c r="H543" s="1" t="s">
        <v>674</v>
      </c>
      <c r="I543" t="s">
        <v>1013</v>
      </c>
      <c r="J543">
        <f>P543/742</f>
        <v>0.72371967654986524</v>
      </c>
      <c r="K543">
        <f>1-L543</f>
        <v>0.23809523809523814</v>
      </c>
      <c r="L543">
        <f>1-Q543/21</f>
        <v>0.76190476190476186</v>
      </c>
      <c r="M543" s="1" t="s">
        <v>1500</v>
      </c>
      <c r="N543" t="str">
        <f t="shared" si="16"/>
        <v>Yes</v>
      </c>
      <c r="O543">
        <f>IFERROR(MATCH(M543,Sheet0!A$2:A$749, 0), 0)</f>
        <v>359</v>
      </c>
      <c r="P543">
        <f>COUNTIF(O$2:O543, "&gt;"&amp;0)</f>
        <v>537</v>
      </c>
      <c r="Q543">
        <f>COUNTIF(O$2:O543, "=0")</f>
        <v>5</v>
      </c>
      <c r="R543">
        <f t="shared" si="17"/>
        <v>0.83644859813084116</v>
      </c>
    </row>
    <row r="544" spans="1:18" x14ac:dyDescent="0.25">
      <c r="A544" s="1" t="s">
        <v>678</v>
      </c>
      <c r="B544" s="1" t="s">
        <v>9</v>
      </c>
      <c r="C544" s="1" t="s">
        <v>10</v>
      </c>
      <c r="D544" s="1" t="s">
        <v>36</v>
      </c>
      <c r="E544" s="1" t="s">
        <v>12</v>
      </c>
      <c r="F544" s="1" t="s">
        <v>13</v>
      </c>
      <c r="G544" s="2">
        <v>441.3</v>
      </c>
      <c r="H544" s="1" t="s">
        <v>3014</v>
      </c>
      <c r="I544" t="s">
        <v>1013</v>
      </c>
      <c r="J544">
        <f>P544/742</f>
        <v>0.72506738544474392</v>
      </c>
      <c r="K544">
        <f>1-L544</f>
        <v>0.23809523809523814</v>
      </c>
      <c r="L544">
        <f>1-Q544/21</f>
        <v>0.76190476190476186</v>
      </c>
      <c r="M544" s="1" t="s">
        <v>1501</v>
      </c>
      <c r="N544" t="str">
        <f t="shared" si="16"/>
        <v>Yes</v>
      </c>
      <c r="O544">
        <f>IFERROR(MATCH(M544,Sheet0!A$2:A$749, 0), 0)</f>
        <v>495</v>
      </c>
      <c r="P544">
        <f>COUNTIF(O$2:O544, "&gt;"&amp;0)</f>
        <v>538</v>
      </c>
      <c r="Q544">
        <f>COUNTIF(O$2:O544, "=0")</f>
        <v>5</v>
      </c>
      <c r="R544">
        <f t="shared" si="17"/>
        <v>0.83735408560311275</v>
      </c>
    </row>
    <row r="545" spans="1:18" x14ac:dyDescent="0.25">
      <c r="A545" s="1" t="s">
        <v>679</v>
      </c>
      <c r="B545" s="1" t="s">
        <v>9</v>
      </c>
      <c r="C545" s="1" t="s">
        <v>103</v>
      </c>
      <c r="D545" s="1" t="s">
        <v>49</v>
      </c>
      <c r="E545" s="1" t="s">
        <v>12</v>
      </c>
      <c r="F545" s="1" t="s">
        <v>13</v>
      </c>
      <c r="G545" s="2">
        <v>440.9</v>
      </c>
      <c r="H545" s="1" t="s">
        <v>3015</v>
      </c>
      <c r="I545" t="s">
        <v>1013</v>
      </c>
      <c r="J545">
        <f>P545/742</f>
        <v>0.72641509433962259</v>
      </c>
      <c r="K545">
        <f>1-L545</f>
        <v>0.23809523809523814</v>
      </c>
      <c r="L545">
        <f>1-Q545/21</f>
        <v>0.76190476190476186</v>
      </c>
      <c r="M545" s="1" t="s">
        <v>1502</v>
      </c>
      <c r="N545" t="str">
        <f t="shared" si="16"/>
        <v>Yes</v>
      </c>
      <c r="O545">
        <f>IFERROR(MATCH(M545,Sheet0!A$2:A$749, 0), 0)</f>
        <v>453</v>
      </c>
      <c r="P545">
        <f>COUNTIF(O$2:O545, "&gt;"&amp;0)</f>
        <v>539</v>
      </c>
      <c r="Q545">
        <f>COUNTIF(O$2:O545, "=0")</f>
        <v>5</v>
      </c>
      <c r="R545">
        <f t="shared" si="17"/>
        <v>0.83825816485225502</v>
      </c>
    </row>
    <row r="546" spans="1:18" x14ac:dyDescent="0.25">
      <c r="A546" s="1" t="s">
        <v>680</v>
      </c>
      <c r="B546" s="1" t="s">
        <v>9</v>
      </c>
      <c r="C546" s="1" t="s">
        <v>31</v>
      </c>
      <c r="D546" s="1" t="s">
        <v>40</v>
      </c>
      <c r="E546" s="1" t="s">
        <v>12</v>
      </c>
      <c r="F546" s="1" t="s">
        <v>13</v>
      </c>
      <c r="G546" s="2">
        <v>440.7</v>
      </c>
      <c r="H546" s="1" t="s">
        <v>3016</v>
      </c>
      <c r="I546" t="s">
        <v>1013</v>
      </c>
      <c r="J546">
        <f>P546/742</f>
        <v>0.72776280323450138</v>
      </c>
      <c r="K546">
        <f>1-L546</f>
        <v>0.23809523809523814</v>
      </c>
      <c r="L546">
        <f>1-Q546/21</f>
        <v>0.76190476190476186</v>
      </c>
      <c r="M546" s="1" t="s">
        <v>1503</v>
      </c>
      <c r="N546" t="str">
        <f t="shared" si="16"/>
        <v>Yes</v>
      </c>
      <c r="O546">
        <f>IFERROR(MATCH(M546,Sheet0!A$2:A$749, 0), 0)</f>
        <v>646</v>
      </c>
      <c r="P546">
        <f>COUNTIF(O$2:O546, "&gt;"&amp;0)</f>
        <v>540</v>
      </c>
      <c r="Q546">
        <f>COUNTIF(O$2:O546, "=0")</f>
        <v>5</v>
      </c>
      <c r="R546">
        <f t="shared" si="17"/>
        <v>0.83916083916083917</v>
      </c>
    </row>
    <row r="547" spans="1:18" x14ac:dyDescent="0.25">
      <c r="A547" s="1" t="s">
        <v>681</v>
      </c>
      <c r="B547" s="1" t="s">
        <v>9</v>
      </c>
      <c r="C547" s="1" t="s">
        <v>31</v>
      </c>
      <c r="D547" s="1" t="s">
        <v>260</v>
      </c>
      <c r="E547" s="1" t="s">
        <v>12</v>
      </c>
      <c r="F547" s="1" t="s">
        <v>13</v>
      </c>
      <c r="G547" s="2">
        <v>440.7</v>
      </c>
      <c r="H547" s="1" t="s">
        <v>3016</v>
      </c>
      <c r="I547" t="s">
        <v>1013</v>
      </c>
      <c r="J547">
        <f>P547/742</f>
        <v>0.72911051212938005</v>
      </c>
      <c r="K547">
        <f>1-L547</f>
        <v>0.23809523809523814</v>
      </c>
      <c r="L547">
        <f>1-Q547/21</f>
        <v>0.76190476190476186</v>
      </c>
      <c r="M547" s="1" t="s">
        <v>1504</v>
      </c>
      <c r="N547" t="str">
        <f t="shared" si="16"/>
        <v>Yes</v>
      </c>
      <c r="O547">
        <f>IFERROR(MATCH(M547,Sheet0!A$2:A$749, 0), 0)</f>
        <v>666</v>
      </c>
      <c r="P547">
        <f>COUNTIF(O$2:O547, "&gt;"&amp;0)</f>
        <v>541</v>
      </c>
      <c r="Q547">
        <f>COUNTIF(O$2:O547, "=0")</f>
        <v>5</v>
      </c>
      <c r="R547">
        <f t="shared" si="17"/>
        <v>0.84006211180124224</v>
      </c>
    </row>
    <row r="548" spans="1:18" x14ac:dyDescent="0.25">
      <c r="A548" s="1" t="s">
        <v>682</v>
      </c>
      <c r="B548" s="1" t="s">
        <v>9</v>
      </c>
      <c r="C548" s="1" t="s">
        <v>31</v>
      </c>
      <c r="D548" s="1" t="s">
        <v>36</v>
      </c>
      <c r="E548" s="1" t="s">
        <v>12</v>
      </c>
      <c r="F548" s="1" t="s">
        <v>13</v>
      </c>
      <c r="G548" s="2">
        <v>440.3</v>
      </c>
      <c r="H548" s="1" t="s">
        <v>3017</v>
      </c>
      <c r="I548" t="s">
        <v>1013</v>
      </c>
      <c r="J548">
        <f>P548/742</f>
        <v>0.73045822102425872</v>
      </c>
      <c r="K548">
        <f>1-L548</f>
        <v>0.23809523809523814</v>
      </c>
      <c r="L548">
        <f>1-Q548/21</f>
        <v>0.76190476190476186</v>
      </c>
      <c r="M548" s="1" t="s">
        <v>1505</v>
      </c>
      <c r="N548" t="str">
        <f t="shared" si="16"/>
        <v>Yes</v>
      </c>
      <c r="O548">
        <f>IFERROR(MATCH(M548,Sheet0!A$2:A$749, 0), 0)</f>
        <v>647</v>
      </c>
      <c r="P548">
        <f>COUNTIF(O$2:O548, "&gt;"&amp;0)</f>
        <v>542</v>
      </c>
      <c r="Q548">
        <f>COUNTIF(O$2:O548, "=0")</f>
        <v>5</v>
      </c>
      <c r="R548">
        <f t="shared" si="17"/>
        <v>0.8409619860356865</v>
      </c>
    </row>
    <row r="549" spans="1:18" x14ac:dyDescent="0.25">
      <c r="A549" s="1" t="s">
        <v>684</v>
      </c>
      <c r="B549" s="1" t="s">
        <v>9</v>
      </c>
      <c r="C549" s="1" t="s">
        <v>31</v>
      </c>
      <c r="D549" s="1" t="s">
        <v>224</v>
      </c>
      <c r="E549" s="1" t="s">
        <v>12</v>
      </c>
      <c r="F549" s="1" t="s">
        <v>13</v>
      </c>
      <c r="G549" s="2">
        <v>440.3</v>
      </c>
      <c r="H549" s="1" t="s">
        <v>3018</v>
      </c>
      <c r="I549" t="s">
        <v>1013</v>
      </c>
      <c r="J549">
        <f>P549/742</f>
        <v>0.73180592991913751</v>
      </c>
      <c r="K549">
        <f>1-L549</f>
        <v>0.23809523809523814</v>
      </c>
      <c r="L549">
        <f>1-Q549/21</f>
        <v>0.76190476190476186</v>
      </c>
      <c r="M549" s="1" t="s">
        <v>1506</v>
      </c>
      <c r="N549" t="str">
        <f t="shared" si="16"/>
        <v>Yes</v>
      </c>
      <c r="O549">
        <f>IFERROR(MATCH(M549,Sheet0!A$2:A$749, 0), 0)</f>
        <v>386</v>
      </c>
      <c r="P549">
        <f>COUNTIF(O$2:O549, "&gt;"&amp;0)</f>
        <v>543</v>
      </c>
      <c r="Q549">
        <f>COUNTIF(O$2:O549, "=0")</f>
        <v>5</v>
      </c>
      <c r="R549">
        <f t="shared" si="17"/>
        <v>0.8418604651162791</v>
      </c>
    </row>
    <row r="550" spans="1:18" x14ac:dyDescent="0.25">
      <c r="A550" s="1" t="s">
        <v>685</v>
      </c>
      <c r="B550" s="1" t="s">
        <v>9</v>
      </c>
      <c r="C550" s="1" t="s">
        <v>31</v>
      </c>
      <c r="D550" s="1" t="s">
        <v>260</v>
      </c>
      <c r="E550" s="1" t="s">
        <v>12</v>
      </c>
      <c r="F550" s="1" t="s">
        <v>13</v>
      </c>
      <c r="G550" s="2">
        <v>440.1</v>
      </c>
      <c r="H550" s="1" t="s">
        <v>683</v>
      </c>
      <c r="I550" t="s">
        <v>1013</v>
      </c>
      <c r="J550">
        <f>P550/742</f>
        <v>0.73315363881401618</v>
      </c>
      <c r="K550">
        <f>1-L550</f>
        <v>0.23809523809523814</v>
      </c>
      <c r="L550">
        <f>1-Q550/21</f>
        <v>0.76190476190476186</v>
      </c>
      <c r="M550" s="1" t="s">
        <v>1507</v>
      </c>
      <c r="N550" t="str">
        <f t="shared" si="16"/>
        <v>Yes</v>
      </c>
      <c r="O550">
        <f>IFERROR(MATCH(M550,Sheet0!A$2:A$749, 0), 0)</f>
        <v>439</v>
      </c>
      <c r="P550">
        <f>COUNTIF(O$2:O550, "&gt;"&amp;0)</f>
        <v>544</v>
      </c>
      <c r="Q550">
        <f>COUNTIF(O$2:O550, "=0")</f>
        <v>5</v>
      </c>
      <c r="R550">
        <f t="shared" si="17"/>
        <v>0.84275755228505034</v>
      </c>
    </row>
    <row r="551" spans="1:18" x14ac:dyDescent="0.25">
      <c r="A551" s="1" t="s">
        <v>686</v>
      </c>
      <c r="B551" s="1" t="s">
        <v>9</v>
      </c>
      <c r="C551" s="1" t="s">
        <v>31</v>
      </c>
      <c r="D551" s="1" t="s">
        <v>40</v>
      </c>
      <c r="E551" s="1" t="s">
        <v>12</v>
      </c>
      <c r="F551" s="1" t="s">
        <v>13</v>
      </c>
      <c r="G551" s="2">
        <v>440</v>
      </c>
      <c r="H551" s="1" t="s">
        <v>3019</v>
      </c>
      <c r="I551" t="s">
        <v>1013</v>
      </c>
      <c r="J551">
        <f>P551/742</f>
        <v>0.73450134770889486</v>
      </c>
      <c r="K551">
        <f>1-L551</f>
        <v>0.23809523809523814</v>
      </c>
      <c r="L551">
        <f>1-Q551/21</f>
        <v>0.76190476190476186</v>
      </c>
      <c r="M551" s="1" t="s">
        <v>1508</v>
      </c>
      <c r="N551" t="str">
        <f t="shared" si="16"/>
        <v>Yes</v>
      </c>
      <c r="O551">
        <f>IFERROR(MATCH(M551,Sheet0!A$2:A$749, 0), 0)</f>
        <v>668</v>
      </c>
      <c r="P551">
        <f>COUNTIF(O$2:O551, "&gt;"&amp;0)</f>
        <v>545</v>
      </c>
      <c r="Q551">
        <f>COUNTIF(O$2:O551, "=0")</f>
        <v>5</v>
      </c>
      <c r="R551">
        <f t="shared" si="17"/>
        <v>0.84365325077399389</v>
      </c>
    </row>
    <row r="552" spans="1:18" x14ac:dyDescent="0.25">
      <c r="A552" s="1" t="s">
        <v>687</v>
      </c>
      <c r="B552" s="1" t="s">
        <v>9</v>
      </c>
      <c r="C552" s="1" t="s">
        <v>10</v>
      </c>
      <c r="D552" s="1" t="s">
        <v>40</v>
      </c>
      <c r="E552" s="1" t="s">
        <v>12</v>
      </c>
      <c r="F552" s="1" t="s">
        <v>13</v>
      </c>
      <c r="G552" s="2">
        <v>439.6</v>
      </c>
      <c r="H552" s="1" t="s">
        <v>3020</v>
      </c>
      <c r="I552" t="s">
        <v>1013</v>
      </c>
      <c r="J552">
        <f>P552/742</f>
        <v>0.73584905660377353</v>
      </c>
      <c r="K552">
        <f>1-L552</f>
        <v>0.23809523809523814</v>
      </c>
      <c r="L552">
        <f>1-Q552/21</f>
        <v>0.76190476190476186</v>
      </c>
      <c r="M552" s="1" t="s">
        <v>1509</v>
      </c>
      <c r="N552" t="str">
        <f t="shared" si="16"/>
        <v>Yes</v>
      </c>
      <c r="O552">
        <f>IFERROR(MATCH(M552,Sheet0!A$2:A$749, 0), 0)</f>
        <v>28</v>
      </c>
      <c r="P552">
        <f>COUNTIF(O$2:O552, "&gt;"&amp;0)</f>
        <v>546</v>
      </c>
      <c r="Q552">
        <f>COUNTIF(O$2:O552, "=0")</f>
        <v>5</v>
      </c>
      <c r="R552">
        <f t="shared" si="17"/>
        <v>0.84454756380510443</v>
      </c>
    </row>
    <row r="553" spans="1:18" x14ac:dyDescent="0.25">
      <c r="A553" s="1" t="s">
        <v>688</v>
      </c>
      <c r="B553" s="1" t="s">
        <v>9</v>
      </c>
      <c r="C553" s="1" t="s">
        <v>31</v>
      </c>
      <c r="D553" s="1" t="s">
        <v>24</v>
      </c>
      <c r="E553" s="1" t="s">
        <v>12</v>
      </c>
      <c r="F553" s="1" t="s">
        <v>13</v>
      </c>
      <c r="G553" s="2">
        <v>439.3</v>
      </c>
      <c r="H553" s="1" t="s">
        <v>3021</v>
      </c>
      <c r="I553" t="s">
        <v>1013</v>
      </c>
      <c r="J553">
        <f>P553/742</f>
        <v>0.73719676549865232</v>
      </c>
      <c r="K553">
        <f>1-L553</f>
        <v>0.23809523809523814</v>
      </c>
      <c r="L553">
        <f>1-Q553/21</f>
        <v>0.76190476190476186</v>
      </c>
      <c r="M553" s="1" t="s">
        <v>1510</v>
      </c>
      <c r="N553" t="str">
        <f t="shared" si="16"/>
        <v>Yes</v>
      </c>
      <c r="O553">
        <f>IFERROR(MATCH(M553,Sheet0!A$2:A$749, 0), 0)</f>
        <v>143</v>
      </c>
      <c r="P553">
        <f>COUNTIF(O$2:O553, "&gt;"&amp;0)</f>
        <v>547</v>
      </c>
      <c r="Q553">
        <f>COUNTIF(O$2:O553, "=0")</f>
        <v>5</v>
      </c>
      <c r="R553">
        <f t="shared" si="17"/>
        <v>0.84544049459041737</v>
      </c>
    </row>
    <row r="554" spans="1:18" x14ac:dyDescent="0.25">
      <c r="A554" s="1" t="s">
        <v>689</v>
      </c>
      <c r="B554" s="1" t="s">
        <v>9</v>
      </c>
      <c r="C554" s="1" t="s">
        <v>430</v>
      </c>
      <c r="D554" s="1" t="s">
        <v>36</v>
      </c>
      <c r="E554" s="1" t="s">
        <v>12</v>
      </c>
      <c r="F554" s="1" t="s">
        <v>13</v>
      </c>
      <c r="G554" s="2">
        <v>438.8</v>
      </c>
      <c r="H554" s="1" t="s">
        <v>3022</v>
      </c>
      <c r="I554" t="s">
        <v>1013</v>
      </c>
      <c r="J554">
        <f>P554/742</f>
        <v>0.73854447439353099</v>
      </c>
      <c r="K554">
        <f>1-L554</f>
        <v>0.23809523809523814</v>
      </c>
      <c r="L554">
        <f>1-Q554/21</f>
        <v>0.76190476190476186</v>
      </c>
      <c r="M554" s="1" t="s">
        <v>1511</v>
      </c>
      <c r="N554" t="str">
        <f t="shared" si="16"/>
        <v>Yes</v>
      </c>
      <c r="O554">
        <f>IFERROR(MATCH(M554,Sheet0!A$2:A$749, 0), 0)</f>
        <v>199</v>
      </c>
      <c r="P554">
        <f>COUNTIF(O$2:O554, "&gt;"&amp;0)</f>
        <v>548</v>
      </c>
      <c r="Q554">
        <f>COUNTIF(O$2:O554, "=0")</f>
        <v>5</v>
      </c>
      <c r="R554">
        <f t="shared" si="17"/>
        <v>0.84633204633204639</v>
      </c>
    </row>
    <row r="555" spans="1:18" x14ac:dyDescent="0.25">
      <c r="A555" s="1" t="s">
        <v>690</v>
      </c>
      <c r="B555" s="1" t="s">
        <v>9</v>
      </c>
      <c r="C555" s="1" t="s">
        <v>31</v>
      </c>
      <c r="D555" s="1" t="s">
        <v>36</v>
      </c>
      <c r="E555" s="1" t="s">
        <v>12</v>
      </c>
      <c r="F555" s="1" t="s">
        <v>13</v>
      </c>
      <c r="G555" s="2">
        <v>438.7</v>
      </c>
      <c r="H555" s="1" t="s">
        <v>3023</v>
      </c>
      <c r="I555" t="s">
        <v>1013</v>
      </c>
      <c r="J555">
        <f>P555/742</f>
        <v>0.73989218328840967</v>
      </c>
      <c r="K555">
        <f>1-L555</f>
        <v>0.23809523809523814</v>
      </c>
      <c r="L555">
        <f>1-Q555/21</f>
        <v>0.76190476190476186</v>
      </c>
      <c r="M555" s="1" t="s">
        <v>1512</v>
      </c>
      <c r="N555" t="str">
        <f t="shared" si="16"/>
        <v>Yes</v>
      </c>
      <c r="O555">
        <f>IFERROR(MATCH(M555,Sheet0!A$2:A$749, 0), 0)</f>
        <v>626</v>
      </c>
      <c r="P555">
        <f>COUNTIF(O$2:O555, "&gt;"&amp;0)</f>
        <v>549</v>
      </c>
      <c r="Q555">
        <f>COUNTIF(O$2:O555, "=0")</f>
        <v>5</v>
      </c>
      <c r="R555">
        <f t="shared" si="17"/>
        <v>0.84722222222222221</v>
      </c>
    </row>
    <row r="556" spans="1:18" x14ac:dyDescent="0.25">
      <c r="A556" s="1" t="s">
        <v>692</v>
      </c>
      <c r="B556" s="1" t="s">
        <v>9</v>
      </c>
      <c r="C556" s="1" t="s">
        <v>31</v>
      </c>
      <c r="D556" s="1" t="s">
        <v>260</v>
      </c>
      <c r="E556" s="1" t="s">
        <v>12</v>
      </c>
      <c r="F556" s="1" t="s">
        <v>13</v>
      </c>
      <c r="G556" s="2">
        <v>438.6</v>
      </c>
      <c r="H556" s="1" t="s">
        <v>3024</v>
      </c>
      <c r="I556" t="s">
        <v>1013</v>
      </c>
      <c r="J556">
        <f>P556/742</f>
        <v>0.74123989218328845</v>
      </c>
      <c r="K556">
        <f>1-L556</f>
        <v>0.23809523809523814</v>
      </c>
      <c r="L556">
        <f>1-Q556/21</f>
        <v>0.76190476190476186</v>
      </c>
      <c r="M556" s="1" t="s">
        <v>1513</v>
      </c>
      <c r="N556" t="str">
        <f t="shared" si="16"/>
        <v>Yes</v>
      </c>
      <c r="O556">
        <f>IFERROR(MATCH(M556,Sheet0!A$2:A$749, 0), 0)</f>
        <v>442</v>
      </c>
      <c r="P556">
        <f>COUNTIF(O$2:O556, "&gt;"&amp;0)</f>
        <v>550</v>
      </c>
      <c r="Q556">
        <f>COUNTIF(O$2:O556, "=0")</f>
        <v>5</v>
      </c>
      <c r="R556">
        <f t="shared" si="17"/>
        <v>0.84811102544333072</v>
      </c>
    </row>
    <row r="557" spans="1:18" x14ac:dyDescent="0.25">
      <c r="A557" s="1" t="s">
        <v>693</v>
      </c>
      <c r="B557" s="1" t="s">
        <v>9</v>
      </c>
      <c r="C557" s="1" t="s">
        <v>31</v>
      </c>
      <c r="D557" s="1" t="s">
        <v>40</v>
      </c>
      <c r="E557" s="1" t="s">
        <v>12</v>
      </c>
      <c r="F557" s="1" t="s">
        <v>13</v>
      </c>
      <c r="G557" s="2">
        <v>438.6</v>
      </c>
      <c r="H557" s="1" t="s">
        <v>691</v>
      </c>
      <c r="I557" t="s">
        <v>1013</v>
      </c>
      <c r="J557">
        <f>P557/742</f>
        <v>0.74258760107816713</v>
      </c>
      <c r="K557">
        <f>1-L557</f>
        <v>0.23809523809523814</v>
      </c>
      <c r="L557">
        <f>1-Q557/21</f>
        <v>0.76190476190476186</v>
      </c>
      <c r="M557" s="1" t="s">
        <v>1514</v>
      </c>
      <c r="N557" t="str">
        <f t="shared" si="16"/>
        <v>Yes</v>
      </c>
      <c r="O557">
        <f>IFERROR(MATCH(M557,Sheet0!A$2:A$749, 0), 0)</f>
        <v>137</v>
      </c>
      <c r="P557">
        <f>COUNTIF(O$2:O557, "&gt;"&amp;0)</f>
        <v>551</v>
      </c>
      <c r="Q557">
        <f>COUNTIF(O$2:O557, "=0")</f>
        <v>5</v>
      </c>
      <c r="R557">
        <f t="shared" si="17"/>
        <v>0.8489984591679508</v>
      </c>
    </row>
    <row r="558" spans="1:18" x14ac:dyDescent="0.25">
      <c r="A558" s="1" t="s">
        <v>694</v>
      </c>
      <c r="B558" s="1" t="s">
        <v>9</v>
      </c>
      <c r="C558" s="1" t="s">
        <v>31</v>
      </c>
      <c r="D558" s="1" t="s">
        <v>40</v>
      </c>
      <c r="E558" s="1" t="s">
        <v>12</v>
      </c>
      <c r="F558" s="1" t="s">
        <v>13</v>
      </c>
      <c r="G558" s="2">
        <v>438.5</v>
      </c>
      <c r="H558" s="1" t="s">
        <v>691</v>
      </c>
      <c r="I558" t="s">
        <v>1013</v>
      </c>
      <c r="J558">
        <f>P558/742</f>
        <v>0.7439353099730458</v>
      </c>
      <c r="K558">
        <f>1-L558</f>
        <v>0.23809523809523814</v>
      </c>
      <c r="L558">
        <f>1-Q558/21</f>
        <v>0.76190476190476186</v>
      </c>
      <c r="M558" s="1" t="s">
        <v>1515</v>
      </c>
      <c r="N558" t="str">
        <f t="shared" si="16"/>
        <v>Yes</v>
      </c>
      <c r="O558">
        <f>IFERROR(MATCH(M558,Sheet0!A$2:A$749, 0), 0)</f>
        <v>480</v>
      </c>
      <c r="P558">
        <f>COUNTIF(O$2:O558, "&gt;"&amp;0)</f>
        <v>552</v>
      </c>
      <c r="Q558">
        <f>COUNTIF(O$2:O558, "=0")</f>
        <v>5</v>
      </c>
      <c r="R558">
        <f t="shared" si="17"/>
        <v>0.84988452655889146</v>
      </c>
    </row>
    <row r="559" spans="1:18" x14ac:dyDescent="0.25">
      <c r="A559" s="1" t="s">
        <v>695</v>
      </c>
      <c r="B559" s="1" t="s">
        <v>9</v>
      </c>
      <c r="C559" s="1" t="s">
        <v>31</v>
      </c>
      <c r="D559" s="1" t="s">
        <v>696</v>
      </c>
      <c r="E559" s="1" t="s">
        <v>12</v>
      </c>
      <c r="F559" s="1" t="s">
        <v>13</v>
      </c>
      <c r="G559" s="2">
        <v>438.3</v>
      </c>
      <c r="H559" s="1" t="s">
        <v>3025</v>
      </c>
      <c r="I559" t="s">
        <v>1013</v>
      </c>
      <c r="J559">
        <f>P559/742</f>
        <v>0.74528301886792447</v>
      </c>
      <c r="K559">
        <f>1-L559</f>
        <v>0.23809523809523814</v>
      </c>
      <c r="L559">
        <f>1-Q559/21</f>
        <v>0.76190476190476186</v>
      </c>
      <c r="M559" s="1" t="s">
        <v>1516</v>
      </c>
      <c r="N559" t="str">
        <f t="shared" si="16"/>
        <v>Yes</v>
      </c>
      <c r="O559">
        <f>IFERROR(MATCH(M559,Sheet0!A$2:A$749, 0), 0)</f>
        <v>292</v>
      </c>
      <c r="P559">
        <f>COUNTIF(O$2:O559, "&gt;"&amp;0)</f>
        <v>553</v>
      </c>
      <c r="Q559">
        <f>COUNTIF(O$2:O559, "=0")</f>
        <v>5</v>
      </c>
      <c r="R559">
        <f t="shared" si="17"/>
        <v>0.85076923076923072</v>
      </c>
    </row>
    <row r="560" spans="1:18" x14ac:dyDescent="0.25">
      <c r="A560" s="1" t="s">
        <v>697</v>
      </c>
      <c r="B560" s="1" t="s">
        <v>9</v>
      </c>
      <c r="C560" s="1" t="s">
        <v>430</v>
      </c>
      <c r="D560" s="1" t="s">
        <v>36</v>
      </c>
      <c r="E560" s="1" t="s">
        <v>12</v>
      </c>
      <c r="F560" s="1" t="s">
        <v>13</v>
      </c>
      <c r="G560" s="2">
        <v>438.2</v>
      </c>
      <c r="H560" s="1" t="s">
        <v>3026</v>
      </c>
      <c r="I560" t="s">
        <v>1013</v>
      </c>
      <c r="J560">
        <f>P560/742</f>
        <v>0.74663072776280326</v>
      </c>
      <c r="K560">
        <f>1-L560</f>
        <v>0.23809523809523814</v>
      </c>
      <c r="L560">
        <f>1-Q560/21</f>
        <v>0.76190476190476186</v>
      </c>
      <c r="M560" s="1" t="s">
        <v>1517</v>
      </c>
      <c r="N560" t="str">
        <f t="shared" si="16"/>
        <v>Yes</v>
      </c>
      <c r="O560">
        <f>IFERROR(MATCH(M560,Sheet0!A$2:A$749, 0), 0)</f>
        <v>34</v>
      </c>
      <c r="P560">
        <f>COUNTIF(O$2:O560, "&gt;"&amp;0)</f>
        <v>554</v>
      </c>
      <c r="Q560">
        <f>COUNTIF(O$2:O560, "=0")</f>
        <v>5</v>
      </c>
      <c r="R560">
        <f t="shared" si="17"/>
        <v>0.85165257494235214</v>
      </c>
    </row>
    <row r="561" spans="1:18" x14ac:dyDescent="0.25">
      <c r="A561" s="1" t="s">
        <v>698</v>
      </c>
      <c r="B561" s="1" t="s">
        <v>9</v>
      </c>
      <c r="C561" s="1" t="s">
        <v>31</v>
      </c>
      <c r="D561" s="1" t="s">
        <v>36</v>
      </c>
      <c r="E561" s="1" t="s">
        <v>12</v>
      </c>
      <c r="F561" s="1" t="s">
        <v>13</v>
      </c>
      <c r="G561" s="2">
        <v>437.8</v>
      </c>
      <c r="H561" s="1" t="s">
        <v>3027</v>
      </c>
      <c r="I561" t="s">
        <v>1720</v>
      </c>
      <c r="J561">
        <f>P561/742</f>
        <v>0.74663072776280326</v>
      </c>
      <c r="K561">
        <f>1-L561</f>
        <v>0.2857142857142857</v>
      </c>
      <c r="L561">
        <f>1-Q561/21</f>
        <v>0.7142857142857143</v>
      </c>
      <c r="M561" s="1" t="s">
        <v>1518</v>
      </c>
      <c r="N561" t="str">
        <f t="shared" si="16"/>
        <v>No</v>
      </c>
      <c r="O561">
        <f>IFERROR(MATCH(M561,Sheet0!A$2:A$749, 0), 0)</f>
        <v>0</v>
      </c>
      <c r="P561">
        <f>COUNTIF(O$2:O561, "&gt;"&amp;0)</f>
        <v>554</v>
      </c>
      <c r="Q561">
        <f>COUNTIF(O$2:O561, "=0")</f>
        <v>6</v>
      </c>
      <c r="R561">
        <f t="shared" si="17"/>
        <v>0.85099846390168987</v>
      </c>
    </row>
    <row r="562" spans="1:18" x14ac:dyDescent="0.25">
      <c r="A562" s="1" t="s">
        <v>699</v>
      </c>
      <c r="B562" s="1" t="s">
        <v>9</v>
      </c>
      <c r="C562" s="1" t="s">
        <v>31</v>
      </c>
      <c r="D562" s="1" t="s">
        <v>40</v>
      </c>
      <c r="E562" s="1" t="s">
        <v>12</v>
      </c>
      <c r="F562" s="1" t="s">
        <v>13</v>
      </c>
      <c r="G562" s="2">
        <v>437.2</v>
      </c>
      <c r="H562" s="1" t="s">
        <v>3028</v>
      </c>
      <c r="I562" t="s">
        <v>1013</v>
      </c>
      <c r="J562">
        <f>P562/742</f>
        <v>0.74797843665768193</v>
      </c>
      <c r="K562">
        <f>1-L562</f>
        <v>0.2857142857142857</v>
      </c>
      <c r="L562">
        <f>1-Q562/21</f>
        <v>0.7142857142857143</v>
      </c>
      <c r="M562" s="1" t="s">
        <v>1519</v>
      </c>
      <c r="N562" t="str">
        <f t="shared" si="16"/>
        <v>Yes</v>
      </c>
      <c r="O562">
        <f>IFERROR(MATCH(M562,Sheet0!A$2:A$749, 0), 0)</f>
        <v>634</v>
      </c>
      <c r="P562">
        <f>COUNTIF(O$2:O562, "&gt;"&amp;0)</f>
        <v>555</v>
      </c>
      <c r="Q562">
        <f>COUNTIF(O$2:O562, "=0")</f>
        <v>6</v>
      </c>
      <c r="R562">
        <f t="shared" si="17"/>
        <v>0.85188027628549501</v>
      </c>
    </row>
    <row r="563" spans="1:18" x14ac:dyDescent="0.25">
      <c r="A563" s="1" t="s">
        <v>701</v>
      </c>
      <c r="B563" s="1" t="s">
        <v>9</v>
      </c>
      <c r="C563" s="1" t="s">
        <v>31</v>
      </c>
      <c r="D563" s="1" t="s">
        <v>24</v>
      </c>
      <c r="E563" s="1" t="s">
        <v>12</v>
      </c>
      <c r="F563" s="1" t="s">
        <v>13</v>
      </c>
      <c r="G563" s="2">
        <v>437</v>
      </c>
      <c r="H563" s="1" t="s">
        <v>700</v>
      </c>
      <c r="I563" t="s">
        <v>1013</v>
      </c>
      <c r="J563">
        <f>P563/742</f>
        <v>0.74932614555256061</v>
      </c>
      <c r="K563">
        <f>1-L563</f>
        <v>0.2857142857142857</v>
      </c>
      <c r="L563">
        <f>1-Q563/21</f>
        <v>0.7142857142857143</v>
      </c>
      <c r="M563" s="1" t="s">
        <v>1520</v>
      </c>
      <c r="N563" t="str">
        <f t="shared" si="16"/>
        <v>Yes</v>
      </c>
      <c r="O563">
        <f>IFERROR(MATCH(M563,Sheet0!A$2:A$749, 0), 0)</f>
        <v>591</v>
      </c>
      <c r="P563">
        <f>COUNTIF(O$2:O563, "&gt;"&amp;0)</f>
        <v>556</v>
      </c>
      <c r="Q563">
        <f>COUNTIF(O$2:O563, "=0")</f>
        <v>6</v>
      </c>
      <c r="R563">
        <f t="shared" si="17"/>
        <v>0.85276073619631898</v>
      </c>
    </row>
    <row r="564" spans="1:18" x14ac:dyDescent="0.25">
      <c r="A564" s="1" t="s">
        <v>702</v>
      </c>
      <c r="B564" s="1" t="s">
        <v>9</v>
      </c>
      <c r="C564" s="1" t="s">
        <v>31</v>
      </c>
      <c r="D564" s="1" t="s">
        <v>49</v>
      </c>
      <c r="E564" s="1" t="s">
        <v>12</v>
      </c>
      <c r="F564" s="1" t="s">
        <v>13</v>
      </c>
      <c r="G564" s="2">
        <v>436.8</v>
      </c>
      <c r="H564" s="1" t="s">
        <v>3029</v>
      </c>
      <c r="I564" t="s">
        <v>1013</v>
      </c>
      <c r="J564">
        <f>P564/742</f>
        <v>0.75067385444743939</v>
      </c>
      <c r="K564">
        <f>1-L564</f>
        <v>0.2857142857142857</v>
      </c>
      <c r="L564">
        <f>1-Q564/21</f>
        <v>0.7142857142857143</v>
      </c>
      <c r="M564" s="1" t="s">
        <v>1521</v>
      </c>
      <c r="N564" t="str">
        <f t="shared" si="16"/>
        <v>Yes</v>
      </c>
      <c r="O564">
        <f>IFERROR(MATCH(M564,Sheet0!A$2:A$749, 0), 0)</f>
        <v>563</v>
      </c>
      <c r="P564">
        <f>COUNTIF(O$2:O564, "&gt;"&amp;0)</f>
        <v>557</v>
      </c>
      <c r="Q564">
        <f>COUNTIF(O$2:O564, "=0")</f>
        <v>6</v>
      </c>
      <c r="R564">
        <f t="shared" si="17"/>
        <v>0.85363984674329507</v>
      </c>
    </row>
    <row r="565" spans="1:18" x14ac:dyDescent="0.25">
      <c r="A565" s="1" t="s">
        <v>704</v>
      </c>
      <c r="B565" s="1" t="s">
        <v>9</v>
      </c>
      <c r="C565" s="1" t="s">
        <v>31</v>
      </c>
      <c r="D565" s="1" t="s">
        <v>24</v>
      </c>
      <c r="E565" s="1" t="s">
        <v>12</v>
      </c>
      <c r="F565" s="1" t="s">
        <v>13</v>
      </c>
      <c r="G565" s="2">
        <v>436.6</v>
      </c>
      <c r="H565" s="1" t="s">
        <v>703</v>
      </c>
      <c r="I565" t="s">
        <v>1013</v>
      </c>
      <c r="J565">
        <f>P565/742</f>
        <v>0.75202156334231807</v>
      </c>
      <c r="K565">
        <f>1-L565</f>
        <v>0.2857142857142857</v>
      </c>
      <c r="L565">
        <f>1-Q565/21</f>
        <v>0.7142857142857143</v>
      </c>
      <c r="M565" s="1" t="s">
        <v>1522</v>
      </c>
      <c r="N565" t="str">
        <f t="shared" si="16"/>
        <v>Yes</v>
      </c>
      <c r="O565">
        <f>IFERROR(MATCH(M565,Sheet0!A$2:A$749, 0), 0)</f>
        <v>385</v>
      </c>
      <c r="P565">
        <f>COUNTIF(O$2:O565, "&gt;"&amp;0)</f>
        <v>558</v>
      </c>
      <c r="Q565">
        <f>COUNTIF(O$2:O565, "=0")</f>
        <v>6</v>
      </c>
      <c r="R565">
        <f t="shared" si="17"/>
        <v>0.85451761102603374</v>
      </c>
    </row>
    <row r="566" spans="1:18" x14ac:dyDescent="0.25">
      <c r="A566" s="1" t="s">
        <v>705</v>
      </c>
      <c r="B566" s="1" t="s">
        <v>9</v>
      </c>
      <c r="C566" s="1" t="s">
        <v>31</v>
      </c>
      <c r="D566" s="1" t="s">
        <v>109</v>
      </c>
      <c r="E566" s="1" t="s">
        <v>12</v>
      </c>
      <c r="F566" s="1" t="s">
        <v>13</v>
      </c>
      <c r="G566" s="2">
        <v>436.4</v>
      </c>
      <c r="H566" s="1" t="s">
        <v>3030</v>
      </c>
      <c r="I566" t="s">
        <v>1013</v>
      </c>
      <c r="J566">
        <f>P566/742</f>
        <v>0.75336927223719674</v>
      </c>
      <c r="K566">
        <f>1-L566</f>
        <v>0.2857142857142857</v>
      </c>
      <c r="L566">
        <f>1-Q566/21</f>
        <v>0.7142857142857143</v>
      </c>
      <c r="M566" s="1" t="s">
        <v>1523</v>
      </c>
      <c r="N566" t="str">
        <f t="shared" si="16"/>
        <v>Yes</v>
      </c>
      <c r="O566">
        <f>IFERROR(MATCH(M566,Sheet0!A$2:A$749, 0), 0)</f>
        <v>566</v>
      </c>
      <c r="P566">
        <f>COUNTIF(O$2:O566, "&gt;"&amp;0)</f>
        <v>559</v>
      </c>
      <c r="Q566">
        <f>COUNTIF(O$2:O566, "=0")</f>
        <v>6</v>
      </c>
      <c r="R566">
        <f t="shared" si="17"/>
        <v>0.85539403213465937</v>
      </c>
    </row>
    <row r="567" spans="1:18" x14ac:dyDescent="0.25">
      <c r="A567" s="1" t="s">
        <v>706</v>
      </c>
      <c r="B567" s="1" t="s">
        <v>9</v>
      </c>
      <c r="C567" s="1" t="s">
        <v>31</v>
      </c>
      <c r="D567" s="1" t="s">
        <v>24</v>
      </c>
      <c r="E567" s="1" t="s">
        <v>12</v>
      </c>
      <c r="F567" s="1" t="s">
        <v>13</v>
      </c>
      <c r="G567" s="2">
        <v>436</v>
      </c>
      <c r="H567" s="1" t="s">
        <v>3031</v>
      </c>
      <c r="I567" t="s">
        <v>1013</v>
      </c>
      <c r="J567">
        <f>P567/742</f>
        <v>0.75471698113207553</v>
      </c>
      <c r="K567">
        <f>1-L567</f>
        <v>0.2857142857142857</v>
      </c>
      <c r="L567">
        <f>1-Q567/21</f>
        <v>0.7142857142857143</v>
      </c>
      <c r="M567" s="1" t="s">
        <v>1524</v>
      </c>
      <c r="N567" t="str">
        <f t="shared" si="16"/>
        <v>Yes</v>
      </c>
      <c r="O567">
        <f>IFERROR(MATCH(M567,Sheet0!A$2:A$749, 0), 0)</f>
        <v>636</v>
      </c>
      <c r="P567">
        <f>COUNTIF(O$2:O567, "&gt;"&amp;0)</f>
        <v>560</v>
      </c>
      <c r="Q567">
        <f>COUNTIF(O$2:O567, "=0")</f>
        <v>6</v>
      </c>
      <c r="R567">
        <f t="shared" si="17"/>
        <v>0.85626911314984722</v>
      </c>
    </row>
    <row r="568" spans="1:18" x14ac:dyDescent="0.25">
      <c r="A568" s="1" t="s">
        <v>707</v>
      </c>
      <c r="B568" s="1" t="s">
        <v>9</v>
      </c>
      <c r="C568" s="1" t="s">
        <v>31</v>
      </c>
      <c r="D568" s="1" t="s">
        <v>708</v>
      </c>
      <c r="E568" s="1" t="s">
        <v>12</v>
      </c>
      <c r="F568" s="1" t="s">
        <v>13</v>
      </c>
      <c r="G568" s="2">
        <v>434.9</v>
      </c>
      <c r="H568" s="1" t="s">
        <v>3032</v>
      </c>
      <c r="I568" t="s">
        <v>1013</v>
      </c>
      <c r="J568">
        <f>P568/742</f>
        <v>0.7560646900269542</v>
      </c>
      <c r="K568">
        <f>1-L568</f>
        <v>0.2857142857142857</v>
      </c>
      <c r="L568">
        <f>1-Q568/21</f>
        <v>0.7142857142857143</v>
      </c>
      <c r="M568" s="1" t="s">
        <v>1525</v>
      </c>
      <c r="N568" t="str">
        <f t="shared" si="16"/>
        <v>Yes</v>
      </c>
      <c r="O568">
        <f>IFERROR(MATCH(M568,Sheet0!A$2:A$749, 0), 0)</f>
        <v>97</v>
      </c>
      <c r="P568">
        <f>COUNTIF(O$2:O568, "&gt;"&amp;0)</f>
        <v>561</v>
      </c>
      <c r="Q568">
        <f>COUNTIF(O$2:O568, "=0")</f>
        <v>6</v>
      </c>
      <c r="R568">
        <f t="shared" si="17"/>
        <v>0.85714285714285721</v>
      </c>
    </row>
    <row r="569" spans="1:18" x14ac:dyDescent="0.25">
      <c r="A569" s="1" t="s">
        <v>709</v>
      </c>
      <c r="B569" s="1" t="s">
        <v>9</v>
      </c>
      <c r="C569" s="1" t="s">
        <v>103</v>
      </c>
      <c r="D569" s="1" t="s">
        <v>32</v>
      </c>
      <c r="E569" s="1" t="s">
        <v>12</v>
      </c>
      <c r="F569" s="1" t="s">
        <v>13</v>
      </c>
      <c r="G569" s="2">
        <v>434.9</v>
      </c>
      <c r="H569" s="1" t="s">
        <v>3033</v>
      </c>
      <c r="I569" t="s">
        <v>1013</v>
      </c>
      <c r="J569">
        <f>P569/742</f>
        <v>0.75741239892183287</v>
      </c>
      <c r="K569">
        <f>1-L569</f>
        <v>0.2857142857142857</v>
      </c>
      <c r="L569">
        <f>1-Q569/21</f>
        <v>0.7142857142857143</v>
      </c>
      <c r="M569" s="1" t="s">
        <v>1526</v>
      </c>
      <c r="N569" t="str">
        <f t="shared" si="16"/>
        <v>Yes</v>
      </c>
      <c r="O569">
        <f>IFERROR(MATCH(M569,Sheet0!A$2:A$749, 0), 0)</f>
        <v>283</v>
      </c>
      <c r="P569">
        <f>COUNTIF(O$2:O569, "&gt;"&amp;0)</f>
        <v>562</v>
      </c>
      <c r="Q569">
        <f>COUNTIF(O$2:O569, "=0")</f>
        <v>6</v>
      </c>
      <c r="R569">
        <f t="shared" si="17"/>
        <v>0.85801526717557253</v>
      </c>
    </row>
    <row r="570" spans="1:18" x14ac:dyDescent="0.25">
      <c r="A570" s="1" t="s">
        <v>710</v>
      </c>
      <c r="B570" s="1" t="s">
        <v>9</v>
      </c>
      <c r="C570" s="1" t="s">
        <v>31</v>
      </c>
      <c r="D570" s="1" t="s">
        <v>36</v>
      </c>
      <c r="E570" s="1" t="s">
        <v>12</v>
      </c>
      <c r="F570" s="1" t="s">
        <v>13</v>
      </c>
      <c r="G570" s="2">
        <v>434.5</v>
      </c>
      <c r="H570" s="1" t="s">
        <v>3034</v>
      </c>
      <c r="I570" t="s">
        <v>1013</v>
      </c>
      <c r="J570">
        <f>P570/742</f>
        <v>0.75876010781671155</v>
      </c>
      <c r="K570">
        <f>1-L570</f>
        <v>0.2857142857142857</v>
      </c>
      <c r="L570">
        <f>1-Q570/21</f>
        <v>0.7142857142857143</v>
      </c>
      <c r="M570" s="1" t="s">
        <v>1527</v>
      </c>
      <c r="N570" t="str">
        <f t="shared" si="16"/>
        <v>Yes</v>
      </c>
      <c r="O570">
        <f>IFERROR(MATCH(M570,Sheet0!A$2:A$749, 0), 0)</f>
        <v>186</v>
      </c>
      <c r="P570">
        <f>COUNTIF(O$2:O570, "&gt;"&amp;0)</f>
        <v>563</v>
      </c>
      <c r="Q570">
        <f>COUNTIF(O$2:O570, "=0")</f>
        <v>6</v>
      </c>
      <c r="R570">
        <f t="shared" si="17"/>
        <v>0.85888634630053395</v>
      </c>
    </row>
    <row r="571" spans="1:18" x14ac:dyDescent="0.25">
      <c r="A571" s="1" t="s">
        <v>711</v>
      </c>
      <c r="B571" s="1" t="s">
        <v>9</v>
      </c>
      <c r="C571" s="1" t="s">
        <v>31</v>
      </c>
      <c r="D571" s="1" t="s">
        <v>109</v>
      </c>
      <c r="E571" s="1" t="s">
        <v>12</v>
      </c>
      <c r="F571" s="1" t="s">
        <v>13</v>
      </c>
      <c r="G571" s="2">
        <v>434.2</v>
      </c>
      <c r="H571" s="1" t="s">
        <v>3035</v>
      </c>
      <c r="I571" t="s">
        <v>1013</v>
      </c>
      <c r="J571">
        <f>P571/742</f>
        <v>0.76010781671159033</v>
      </c>
      <c r="K571">
        <f>1-L571</f>
        <v>0.2857142857142857</v>
      </c>
      <c r="L571">
        <f>1-Q571/21</f>
        <v>0.7142857142857143</v>
      </c>
      <c r="M571" s="1" t="s">
        <v>1528</v>
      </c>
      <c r="N571" t="str">
        <f t="shared" si="16"/>
        <v>Yes</v>
      </c>
      <c r="O571">
        <f>IFERROR(MATCH(M571,Sheet0!A$2:A$749, 0), 0)</f>
        <v>272</v>
      </c>
      <c r="P571">
        <f>COUNTIF(O$2:O571, "&gt;"&amp;0)</f>
        <v>564</v>
      </c>
      <c r="Q571">
        <f>COUNTIF(O$2:O571, "=0")</f>
        <v>6</v>
      </c>
      <c r="R571">
        <f t="shared" si="17"/>
        <v>0.85975609756097571</v>
      </c>
    </row>
    <row r="572" spans="1:18" x14ac:dyDescent="0.25">
      <c r="A572" s="1" t="s">
        <v>712</v>
      </c>
      <c r="B572" s="1" t="s">
        <v>9</v>
      </c>
      <c r="C572" s="1" t="s">
        <v>430</v>
      </c>
      <c r="D572" s="1" t="s">
        <v>36</v>
      </c>
      <c r="E572" s="1" t="s">
        <v>12</v>
      </c>
      <c r="F572" s="1" t="s">
        <v>13</v>
      </c>
      <c r="G572" s="2">
        <v>433.5</v>
      </c>
      <c r="H572" s="1" t="s">
        <v>3036</v>
      </c>
      <c r="I572" t="s">
        <v>1013</v>
      </c>
      <c r="J572">
        <f>P572/742</f>
        <v>0.76145552560646901</v>
      </c>
      <c r="K572">
        <f>1-L572</f>
        <v>0.2857142857142857</v>
      </c>
      <c r="L572">
        <f>1-Q572/21</f>
        <v>0.7142857142857143</v>
      </c>
      <c r="M572" s="1" t="s">
        <v>1529</v>
      </c>
      <c r="N572" t="str">
        <f t="shared" si="16"/>
        <v>Yes</v>
      </c>
      <c r="O572">
        <f>IFERROR(MATCH(M572,Sheet0!A$2:A$749, 0), 0)</f>
        <v>725</v>
      </c>
      <c r="P572">
        <f>COUNTIF(O$2:O572, "&gt;"&amp;0)</f>
        <v>565</v>
      </c>
      <c r="Q572">
        <f>COUNTIF(O$2:O572, "=0")</f>
        <v>6</v>
      </c>
      <c r="R572">
        <f t="shared" si="17"/>
        <v>0.86062452399086065</v>
      </c>
    </row>
    <row r="573" spans="1:18" x14ac:dyDescent="0.25">
      <c r="A573" s="1" t="s">
        <v>714</v>
      </c>
      <c r="B573" s="1" t="s">
        <v>9</v>
      </c>
      <c r="C573" s="1" t="s">
        <v>31</v>
      </c>
      <c r="D573" s="1" t="s">
        <v>109</v>
      </c>
      <c r="E573" s="1" t="s">
        <v>12</v>
      </c>
      <c r="F573" s="1" t="s">
        <v>13</v>
      </c>
      <c r="G573" s="2">
        <v>433.4</v>
      </c>
      <c r="H573" s="1" t="s">
        <v>713</v>
      </c>
      <c r="I573" t="s">
        <v>1013</v>
      </c>
      <c r="J573">
        <f>P573/742</f>
        <v>0.76280323450134768</v>
      </c>
      <c r="K573">
        <f>1-L573</f>
        <v>0.2857142857142857</v>
      </c>
      <c r="L573">
        <f>1-Q573/21</f>
        <v>0.7142857142857143</v>
      </c>
      <c r="M573" s="1" t="s">
        <v>1530</v>
      </c>
      <c r="N573" t="str">
        <f t="shared" si="16"/>
        <v>Yes</v>
      </c>
      <c r="O573">
        <f>IFERROR(MATCH(M573,Sheet0!A$2:A$749, 0), 0)</f>
        <v>35</v>
      </c>
      <c r="P573">
        <f>COUNTIF(O$2:O573, "&gt;"&amp;0)</f>
        <v>566</v>
      </c>
      <c r="Q573">
        <f>COUNTIF(O$2:O573, "=0")</f>
        <v>6</v>
      </c>
      <c r="R573">
        <f t="shared" si="17"/>
        <v>0.86149162861491624</v>
      </c>
    </row>
    <row r="574" spans="1:18" x14ac:dyDescent="0.25">
      <c r="A574" s="1" t="s">
        <v>715</v>
      </c>
      <c r="B574" s="1" t="s">
        <v>9</v>
      </c>
      <c r="C574" s="1" t="s">
        <v>31</v>
      </c>
      <c r="D574" s="1" t="s">
        <v>49</v>
      </c>
      <c r="E574" s="1" t="s">
        <v>12</v>
      </c>
      <c r="F574" s="1" t="s">
        <v>13</v>
      </c>
      <c r="G574" s="2">
        <v>433.1</v>
      </c>
      <c r="H574" s="1" t="s">
        <v>3037</v>
      </c>
      <c r="I574" t="s">
        <v>1013</v>
      </c>
      <c r="J574">
        <f>P574/742</f>
        <v>0.76415094339622647</v>
      </c>
      <c r="K574">
        <f>1-L574</f>
        <v>0.2857142857142857</v>
      </c>
      <c r="L574">
        <f>1-Q574/21</f>
        <v>0.7142857142857143</v>
      </c>
      <c r="M574" s="1" t="s">
        <v>1531</v>
      </c>
      <c r="N574" t="str">
        <f t="shared" si="16"/>
        <v>Yes</v>
      </c>
      <c r="O574">
        <f>IFERROR(MATCH(M574,Sheet0!A$2:A$749, 0), 0)</f>
        <v>564</v>
      </c>
      <c r="P574">
        <f>COUNTIF(O$2:O574, "&gt;"&amp;0)</f>
        <v>567</v>
      </c>
      <c r="Q574">
        <f>COUNTIF(O$2:O574, "=0")</f>
        <v>6</v>
      </c>
      <c r="R574">
        <f t="shared" si="17"/>
        <v>0.8623574144486692</v>
      </c>
    </row>
    <row r="575" spans="1:18" x14ac:dyDescent="0.25">
      <c r="A575" s="1" t="s">
        <v>716</v>
      </c>
      <c r="B575" s="1" t="s">
        <v>9</v>
      </c>
      <c r="C575" s="1" t="s">
        <v>10</v>
      </c>
      <c r="D575" s="1" t="s">
        <v>696</v>
      </c>
      <c r="E575" s="1" t="s">
        <v>12</v>
      </c>
      <c r="F575" s="1" t="s">
        <v>13</v>
      </c>
      <c r="G575" s="2">
        <v>432.7</v>
      </c>
      <c r="H575" s="1" t="s">
        <v>3038</v>
      </c>
      <c r="I575" t="s">
        <v>1013</v>
      </c>
      <c r="J575">
        <f>P575/742</f>
        <v>0.76549865229110514</v>
      </c>
      <c r="K575">
        <f>1-L575</f>
        <v>0.2857142857142857</v>
      </c>
      <c r="L575">
        <f>1-Q575/21</f>
        <v>0.7142857142857143</v>
      </c>
      <c r="M575" s="1" t="s">
        <v>1532</v>
      </c>
      <c r="N575" t="str">
        <f t="shared" si="16"/>
        <v>Yes</v>
      </c>
      <c r="O575">
        <f>IFERROR(MATCH(M575,Sheet0!A$2:A$749, 0), 0)</f>
        <v>223</v>
      </c>
      <c r="P575">
        <f>COUNTIF(O$2:O575, "&gt;"&amp;0)</f>
        <v>568</v>
      </c>
      <c r="Q575">
        <f>COUNTIF(O$2:O575, "=0")</f>
        <v>6</v>
      </c>
      <c r="R575">
        <f t="shared" si="17"/>
        <v>0.86322188449848036</v>
      </c>
    </row>
    <row r="576" spans="1:18" x14ac:dyDescent="0.25">
      <c r="A576" s="1" t="s">
        <v>717</v>
      </c>
      <c r="B576" s="1" t="s">
        <v>9</v>
      </c>
      <c r="C576" s="1" t="s">
        <v>10</v>
      </c>
      <c r="D576" s="1" t="s">
        <v>49</v>
      </c>
      <c r="E576" s="1" t="s">
        <v>12</v>
      </c>
      <c r="F576" s="1" t="s">
        <v>13</v>
      </c>
      <c r="G576" s="2">
        <v>432.1</v>
      </c>
      <c r="H576" s="1" t="s">
        <v>3039</v>
      </c>
      <c r="I576" t="s">
        <v>1013</v>
      </c>
      <c r="J576">
        <f>P576/742</f>
        <v>0.76684636118598382</v>
      </c>
      <c r="K576">
        <f>1-L576</f>
        <v>0.2857142857142857</v>
      </c>
      <c r="L576">
        <f>1-Q576/21</f>
        <v>0.7142857142857143</v>
      </c>
      <c r="M576" s="1" t="s">
        <v>1533</v>
      </c>
      <c r="N576" t="str">
        <f t="shared" si="16"/>
        <v>Yes</v>
      </c>
      <c r="O576">
        <f>IFERROR(MATCH(M576,Sheet0!A$2:A$749, 0), 0)</f>
        <v>42</v>
      </c>
      <c r="P576">
        <f>COUNTIF(O$2:O576, "&gt;"&amp;0)</f>
        <v>569</v>
      </c>
      <c r="Q576">
        <f>COUNTIF(O$2:O576, "=0")</f>
        <v>6</v>
      </c>
      <c r="R576">
        <f t="shared" si="17"/>
        <v>0.86408504176157941</v>
      </c>
    </row>
    <row r="577" spans="1:18" x14ac:dyDescent="0.25">
      <c r="A577" s="1" t="s">
        <v>718</v>
      </c>
      <c r="B577" s="1" t="s">
        <v>9</v>
      </c>
      <c r="C577" s="1" t="s">
        <v>31</v>
      </c>
      <c r="D577" s="1" t="s">
        <v>49</v>
      </c>
      <c r="E577" s="1" t="s">
        <v>12</v>
      </c>
      <c r="F577" s="1" t="s">
        <v>13</v>
      </c>
      <c r="G577" s="2">
        <v>432</v>
      </c>
      <c r="H577" s="1" t="s">
        <v>3040</v>
      </c>
      <c r="I577" t="s">
        <v>1013</v>
      </c>
      <c r="J577">
        <f>P577/742</f>
        <v>0.76819407008086249</v>
      </c>
      <c r="K577">
        <f>1-L577</f>
        <v>0.2857142857142857</v>
      </c>
      <c r="L577">
        <f>1-Q577/21</f>
        <v>0.7142857142857143</v>
      </c>
      <c r="M577" s="1" t="s">
        <v>1534</v>
      </c>
      <c r="N577" t="str">
        <f t="shared" si="16"/>
        <v>Yes</v>
      </c>
      <c r="O577">
        <f>IFERROR(MATCH(M577,Sheet0!A$2:A$749, 0), 0)</f>
        <v>163</v>
      </c>
      <c r="P577">
        <f>COUNTIF(O$2:O577, "&gt;"&amp;0)</f>
        <v>570</v>
      </c>
      <c r="Q577">
        <f>COUNTIF(O$2:O577, "=0")</f>
        <v>6</v>
      </c>
      <c r="R577">
        <f t="shared" si="17"/>
        <v>0.86494688922610008</v>
      </c>
    </row>
    <row r="578" spans="1:18" x14ac:dyDescent="0.25">
      <c r="A578" s="1" t="s">
        <v>719</v>
      </c>
      <c r="B578" s="1" t="s">
        <v>9</v>
      </c>
      <c r="C578" s="1" t="s">
        <v>31</v>
      </c>
      <c r="D578" s="1" t="s">
        <v>142</v>
      </c>
      <c r="E578" s="1" t="s">
        <v>12</v>
      </c>
      <c r="F578" s="1" t="s">
        <v>13</v>
      </c>
      <c r="G578" s="2">
        <v>431.9</v>
      </c>
      <c r="H578" s="1" t="s">
        <v>3041</v>
      </c>
      <c r="I578" t="s">
        <v>1013</v>
      </c>
      <c r="J578">
        <f>P578/742</f>
        <v>0.76954177897574128</v>
      </c>
      <c r="K578">
        <f>1-L578</f>
        <v>0.2857142857142857</v>
      </c>
      <c r="L578">
        <f>1-Q578/21</f>
        <v>0.7142857142857143</v>
      </c>
      <c r="M578" s="1" t="s">
        <v>1535</v>
      </c>
      <c r="N578" t="str">
        <f t="shared" si="16"/>
        <v>Yes</v>
      </c>
      <c r="O578">
        <f>IFERROR(MATCH(M578,Sheet0!A$2:A$749, 0), 0)</f>
        <v>530</v>
      </c>
      <c r="P578">
        <f>COUNTIF(O$2:O578, "&gt;"&amp;0)</f>
        <v>571</v>
      </c>
      <c r="Q578">
        <f>COUNTIF(O$2:O578, "=0")</f>
        <v>6</v>
      </c>
      <c r="R578">
        <f t="shared" si="17"/>
        <v>0.86580742987111448</v>
      </c>
    </row>
    <row r="579" spans="1:18" x14ac:dyDescent="0.25">
      <c r="A579" s="1" t="s">
        <v>720</v>
      </c>
      <c r="B579" s="1" t="s">
        <v>9</v>
      </c>
      <c r="C579" s="1" t="s">
        <v>12</v>
      </c>
      <c r="D579" s="1" t="s">
        <v>721</v>
      </c>
      <c r="E579" s="1" t="s">
        <v>12</v>
      </c>
      <c r="F579" s="1" t="s">
        <v>13</v>
      </c>
      <c r="G579" s="2">
        <v>430.2</v>
      </c>
      <c r="H579" s="1" t="s">
        <v>3042</v>
      </c>
      <c r="I579" t="s">
        <v>1013</v>
      </c>
      <c r="J579">
        <f>P579/742</f>
        <v>0.77088948787061995</v>
      </c>
      <c r="K579">
        <f>1-L579</f>
        <v>0.2857142857142857</v>
      </c>
      <c r="L579">
        <f>1-Q579/21</f>
        <v>0.7142857142857143</v>
      </c>
      <c r="M579" s="1" t="s">
        <v>1536</v>
      </c>
      <c r="N579" t="str">
        <f t="shared" ref="N579:N642" si="18">IF(O579=0,"No","Yes")</f>
        <v>Yes</v>
      </c>
      <c r="O579">
        <f>IFERROR(MATCH(M579,Sheet0!A$2:A$749, 0), 0)</f>
        <v>533</v>
      </c>
      <c r="P579">
        <f>COUNTIF(O$2:O579, "&gt;"&amp;0)</f>
        <v>572</v>
      </c>
      <c r="Q579">
        <f>COUNTIF(O$2:O579, "=0")</f>
        <v>6</v>
      </c>
      <c r="R579">
        <f t="shared" ref="R579:R642" si="19">2/(1/J579+(P579+Q579)/P579)</f>
        <v>0.8666666666666667</v>
      </c>
    </row>
    <row r="580" spans="1:18" x14ac:dyDescent="0.25">
      <c r="A580" s="1" t="s">
        <v>723</v>
      </c>
      <c r="B580" s="1" t="s">
        <v>9</v>
      </c>
      <c r="C580" s="1" t="s">
        <v>10</v>
      </c>
      <c r="D580" s="1" t="s">
        <v>696</v>
      </c>
      <c r="E580" s="1" t="s">
        <v>12</v>
      </c>
      <c r="F580" s="1" t="s">
        <v>13</v>
      </c>
      <c r="G580" s="2">
        <v>430.1</v>
      </c>
      <c r="H580" s="1" t="s">
        <v>722</v>
      </c>
      <c r="I580" t="s">
        <v>1013</v>
      </c>
      <c r="J580">
        <f>P580/742</f>
        <v>0.77223719676549862</v>
      </c>
      <c r="K580">
        <f>1-L580</f>
        <v>0.2857142857142857</v>
      </c>
      <c r="L580">
        <f>1-Q580/21</f>
        <v>0.7142857142857143</v>
      </c>
      <c r="M580" s="1" t="s">
        <v>1537</v>
      </c>
      <c r="N580" t="str">
        <f t="shared" si="18"/>
        <v>Yes</v>
      </c>
      <c r="O580">
        <f>IFERROR(MATCH(M580,Sheet0!A$2:A$749, 0), 0)</f>
        <v>548</v>
      </c>
      <c r="P580">
        <f>COUNTIF(O$2:O580, "&gt;"&amp;0)</f>
        <v>573</v>
      </c>
      <c r="Q580">
        <f>COUNTIF(O$2:O580, "=0")</f>
        <v>6</v>
      </c>
      <c r="R580">
        <f t="shared" si="19"/>
        <v>0.8675246025738077</v>
      </c>
    </row>
    <row r="581" spans="1:18" x14ac:dyDescent="0.25">
      <c r="A581" s="1" t="s">
        <v>724</v>
      </c>
      <c r="B581" s="1" t="s">
        <v>9</v>
      </c>
      <c r="C581" s="1" t="s">
        <v>31</v>
      </c>
      <c r="D581" s="1" t="s">
        <v>109</v>
      </c>
      <c r="E581" s="1" t="s">
        <v>12</v>
      </c>
      <c r="F581" s="1" t="s">
        <v>13</v>
      </c>
      <c r="G581" s="2">
        <v>426.4</v>
      </c>
      <c r="H581" s="1" t="s">
        <v>3043</v>
      </c>
      <c r="I581" t="s">
        <v>1013</v>
      </c>
      <c r="J581">
        <f>P581/742</f>
        <v>0.77358490566037741</v>
      </c>
      <c r="K581">
        <f>1-L581</f>
        <v>0.2857142857142857</v>
      </c>
      <c r="L581">
        <f>1-Q581/21</f>
        <v>0.7142857142857143</v>
      </c>
      <c r="M581" s="1" t="s">
        <v>1538</v>
      </c>
      <c r="N581" t="str">
        <f t="shared" si="18"/>
        <v>Yes</v>
      </c>
      <c r="O581">
        <f>IFERROR(MATCH(M581,Sheet0!A$2:A$749, 0), 0)</f>
        <v>733</v>
      </c>
      <c r="P581">
        <f>COUNTIF(O$2:O581, "&gt;"&amp;0)</f>
        <v>574</v>
      </c>
      <c r="Q581">
        <f>COUNTIF(O$2:O581, "=0")</f>
        <v>6</v>
      </c>
      <c r="R581">
        <f t="shared" si="19"/>
        <v>0.86838124054462951</v>
      </c>
    </row>
    <row r="582" spans="1:18" x14ac:dyDescent="0.25">
      <c r="A582" s="1" t="s">
        <v>725</v>
      </c>
      <c r="B582" s="1" t="s">
        <v>9</v>
      </c>
      <c r="C582" s="1" t="s">
        <v>31</v>
      </c>
      <c r="D582" s="1" t="s">
        <v>109</v>
      </c>
      <c r="E582" s="1" t="s">
        <v>12</v>
      </c>
      <c r="F582" s="1" t="s">
        <v>13</v>
      </c>
      <c r="G582" s="2">
        <v>426.4</v>
      </c>
      <c r="H582" s="1" t="s">
        <v>3043</v>
      </c>
      <c r="I582" t="s">
        <v>1013</v>
      </c>
      <c r="J582">
        <f>P582/742</f>
        <v>0.77493261455525608</v>
      </c>
      <c r="K582">
        <f>1-L582</f>
        <v>0.2857142857142857</v>
      </c>
      <c r="L582">
        <f>1-Q582/21</f>
        <v>0.7142857142857143</v>
      </c>
      <c r="M582" s="1" t="s">
        <v>1539</v>
      </c>
      <c r="N582" t="str">
        <f t="shared" si="18"/>
        <v>Yes</v>
      </c>
      <c r="O582">
        <f>IFERROR(MATCH(M582,Sheet0!A$2:A$749, 0), 0)</f>
        <v>466</v>
      </c>
      <c r="P582">
        <f>COUNTIF(O$2:O582, "&gt;"&amp;0)</f>
        <v>575</v>
      </c>
      <c r="Q582">
        <f>COUNTIF(O$2:O582, "=0")</f>
        <v>6</v>
      </c>
      <c r="R582">
        <f t="shared" si="19"/>
        <v>0.86923658352229771</v>
      </c>
    </row>
    <row r="583" spans="1:18" x14ac:dyDescent="0.25">
      <c r="A583" s="1" t="s">
        <v>726</v>
      </c>
      <c r="B583" s="1" t="s">
        <v>9</v>
      </c>
      <c r="C583" s="1" t="s">
        <v>31</v>
      </c>
      <c r="D583" s="1" t="s">
        <v>11</v>
      </c>
      <c r="E583" s="1" t="s">
        <v>12</v>
      </c>
      <c r="F583" s="1" t="s">
        <v>13</v>
      </c>
      <c r="G583" s="2">
        <v>425.8</v>
      </c>
      <c r="H583" s="1" t="s">
        <v>3044</v>
      </c>
      <c r="I583" t="s">
        <v>1720</v>
      </c>
      <c r="J583">
        <f>P583/742</f>
        <v>0.77493261455525608</v>
      </c>
      <c r="K583">
        <f>1-L583</f>
        <v>0.33333333333333326</v>
      </c>
      <c r="L583">
        <f>1-Q583/21</f>
        <v>0.66666666666666674</v>
      </c>
      <c r="M583" s="1" t="s">
        <v>1540</v>
      </c>
      <c r="N583" t="str">
        <f t="shared" si="18"/>
        <v>No</v>
      </c>
      <c r="O583">
        <f>IFERROR(MATCH(M583,Sheet0!A$2:A$749, 0), 0)</f>
        <v>0</v>
      </c>
      <c r="P583">
        <f>COUNTIF(O$2:O583, "&gt;"&amp;0)</f>
        <v>575</v>
      </c>
      <c r="Q583">
        <f>COUNTIF(O$2:O583, "=0")</f>
        <v>7</v>
      </c>
      <c r="R583">
        <f t="shared" si="19"/>
        <v>0.86858006042296054</v>
      </c>
    </row>
    <row r="584" spans="1:18" x14ac:dyDescent="0.25">
      <c r="A584" s="1" t="s">
        <v>727</v>
      </c>
      <c r="B584" s="1" t="s">
        <v>9</v>
      </c>
      <c r="C584" s="1" t="s">
        <v>12</v>
      </c>
      <c r="D584" s="1" t="s">
        <v>728</v>
      </c>
      <c r="E584" s="1" t="s">
        <v>12</v>
      </c>
      <c r="F584" s="1" t="s">
        <v>13</v>
      </c>
      <c r="G584" s="2">
        <v>425.5</v>
      </c>
      <c r="H584" s="1" t="s">
        <v>3045</v>
      </c>
      <c r="I584" t="s">
        <v>1013</v>
      </c>
      <c r="J584">
        <f>P584/742</f>
        <v>0.77628032345013476</v>
      </c>
      <c r="K584">
        <f>1-L584</f>
        <v>0.33333333333333326</v>
      </c>
      <c r="L584">
        <f>1-Q584/21</f>
        <v>0.66666666666666674</v>
      </c>
      <c r="M584" s="1" t="s">
        <v>1541</v>
      </c>
      <c r="N584" t="str">
        <f t="shared" si="18"/>
        <v>Yes</v>
      </c>
      <c r="O584">
        <f>IFERROR(MATCH(M584,Sheet0!A$2:A$749, 0), 0)</f>
        <v>673</v>
      </c>
      <c r="P584">
        <f>COUNTIF(O$2:O584, "&gt;"&amp;0)</f>
        <v>576</v>
      </c>
      <c r="Q584">
        <f>COUNTIF(O$2:O584, "=0")</f>
        <v>7</v>
      </c>
      <c r="R584">
        <f t="shared" si="19"/>
        <v>0.86943396226415093</v>
      </c>
    </row>
    <row r="585" spans="1:18" x14ac:dyDescent="0.25">
      <c r="A585" s="1" t="s">
        <v>729</v>
      </c>
      <c r="B585" s="1" t="s">
        <v>9</v>
      </c>
      <c r="C585" s="1" t="s">
        <v>10</v>
      </c>
      <c r="D585" s="1" t="s">
        <v>104</v>
      </c>
      <c r="E585" s="1" t="s">
        <v>12</v>
      </c>
      <c r="F585" s="1" t="s">
        <v>13</v>
      </c>
      <c r="G585" s="2">
        <v>425.3</v>
      </c>
      <c r="H585" s="1" t="s">
        <v>3046</v>
      </c>
      <c r="I585" t="s">
        <v>1013</v>
      </c>
      <c r="J585">
        <f>P585/742</f>
        <v>0.77762803234501343</v>
      </c>
      <c r="K585">
        <f>1-L585</f>
        <v>0.33333333333333326</v>
      </c>
      <c r="L585">
        <f>1-Q585/21</f>
        <v>0.66666666666666674</v>
      </c>
      <c r="M585" s="1" t="s">
        <v>1542</v>
      </c>
      <c r="N585" t="str">
        <f t="shared" si="18"/>
        <v>Yes</v>
      </c>
      <c r="O585">
        <f>IFERROR(MATCH(M585,Sheet0!A$2:A$749, 0), 0)</f>
        <v>390</v>
      </c>
      <c r="P585">
        <f>COUNTIF(O$2:O585, "&gt;"&amp;0)</f>
        <v>577</v>
      </c>
      <c r="Q585">
        <f>COUNTIF(O$2:O585, "=0")</f>
        <v>7</v>
      </c>
      <c r="R585">
        <f t="shared" si="19"/>
        <v>0.87028657616892902</v>
      </c>
    </row>
    <row r="586" spans="1:18" x14ac:dyDescent="0.25">
      <c r="A586" s="1" t="s">
        <v>730</v>
      </c>
      <c r="B586" s="1" t="s">
        <v>9</v>
      </c>
      <c r="C586" s="1" t="s">
        <v>10</v>
      </c>
      <c r="D586" s="1" t="s">
        <v>40</v>
      </c>
      <c r="E586" s="1" t="s">
        <v>12</v>
      </c>
      <c r="F586" s="1" t="s">
        <v>13</v>
      </c>
      <c r="G586" s="2">
        <v>424.9</v>
      </c>
      <c r="H586" s="1" t="s">
        <v>3047</v>
      </c>
      <c r="I586" t="s">
        <v>1013</v>
      </c>
      <c r="J586">
        <f>P586/742</f>
        <v>0.77897574123989222</v>
      </c>
      <c r="K586">
        <f>1-L586</f>
        <v>0.33333333333333326</v>
      </c>
      <c r="L586">
        <f>1-Q586/21</f>
        <v>0.66666666666666674</v>
      </c>
      <c r="M586" s="1" t="s">
        <v>1543</v>
      </c>
      <c r="N586" t="str">
        <f t="shared" si="18"/>
        <v>Yes</v>
      </c>
      <c r="O586">
        <f>IFERROR(MATCH(M586,Sheet0!A$2:A$749, 0), 0)</f>
        <v>208</v>
      </c>
      <c r="P586">
        <f>COUNTIF(O$2:O586, "&gt;"&amp;0)</f>
        <v>578</v>
      </c>
      <c r="Q586">
        <f>COUNTIF(O$2:O586, "=0")</f>
        <v>7</v>
      </c>
      <c r="R586">
        <f t="shared" si="19"/>
        <v>0.87113790504898259</v>
      </c>
    </row>
    <row r="587" spans="1:18" x14ac:dyDescent="0.25">
      <c r="A587" s="1" t="s">
        <v>731</v>
      </c>
      <c r="B587" s="1" t="s">
        <v>9</v>
      </c>
      <c r="C587" s="1" t="s">
        <v>31</v>
      </c>
      <c r="D587" s="1" t="s">
        <v>583</v>
      </c>
      <c r="E587" s="1" t="s">
        <v>12</v>
      </c>
      <c r="F587" s="1" t="s">
        <v>13</v>
      </c>
      <c r="G587" s="2">
        <v>424.9</v>
      </c>
      <c r="H587" s="1" t="s">
        <v>3048</v>
      </c>
      <c r="I587" t="s">
        <v>1013</v>
      </c>
      <c r="J587">
        <f>P587/742</f>
        <v>0.78032345013477089</v>
      </c>
      <c r="K587">
        <f>1-L587</f>
        <v>0.33333333333333326</v>
      </c>
      <c r="L587">
        <f>1-Q587/21</f>
        <v>0.66666666666666674</v>
      </c>
      <c r="M587" s="1" t="s">
        <v>1544</v>
      </c>
      <c r="N587" t="str">
        <f t="shared" si="18"/>
        <v>Yes</v>
      </c>
      <c r="O587">
        <f>IFERROR(MATCH(M587,Sheet0!A$2:A$749, 0), 0)</f>
        <v>446</v>
      </c>
      <c r="P587">
        <f>COUNTIF(O$2:O587, "&gt;"&amp;0)</f>
        <v>579</v>
      </c>
      <c r="Q587">
        <f>COUNTIF(O$2:O587, "=0")</f>
        <v>7</v>
      </c>
      <c r="R587">
        <f t="shared" si="19"/>
        <v>0.87198795180722899</v>
      </c>
    </row>
    <row r="588" spans="1:18" x14ac:dyDescent="0.25">
      <c r="A588" s="1" t="s">
        <v>732</v>
      </c>
      <c r="B588" s="1" t="s">
        <v>9</v>
      </c>
      <c r="C588" s="1" t="s">
        <v>31</v>
      </c>
      <c r="D588" s="1" t="s">
        <v>733</v>
      </c>
      <c r="E588" s="1" t="s">
        <v>12</v>
      </c>
      <c r="F588" s="1" t="s">
        <v>13</v>
      </c>
      <c r="G588" s="2">
        <v>424.5</v>
      </c>
      <c r="H588" s="1" t="s">
        <v>3049</v>
      </c>
      <c r="I588" t="s">
        <v>1013</v>
      </c>
      <c r="J588">
        <f>P588/742</f>
        <v>0.78167115902964956</v>
      </c>
      <c r="K588">
        <f>1-L588</f>
        <v>0.33333333333333326</v>
      </c>
      <c r="L588">
        <f>1-Q588/21</f>
        <v>0.66666666666666674</v>
      </c>
      <c r="M588" s="1" t="s">
        <v>1545</v>
      </c>
      <c r="N588" t="str">
        <f t="shared" si="18"/>
        <v>Yes</v>
      </c>
      <c r="O588">
        <f>IFERROR(MATCH(M588,Sheet0!A$2:A$749, 0), 0)</f>
        <v>506</v>
      </c>
      <c r="P588">
        <f>COUNTIF(O$2:O588, "&gt;"&amp;0)</f>
        <v>580</v>
      </c>
      <c r="Q588">
        <f>COUNTIF(O$2:O588, "=0")</f>
        <v>7</v>
      </c>
      <c r="R588">
        <f t="shared" si="19"/>
        <v>0.87283671933784801</v>
      </c>
    </row>
    <row r="589" spans="1:18" x14ac:dyDescent="0.25">
      <c r="A589" s="1" t="s">
        <v>734</v>
      </c>
      <c r="B589" s="1" t="s">
        <v>9</v>
      </c>
      <c r="C589" s="1" t="s">
        <v>31</v>
      </c>
      <c r="D589" s="1" t="s">
        <v>733</v>
      </c>
      <c r="E589" s="1" t="s">
        <v>12</v>
      </c>
      <c r="F589" s="1" t="s">
        <v>13</v>
      </c>
      <c r="G589" s="2">
        <v>424.5</v>
      </c>
      <c r="H589" s="1" t="s">
        <v>3049</v>
      </c>
      <c r="I589" t="s">
        <v>1013</v>
      </c>
      <c r="J589">
        <f>P589/742</f>
        <v>0.78301886792452835</v>
      </c>
      <c r="K589">
        <f>1-L589</f>
        <v>0.33333333333333326</v>
      </c>
      <c r="L589">
        <f>1-Q589/21</f>
        <v>0.66666666666666674</v>
      </c>
      <c r="M589" s="1" t="s">
        <v>1546</v>
      </c>
      <c r="N589" t="str">
        <f t="shared" si="18"/>
        <v>Yes</v>
      </c>
      <c r="O589">
        <f>IFERROR(MATCH(M589,Sheet0!A$2:A$749, 0), 0)</f>
        <v>110</v>
      </c>
      <c r="P589">
        <f>COUNTIF(O$2:O589, "&gt;"&amp;0)</f>
        <v>581</v>
      </c>
      <c r="Q589">
        <f>COUNTIF(O$2:O589, "=0")</f>
        <v>7</v>
      </c>
      <c r="R589">
        <f t="shared" si="19"/>
        <v>0.87368421052631573</v>
      </c>
    </row>
    <row r="590" spans="1:18" x14ac:dyDescent="0.25">
      <c r="A590" s="1" t="s">
        <v>735</v>
      </c>
      <c r="B590" s="1" t="s">
        <v>9</v>
      </c>
      <c r="C590" s="1" t="s">
        <v>31</v>
      </c>
      <c r="D590" s="1" t="s">
        <v>708</v>
      </c>
      <c r="E590" s="1" t="s">
        <v>12</v>
      </c>
      <c r="F590" s="1" t="s">
        <v>13</v>
      </c>
      <c r="G590" s="2">
        <v>424.4</v>
      </c>
      <c r="H590" s="1" t="s">
        <v>3050</v>
      </c>
      <c r="I590" t="s">
        <v>1013</v>
      </c>
      <c r="J590">
        <f>P590/742</f>
        <v>0.78436657681940702</v>
      </c>
      <c r="K590">
        <f>1-L590</f>
        <v>0.33333333333333326</v>
      </c>
      <c r="L590">
        <f>1-Q590/21</f>
        <v>0.66666666666666674</v>
      </c>
      <c r="M590" s="1" t="s">
        <v>1547</v>
      </c>
      <c r="N590" t="str">
        <f t="shared" si="18"/>
        <v>Yes</v>
      </c>
      <c r="O590">
        <f>IFERROR(MATCH(M590,Sheet0!A$2:A$749, 0), 0)</f>
        <v>440</v>
      </c>
      <c r="P590">
        <f>COUNTIF(O$2:O590, "&gt;"&amp;0)</f>
        <v>582</v>
      </c>
      <c r="Q590">
        <f>COUNTIF(O$2:O590, "=0")</f>
        <v>7</v>
      </c>
      <c r="R590">
        <f t="shared" si="19"/>
        <v>0.87453042824943661</v>
      </c>
    </row>
    <row r="591" spans="1:18" x14ac:dyDescent="0.25">
      <c r="A591" s="1" t="s">
        <v>736</v>
      </c>
      <c r="B591" s="1" t="s">
        <v>9</v>
      </c>
      <c r="C591" s="1" t="s">
        <v>31</v>
      </c>
      <c r="D591" s="1" t="s">
        <v>322</v>
      </c>
      <c r="E591" s="1" t="s">
        <v>12</v>
      </c>
      <c r="F591" s="1" t="s">
        <v>13</v>
      </c>
      <c r="G591" s="2">
        <v>424.4</v>
      </c>
      <c r="H591" s="1" t="s">
        <v>3051</v>
      </c>
      <c r="I591" t="s">
        <v>1720</v>
      </c>
      <c r="J591">
        <f>P591/742</f>
        <v>0.78436657681940702</v>
      </c>
      <c r="K591">
        <f>1-L591</f>
        <v>0.38095238095238093</v>
      </c>
      <c r="L591">
        <f>1-Q591/21</f>
        <v>0.61904761904761907</v>
      </c>
      <c r="M591" s="1" t="s">
        <v>1548</v>
      </c>
      <c r="N591" t="str">
        <f t="shared" si="18"/>
        <v>No</v>
      </c>
      <c r="O591">
        <f>IFERROR(MATCH(M591,Sheet0!A$2:A$749, 0), 0)</f>
        <v>0</v>
      </c>
      <c r="P591">
        <f>COUNTIF(O$2:O591, "&gt;"&amp;0)</f>
        <v>582</v>
      </c>
      <c r="Q591">
        <f>COUNTIF(O$2:O591, "=0")</f>
        <v>8</v>
      </c>
      <c r="R591">
        <f t="shared" si="19"/>
        <v>0.87387387387387394</v>
      </c>
    </row>
    <row r="592" spans="1:18" x14ac:dyDescent="0.25">
      <c r="A592" s="1" t="s">
        <v>737</v>
      </c>
      <c r="B592" s="1" t="s">
        <v>9</v>
      </c>
      <c r="C592" s="1" t="s">
        <v>10</v>
      </c>
      <c r="D592" s="1" t="s">
        <v>24</v>
      </c>
      <c r="E592" s="1" t="s">
        <v>12</v>
      </c>
      <c r="F592" s="1" t="s">
        <v>13</v>
      </c>
      <c r="G592" s="2">
        <v>424</v>
      </c>
      <c r="H592" s="1" t="s">
        <v>3052</v>
      </c>
      <c r="I592" t="s">
        <v>1013</v>
      </c>
      <c r="J592">
        <f>P592/742</f>
        <v>0.7857142857142857</v>
      </c>
      <c r="K592">
        <f>1-L592</f>
        <v>0.38095238095238093</v>
      </c>
      <c r="L592">
        <f>1-Q592/21</f>
        <v>0.61904761904761907</v>
      </c>
      <c r="M592" s="1" t="s">
        <v>1549</v>
      </c>
      <c r="N592" t="str">
        <f t="shared" si="18"/>
        <v>Yes</v>
      </c>
      <c r="O592">
        <f>IFERROR(MATCH(M592,Sheet0!A$2:A$749, 0), 0)</f>
        <v>308</v>
      </c>
      <c r="P592">
        <f>COUNTIF(O$2:O592, "&gt;"&amp;0)</f>
        <v>583</v>
      </c>
      <c r="Q592">
        <f>COUNTIF(O$2:O592, "=0")</f>
        <v>8</v>
      </c>
      <c r="R592">
        <f t="shared" si="19"/>
        <v>0.87471867966991745</v>
      </c>
    </row>
    <row r="593" spans="1:18" x14ac:dyDescent="0.25">
      <c r="A593" s="1" t="s">
        <v>738</v>
      </c>
      <c r="B593" s="1" t="s">
        <v>9</v>
      </c>
      <c r="C593" s="1" t="s">
        <v>430</v>
      </c>
      <c r="D593" s="1" t="s">
        <v>653</v>
      </c>
      <c r="E593" s="1" t="s">
        <v>12</v>
      </c>
      <c r="F593" s="1" t="s">
        <v>13</v>
      </c>
      <c r="G593" s="2">
        <v>421.9</v>
      </c>
      <c r="H593" s="1" t="s">
        <v>3053</v>
      </c>
      <c r="I593" t="s">
        <v>1013</v>
      </c>
      <c r="J593">
        <f>P593/742</f>
        <v>0.78706199460916437</v>
      </c>
      <c r="K593">
        <f>1-L593</f>
        <v>0.38095238095238093</v>
      </c>
      <c r="L593">
        <f>1-Q593/21</f>
        <v>0.61904761904761907</v>
      </c>
      <c r="M593" s="1" t="s">
        <v>1550</v>
      </c>
      <c r="N593" t="str">
        <f t="shared" si="18"/>
        <v>Yes</v>
      </c>
      <c r="O593">
        <f>IFERROR(MATCH(M593,Sheet0!A$2:A$749, 0), 0)</f>
        <v>599</v>
      </c>
      <c r="P593">
        <f>COUNTIF(O$2:O593, "&gt;"&amp;0)</f>
        <v>584</v>
      </c>
      <c r="Q593">
        <f>COUNTIF(O$2:O593, "=0")</f>
        <v>8</v>
      </c>
      <c r="R593">
        <f t="shared" si="19"/>
        <v>0.87556221889055474</v>
      </c>
    </row>
    <row r="594" spans="1:18" x14ac:dyDescent="0.25">
      <c r="A594" s="1" t="s">
        <v>739</v>
      </c>
      <c r="B594" s="1" t="s">
        <v>9</v>
      </c>
      <c r="C594" s="1" t="s">
        <v>31</v>
      </c>
      <c r="D594" s="1" t="s">
        <v>36</v>
      </c>
      <c r="E594" s="1" t="s">
        <v>12</v>
      </c>
      <c r="F594" s="1" t="s">
        <v>13</v>
      </c>
      <c r="G594" s="2">
        <v>420.9</v>
      </c>
      <c r="H594" s="1" t="s">
        <v>3054</v>
      </c>
      <c r="I594" t="s">
        <v>1013</v>
      </c>
      <c r="J594">
        <f>P594/742</f>
        <v>0.78840970350404316</v>
      </c>
      <c r="K594">
        <f>1-L594</f>
        <v>0.38095238095238093</v>
      </c>
      <c r="L594">
        <f>1-Q594/21</f>
        <v>0.61904761904761907</v>
      </c>
      <c r="M594" s="1" t="s">
        <v>1551</v>
      </c>
      <c r="N594" t="str">
        <f t="shared" si="18"/>
        <v>Yes</v>
      </c>
      <c r="O594">
        <f>IFERROR(MATCH(M594,Sheet0!A$2:A$749, 0), 0)</f>
        <v>619</v>
      </c>
      <c r="P594">
        <f>COUNTIF(O$2:O594, "&gt;"&amp;0)</f>
        <v>585</v>
      </c>
      <c r="Q594">
        <f>COUNTIF(O$2:O594, "=0")</f>
        <v>8</v>
      </c>
      <c r="R594">
        <f t="shared" si="19"/>
        <v>0.8764044943820225</v>
      </c>
    </row>
    <row r="595" spans="1:18" x14ac:dyDescent="0.25">
      <c r="A595" s="1" t="s">
        <v>740</v>
      </c>
      <c r="B595" s="1" t="s">
        <v>9</v>
      </c>
      <c r="C595" s="1" t="s">
        <v>31</v>
      </c>
      <c r="D595" s="1" t="s">
        <v>109</v>
      </c>
      <c r="E595" s="1" t="s">
        <v>12</v>
      </c>
      <c r="F595" s="1" t="s">
        <v>13</v>
      </c>
      <c r="G595" s="2">
        <v>419.5</v>
      </c>
      <c r="H595" s="1" t="s">
        <v>3055</v>
      </c>
      <c r="I595" t="s">
        <v>1013</v>
      </c>
      <c r="J595">
        <f>P595/742</f>
        <v>0.78975741239892183</v>
      </c>
      <c r="K595">
        <f>1-L595</f>
        <v>0.38095238095238093</v>
      </c>
      <c r="L595">
        <f>1-Q595/21</f>
        <v>0.61904761904761907</v>
      </c>
      <c r="M595" s="1" t="s">
        <v>1552</v>
      </c>
      <c r="N595" t="str">
        <f t="shared" si="18"/>
        <v>Yes</v>
      </c>
      <c r="O595">
        <f>IFERROR(MATCH(M595,Sheet0!A$2:A$749, 0), 0)</f>
        <v>582</v>
      </c>
      <c r="P595">
        <f>COUNTIF(O$2:O595, "&gt;"&amp;0)</f>
        <v>586</v>
      </c>
      <c r="Q595">
        <f>COUNTIF(O$2:O595, "=0")</f>
        <v>8</v>
      </c>
      <c r="R595">
        <f t="shared" si="19"/>
        <v>0.8772455089820359</v>
      </c>
    </row>
    <row r="596" spans="1:18" x14ac:dyDescent="0.25">
      <c r="A596" s="1" t="s">
        <v>741</v>
      </c>
      <c r="B596" s="1" t="s">
        <v>9</v>
      </c>
      <c r="C596" s="1" t="s">
        <v>31</v>
      </c>
      <c r="D596" s="1" t="s">
        <v>742</v>
      </c>
      <c r="E596" s="1" t="s">
        <v>12</v>
      </c>
      <c r="F596" s="1" t="s">
        <v>13</v>
      </c>
      <c r="G596" s="2">
        <v>419</v>
      </c>
      <c r="H596" s="1" t="s">
        <v>3056</v>
      </c>
      <c r="I596" t="s">
        <v>1013</v>
      </c>
      <c r="J596">
        <f>P596/742</f>
        <v>0.79110512129380051</v>
      </c>
      <c r="K596">
        <f>1-L596</f>
        <v>0.38095238095238093</v>
      </c>
      <c r="L596">
        <f>1-Q596/21</f>
        <v>0.61904761904761907</v>
      </c>
      <c r="M596" s="1" t="s">
        <v>1553</v>
      </c>
      <c r="N596" t="str">
        <f t="shared" si="18"/>
        <v>Yes</v>
      </c>
      <c r="O596">
        <f>IFERROR(MATCH(M596,Sheet0!A$2:A$749, 0), 0)</f>
        <v>153</v>
      </c>
      <c r="P596">
        <f>COUNTIF(O$2:O596, "&gt;"&amp;0)</f>
        <v>587</v>
      </c>
      <c r="Q596">
        <f>COUNTIF(O$2:O596, "=0")</f>
        <v>8</v>
      </c>
      <c r="R596">
        <f t="shared" si="19"/>
        <v>0.87808526551982036</v>
      </c>
    </row>
    <row r="597" spans="1:18" x14ac:dyDescent="0.25">
      <c r="A597" s="1" t="s">
        <v>743</v>
      </c>
      <c r="B597" s="1" t="s">
        <v>9</v>
      </c>
      <c r="C597" s="1" t="s">
        <v>12</v>
      </c>
      <c r="D597" s="1" t="s">
        <v>744</v>
      </c>
      <c r="E597" s="1" t="s">
        <v>12</v>
      </c>
      <c r="F597" s="1" t="s">
        <v>13</v>
      </c>
      <c r="G597" s="2">
        <v>418.1</v>
      </c>
      <c r="H597" s="1" t="s">
        <v>3057</v>
      </c>
      <c r="I597" t="s">
        <v>1013</v>
      </c>
      <c r="J597">
        <f>P597/742</f>
        <v>0.79245283018867929</v>
      </c>
      <c r="K597">
        <f>1-L597</f>
        <v>0.38095238095238093</v>
      </c>
      <c r="L597">
        <f>1-Q597/21</f>
        <v>0.61904761904761907</v>
      </c>
      <c r="M597" s="1" t="s">
        <v>1554</v>
      </c>
      <c r="N597" t="str">
        <f t="shared" si="18"/>
        <v>Yes</v>
      </c>
      <c r="O597">
        <f>IFERROR(MATCH(M597,Sheet0!A$2:A$749, 0), 0)</f>
        <v>341</v>
      </c>
      <c r="P597">
        <f>COUNTIF(O$2:O597, "&gt;"&amp;0)</f>
        <v>588</v>
      </c>
      <c r="Q597">
        <f>COUNTIF(O$2:O597, "=0")</f>
        <v>8</v>
      </c>
      <c r="R597">
        <f t="shared" si="19"/>
        <v>0.87892376681614348</v>
      </c>
    </row>
    <row r="598" spans="1:18" x14ac:dyDescent="0.25">
      <c r="A598" s="1" t="s">
        <v>745</v>
      </c>
      <c r="B598" s="1" t="s">
        <v>9</v>
      </c>
      <c r="C598" s="1" t="s">
        <v>10</v>
      </c>
      <c r="D598" s="1" t="s">
        <v>24</v>
      </c>
      <c r="E598" s="1" t="s">
        <v>12</v>
      </c>
      <c r="F598" s="1" t="s">
        <v>13</v>
      </c>
      <c r="G598" s="2">
        <v>417.9</v>
      </c>
      <c r="H598" s="1" t="s">
        <v>3058</v>
      </c>
      <c r="I598" t="s">
        <v>1013</v>
      </c>
      <c r="J598">
        <f>P598/742</f>
        <v>0.79380053908355797</v>
      </c>
      <c r="K598">
        <f>1-L598</f>
        <v>0.38095238095238093</v>
      </c>
      <c r="L598">
        <f>1-Q598/21</f>
        <v>0.61904761904761907</v>
      </c>
      <c r="M598" s="1" t="s">
        <v>1555</v>
      </c>
      <c r="N598" t="str">
        <f t="shared" si="18"/>
        <v>Yes</v>
      </c>
      <c r="O598">
        <f>IFERROR(MATCH(M598,Sheet0!A$2:A$749, 0), 0)</f>
        <v>202</v>
      </c>
      <c r="P598">
        <f>COUNTIF(O$2:O598, "&gt;"&amp;0)</f>
        <v>589</v>
      </c>
      <c r="Q598">
        <f>COUNTIF(O$2:O598, "=0")</f>
        <v>8</v>
      </c>
      <c r="R598">
        <f t="shared" si="19"/>
        <v>0.87976101568334586</v>
      </c>
    </row>
    <row r="599" spans="1:18" x14ac:dyDescent="0.25">
      <c r="A599" s="1" t="s">
        <v>746</v>
      </c>
      <c r="B599" s="1" t="s">
        <v>9</v>
      </c>
      <c r="C599" s="1" t="s">
        <v>430</v>
      </c>
      <c r="D599" s="1" t="s">
        <v>36</v>
      </c>
      <c r="E599" s="1" t="s">
        <v>12</v>
      </c>
      <c r="F599" s="1" t="s">
        <v>13</v>
      </c>
      <c r="G599" s="2">
        <v>417.7</v>
      </c>
      <c r="H599" s="1" t="s">
        <v>3059</v>
      </c>
      <c r="I599" t="s">
        <v>1013</v>
      </c>
      <c r="J599">
        <f>P599/742</f>
        <v>0.79514824797843664</v>
      </c>
      <c r="K599">
        <f>1-L599</f>
        <v>0.38095238095238093</v>
      </c>
      <c r="L599">
        <f>1-Q599/21</f>
        <v>0.61904761904761907</v>
      </c>
      <c r="M599" s="1" t="s">
        <v>1556</v>
      </c>
      <c r="N599" t="str">
        <f t="shared" si="18"/>
        <v>Yes</v>
      </c>
      <c r="O599">
        <f>IFERROR(MATCH(M599,Sheet0!A$2:A$749, 0), 0)</f>
        <v>8</v>
      </c>
      <c r="P599">
        <f>COUNTIF(O$2:O599, "&gt;"&amp;0)</f>
        <v>590</v>
      </c>
      <c r="Q599">
        <f>COUNTIF(O$2:O599, "=0")</f>
        <v>8</v>
      </c>
      <c r="R599">
        <f t="shared" si="19"/>
        <v>0.88059701492537312</v>
      </c>
    </row>
    <row r="600" spans="1:18" x14ac:dyDescent="0.25">
      <c r="A600" s="1" t="s">
        <v>747</v>
      </c>
      <c r="B600" s="1" t="s">
        <v>9</v>
      </c>
      <c r="C600" s="1" t="s">
        <v>10</v>
      </c>
      <c r="D600" s="1" t="s">
        <v>696</v>
      </c>
      <c r="E600" s="1" t="s">
        <v>12</v>
      </c>
      <c r="F600" s="1" t="s">
        <v>13</v>
      </c>
      <c r="G600" s="2">
        <v>417.1</v>
      </c>
      <c r="H600" s="1" t="s">
        <v>3060</v>
      </c>
      <c r="I600" t="s">
        <v>1013</v>
      </c>
      <c r="J600">
        <f>P600/742</f>
        <v>0.79649595687331531</v>
      </c>
      <c r="K600">
        <f>1-L600</f>
        <v>0.38095238095238093</v>
      </c>
      <c r="L600">
        <f>1-Q600/21</f>
        <v>0.61904761904761907</v>
      </c>
      <c r="M600" s="1" t="s">
        <v>1557</v>
      </c>
      <c r="N600" t="str">
        <f t="shared" si="18"/>
        <v>Yes</v>
      </c>
      <c r="O600">
        <f>IFERROR(MATCH(M600,Sheet0!A$2:A$749, 0), 0)</f>
        <v>62</v>
      </c>
      <c r="P600">
        <f>COUNTIF(O$2:O600, "&gt;"&amp;0)</f>
        <v>591</v>
      </c>
      <c r="Q600">
        <f>COUNTIF(O$2:O600, "=0")</f>
        <v>8</v>
      </c>
      <c r="R600">
        <f t="shared" si="19"/>
        <v>0.88143176733780759</v>
      </c>
    </row>
    <row r="601" spans="1:18" x14ac:dyDescent="0.25">
      <c r="A601" s="1" t="s">
        <v>749</v>
      </c>
      <c r="B601" s="1" t="s">
        <v>9</v>
      </c>
      <c r="C601" s="1" t="s">
        <v>10</v>
      </c>
      <c r="D601" s="1" t="s">
        <v>49</v>
      </c>
      <c r="E601" s="1" t="s">
        <v>12</v>
      </c>
      <c r="F601" s="1" t="s">
        <v>13</v>
      </c>
      <c r="G601" s="2">
        <v>417</v>
      </c>
      <c r="H601" s="1" t="s">
        <v>748</v>
      </c>
      <c r="I601" t="s">
        <v>1013</v>
      </c>
      <c r="J601">
        <f>P601/742</f>
        <v>0.7978436657681941</v>
      </c>
      <c r="K601">
        <f>1-L601</f>
        <v>0.38095238095238093</v>
      </c>
      <c r="L601">
        <f>1-Q601/21</f>
        <v>0.61904761904761907</v>
      </c>
      <c r="M601" s="1" t="s">
        <v>1558</v>
      </c>
      <c r="N601" t="str">
        <f t="shared" si="18"/>
        <v>Yes</v>
      </c>
      <c r="O601">
        <f>IFERROR(MATCH(M601,Sheet0!A$2:A$749, 0), 0)</f>
        <v>389</v>
      </c>
      <c r="P601">
        <f>COUNTIF(O$2:O601, "&gt;"&amp;0)</f>
        <v>592</v>
      </c>
      <c r="Q601">
        <f>COUNTIF(O$2:O601, "=0")</f>
        <v>8</v>
      </c>
      <c r="R601">
        <f t="shared" si="19"/>
        <v>0.88226527570789859</v>
      </c>
    </row>
    <row r="602" spans="1:18" x14ac:dyDescent="0.25">
      <c r="A602" s="1" t="s">
        <v>750</v>
      </c>
      <c r="B602" s="1" t="s">
        <v>9</v>
      </c>
      <c r="C602" s="1" t="s">
        <v>31</v>
      </c>
      <c r="D602" s="1" t="s">
        <v>742</v>
      </c>
      <c r="E602" s="1" t="s">
        <v>12</v>
      </c>
      <c r="F602" s="1" t="s">
        <v>13</v>
      </c>
      <c r="G602" s="2">
        <v>416.1</v>
      </c>
      <c r="H602" s="1" t="s">
        <v>3061</v>
      </c>
      <c r="I602" t="s">
        <v>1013</v>
      </c>
      <c r="J602">
        <f>P602/742</f>
        <v>0.79919137466307277</v>
      </c>
      <c r="K602">
        <f>1-L602</f>
        <v>0.38095238095238093</v>
      </c>
      <c r="L602">
        <f>1-Q602/21</f>
        <v>0.61904761904761907</v>
      </c>
      <c r="M602" s="1" t="s">
        <v>1559</v>
      </c>
      <c r="N602" t="str">
        <f t="shared" si="18"/>
        <v>Yes</v>
      </c>
      <c r="O602">
        <f>IFERROR(MATCH(M602,Sheet0!A$2:A$749, 0), 0)</f>
        <v>374</v>
      </c>
      <c r="P602">
        <f>COUNTIF(O$2:O602, "&gt;"&amp;0)</f>
        <v>593</v>
      </c>
      <c r="Q602">
        <f>COUNTIF(O$2:O602, "=0")</f>
        <v>8</v>
      </c>
      <c r="R602">
        <f t="shared" si="19"/>
        <v>0.88309754281459418</v>
      </c>
    </row>
    <row r="603" spans="1:18" x14ac:dyDescent="0.25">
      <c r="A603" s="1" t="s">
        <v>751</v>
      </c>
      <c r="B603" s="1" t="s">
        <v>9</v>
      </c>
      <c r="C603" s="1" t="s">
        <v>31</v>
      </c>
      <c r="D603" s="1" t="s">
        <v>32</v>
      </c>
      <c r="E603" s="1" t="s">
        <v>12</v>
      </c>
      <c r="F603" s="1" t="s">
        <v>13</v>
      </c>
      <c r="G603" s="2">
        <v>414.4</v>
      </c>
      <c r="H603" s="1" t="s">
        <v>3062</v>
      </c>
      <c r="I603" t="s">
        <v>1013</v>
      </c>
      <c r="J603">
        <f>P603/742</f>
        <v>0.80053908355795145</v>
      </c>
      <c r="K603">
        <f>1-L603</f>
        <v>0.38095238095238093</v>
      </c>
      <c r="L603">
        <f>1-Q603/21</f>
        <v>0.61904761904761907</v>
      </c>
      <c r="M603" s="1" t="s">
        <v>1560</v>
      </c>
      <c r="N603" t="str">
        <f t="shared" si="18"/>
        <v>Yes</v>
      </c>
      <c r="O603">
        <f>IFERROR(MATCH(M603,Sheet0!A$2:A$749, 0), 0)</f>
        <v>352</v>
      </c>
      <c r="P603">
        <f>COUNTIF(O$2:O603, "&gt;"&amp;0)</f>
        <v>594</v>
      </c>
      <c r="Q603">
        <f>COUNTIF(O$2:O603, "=0")</f>
        <v>8</v>
      </c>
      <c r="R603">
        <f t="shared" si="19"/>
        <v>0.88392857142857151</v>
      </c>
    </row>
    <row r="604" spans="1:18" x14ac:dyDescent="0.25">
      <c r="A604" s="1" t="s">
        <v>752</v>
      </c>
      <c r="B604" s="1" t="s">
        <v>9</v>
      </c>
      <c r="C604" s="1" t="s">
        <v>31</v>
      </c>
      <c r="D604" s="1" t="s">
        <v>24</v>
      </c>
      <c r="E604" s="1" t="s">
        <v>12</v>
      </c>
      <c r="F604" s="1" t="s">
        <v>13</v>
      </c>
      <c r="G604" s="2">
        <v>414.2</v>
      </c>
      <c r="H604" s="1" t="s">
        <v>3063</v>
      </c>
      <c r="I604" t="s">
        <v>1013</v>
      </c>
      <c r="J604">
        <f>P604/742</f>
        <v>0.80188679245283023</v>
      </c>
      <c r="K604">
        <f>1-L604</f>
        <v>0.38095238095238093</v>
      </c>
      <c r="L604">
        <f>1-Q604/21</f>
        <v>0.61904761904761907</v>
      </c>
      <c r="M604" s="1" t="s">
        <v>1561</v>
      </c>
      <c r="N604" t="str">
        <f t="shared" si="18"/>
        <v>Yes</v>
      </c>
      <c r="O604">
        <f>IFERROR(MATCH(M604,Sheet0!A$2:A$749, 0), 0)</f>
        <v>679</v>
      </c>
      <c r="P604">
        <f>COUNTIF(O$2:O604, "&gt;"&amp;0)</f>
        <v>595</v>
      </c>
      <c r="Q604">
        <f>COUNTIF(O$2:O604, "=0")</f>
        <v>8</v>
      </c>
      <c r="R604">
        <f t="shared" si="19"/>
        <v>0.88475836431226762</v>
      </c>
    </row>
    <row r="605" spans="1:18" x14ac:dyDescent="0.25">
      <c r="A605" s="1" t="s">
        <v>753</v>
      </c>
      <c r="B605" s="1" t="s">
        <v>9</v>
      </c>
      <c r="C605" s="1" t="s">
        <v>31</v>
      </c>
      <c r="D605" s="1" t="s">
        <v>24</v>
      </c>
      <c r="E605" s="1" t="s">
        <v>12</v>
      </c>
      <c r="F605" s="1" t="s">
        <v>13</v>
      </c>
      <c r="G605" s="2">
        <v>414.2</v>
      </c>
      <c r="H605" s="1" t="s">
        <v>3063</v>
      </c>
      <c r="I605" t="s">
        <v>1013</v>
      </c>
      <c r="J605">
        <f>P605/742</f>
        <v>0.80323450134770891</v>
      </c>
      <c r="K605">
        <f>1-L605</f>
        <v>0.38095238095238093</v>
      </c>
      <c r="L605">
        <f>1-Q605/21</f>
        <v>0.61904761904761907</v>
      </c>
      <c r="M605" s="1" t="s">
        <v>1562</v>
      </c>
      <c r="N605" t="str">
        <f t="shared" si="18"/>
        <v>Yes</v>
      </c>
      <c r="O605">
        <f>IFERROR(MATCH(M605,Sheet0!A$2:A$749, 0), 0)</f>
        <v>588</v>
      </c>
      <c r="P605">
        <f>COUNTIF(O$2:O605, "&gt;"&amp;0)</f>
        <v>596</v>
      </c>
      <c r="Q605">
        <f>COUNTIF(O$2:O605, "=0")</f>
        <v>8</v>
      </c>
      <c r="R605">
        <f t="shared" si="19"/>
        <v>0.88558692421991092</v>
      </c>
    </row>
    <row r="606" spans="1:18" x14ac:dyDescent="0.25">
      <c r="A606" s="1" t="s">
        <v>754</v>
      </c>
      <c r="B606" s="1" t="s">
        <v>9</v>
      </c>
      <c r="C606" s="1" t="s">
        <v>31</v>
      </c>
      <c r="D606" s="1" t="s">
        <v>24</v>
      </c>
      <c r="E606" s="1" t="s">
        <v>12</v>
      </c>
      <c r="F606" s="1" t="s">
        <v>13</v>
      </c>
      <c r="G606" s="2">
        <v>414.2</v>
      </c>
      <c r="H606" s="1" t="s">
        <v>3063</v>
      </c>
      <c r="I606" t="s">
        <v>1013</v>
      </c>
      <c r="J606">
        <f>P606/742</f>
        <v>0.80458221024258758</v>
      </c>
      <c r="K606">
        <f>1-L606</f>
        <v>0.38095238095238093</v>
      </c>
      <c r="L606">
        <f>1-Q606/21</f>
        <v>0.61904761904761907</v>
      </c>
      <c r="M606" s="1" t="s">
        <v>1563</v>
      </c>
      <c r="N606" t="str">
        <f t="shared" si="18"/>
        <v>Yes</v>
      </c>
      <c r="O606">
        <f>IFERROR(MATCH(M606,Sheet0!A$2:A$749, 0), 0)</f>
        <v>502</v>
      </c>
      <c r="P606">
        <f>COUNTIF(O$2:O606, "&gt;"&amp;0)</f>
        <v>597</v>
      </c>
      <c r="Q606">
        <f>COUNTIF(O$2:O606, "=0")</f>
        <v>8</v>
      </c>
      <c r="R606">
        <f t="shared" si="19"/>
        <v>0.88641425389755013</v>
      </c>
    </row>
    <row r="607" spans="1:18" x14ac:dyDescent="0.25">
      <c r="A607" s="1" t="s">
        <v>755</v>
      </c>
      <c r="B607" s="1" t="s">
        <v>9</v>
      </c>
      <c r="C607" s="1" t="s">
        <v>756</v>
      </c>
      <c r="D607" s="1" t="s">
        <v>757</v>
      </c>
      <c r="E607" s="1" t="s">
        <v>12</v>
      </c>
      <c r="F607" s="1" t="s">
        <v>13</v>
      </c>
      <c r="G607" s="2">
        <v>413.7</v>
      </c>
      <c r="H607" s="1" t="s">
        <v>3064</v>
      </c>
      <c r="I607" t="s">
        <v>1013</v>
      </c>
      <c r="J607">
        <f>P607/742</f>
        <v>0.80592991913746626</v>
      </c>
      <c r="K607">
        <f>1-L607</f>
        <v>0.38095238095238093</v>
      </c>
      <c r="L607">
        <f>1-Q607/21</f>
        <v>0.61904761904761907</v>
      </c>
      <c r="M607" s="1" t="s">
        <v>1564</v>
      </c>
      <c r="N607" t="str">
        <f t="shared" si="18"/>
        <v>Yes</v>
      </c>
      <c r="O607">
        <f>IFERROR(MATCH(M607,Sheet0!A$2:A$749, 0), 0)</f>
        <v>696</v>
      </c>
      <c r="P607">
        <f>COUNTIF(O$2:O607, "&gt;"&amp;0)</f>
        <v>598</v>
      </c>
      <c r="Q607">
        <f>COUNTIF(O$2:O607, "=0")</f>
        <v>8</v>
      </c>
      <c r="R607">
        <f t="shared" si="19"/>
        <v>0.88724035608308616</v>
      </c>
    </row>
    <row r="608" spans="1:18" x14ac:dyDescent="0.25">
      <c r="A608" s="1" t="s">
        <v>758</v>
      </c>
      <c r="B608" s="1" t="s">
        <v>9</v>
      </c>
      <c r="C608" s="1" t="s">
        <v>12</v>
      </c>
      <c r="D608" s="1" t="s">
        <v>386</v>
      </c>
      <c r="E608" s="1" t="s">
        <v>12</v>
      </c>
      <c r="F608" s="1" t="s">
        <v>13</v>
      </c>
      <c r="G608" s="2">
        <v>413.6</v>
      </c>
      <c r="H608" s="1" t="s">
        <v>3065</v>
      </c>
      <c r="I608" t="s">
        <v>1013</v>
      </c>
      <c r="J608">
        <f>P608/742</f>
        <v>0.80727762803234504</v>
      </c>
      <c r="K608">
        <f>1-L608</f>
        <v>0.38095238095238093</v>
      </c>
      <c r="L608">
        <f>1-Q608/21</f>
        <v>0.61904761904761907</v>
      </c>
      <c r="M608" s="1" t="s">
        <v>1565</v>
      </c>
      <c r="N608" t="str">
        <f t="shared" si="18"/>
        <v>Yes</v>
      </c>
      <c r="O608">
        <f>IFERROR(MATCH(M608,Sheet0!A$2:A$749, 0), 0)</f>
        <v>93</v>
      </c>
      <c r="P608">
        <f>COUNTIF(O$2:O608, "&gt;"&amp;0)</f>
        <v>599</v>
      </c>
      <c r="Q608">
        <f>COUNTIF(O$2:O608, "=0")</f>
        <v>8</v>
      </c>
      <c r="R608">
        <f t="shared" si="19"/>
        <v>0.88806523350630107</v>
      </c>
    </row>
    <row r="609" spans="1:18" x14ac:dyDescent="0.25">
      <c r="A609" s="1" t="s">
        <v>759</v>
      </c>
      <c r="B609" s="1" t="s">
        <v>9</v>
      </c>
      <c r="C609" s="1" t="s">
        <v>31</v>
      </c>
      <c r="D609" s="1" t="s">
        <v>24</v>
      </c>
      <c r="E609" s="1" t="s">
        <v>12</v>
      </c>
      <c r="F609" s="1" t="s">
        <v>13</v>
      </c>
      <c r="G609" s="2">
        <v>413.6</v>
      </c>
      <c r="H609" s="1" t="s">
        <v>3065</v>
      </c>
      <c r="I609" t="s">
        <v>1013</v>
      </c>
      <c r="J609">
        <f>P609/742</f>
        <v>0.80862533692722371</v>
      </c>
      <c r="K609">
        <f>1-L609</f>
        <v>0.38095238095238093</v>
      </c>
      <c r="L609">
        <f>1-Q609/21</f>
        <v>0.61904761904761907</v>
      </c>
      <c r="M609" s="1" t="s">
        <v>1566</v>
      </c>
      <c r="N609" t="str">
        <f t="shared" si="18"/>
        <v>Yes</v>
      </c>
      <c r="O609">
        <f>IFERROR(MATCH(M609,Sheet0!A$2:A$749, 0), 0)</f>
        <v>597</v>
      </c>
      <c r="P609">
        <f>COUNTIF(O$2:O609, "&gt;"&amp;0)</f>
        <v>600</v>
      </c>
      <c r="Q609">
        <f>COUNTIF(O$2:O609, "=0")</f>
        <v>8</v>
      </c>
      <c r="R609">
        <f t="shared" si="19"/>
        <v>0.88888888888888884</v>
      </c>
    </row>
    <row r="610" spans="1:18" x14ac:dyDescent="0.25">
      <c r="A610" s="1" t="s">
        <v>760</v>
      </c>
      <c r="B610" s="1" t="s">
        <v>9</v>
      </c>
      <c r="C610" s="1" t="s">
        <v>430</v>
      </c>
      <c r="D610" s="1" t="s">
        <v>40</v>
      </c>
      <c r="E610" s="1" t="s">
        <v>12</v>
      </c>
      <c r="F610" s="1" t="s">
        <v>13</v>
      </c>
      <c r="G610" s="2">
        <v>413.2</v>
      </c>
      <c r="H610" s="1" t="s">
        <v>3066</v>
      </c>
      <c r="I610" t="s">
        <v>1013</v>
      </c>
      <c r="J610">
        <f>P610/742</f>
        <v>0.80997304582210239</v>
      </c>
      <c r="K610">
        <f>1-L610</f>
        <v>0.38095238095238093</v>
      </c>
      <c r="L610">
        <f>1-Q610/21</f>
        <v>0.61904761904761907</v>
      </c>
      <c r="M610" s="1" t="s">
        <v>1567</v>
      </c>
      <c r="N610" t="str">
        <f t="shared" si="18"/>
        <v>Yes</v>
      </c>
      <c r="O610">
        <f>IFERROR(MATCH(M610,Sheet0!A$2:A$749, 0), 0)</f>
        <v>55</v>
      </c>
      <c r="P610">
        <f>COUNTIF(O$2:O610, "&gt;"&amp;0)</f>
        <v>601</v>
      </c>
      <c r="Q610">
        <f>COUNTIF(O$2:O610, "=0")</f>
        <v>8</v>
      </c>
      <c r="R610">
        <f t="shared" si="19"/>
        <v>0.88971132494448568</v>
      </c>
    </row>
    <row r="611" spans="1:18" x14ac:dyDescent="0.25">
      <c r="A611" s="1" t="s">
        <v>761</v>
      </c>
      <c r="B611" s="1" t="s">
        <v>9</v>
      </c>
      <c r="C611" s="1" t="s">
        <v>31</v>
      </c>
      <c r="D611" s="1" t="s">
        <v>36</v>
      </c>
      <c r="E611" s="1" t="s">
        <v>12</v>
      </c>
      <c r="F611" s="1" t="s">
        <v>13</v>
      </c>
      <c r="G611" s="2">
        <v>412.8</v>
      </c>
      <c r="H611" s="1" t="s">
        <v>3067</v>
      </c>
      <c r="I611" t="s">
        <v>1013</v>
      </c>
      <c r="J611">
        <f>P611/742</f>
        <v>0.81132075471698117</v>
      </c>
      <c r="K611">
        <f>1-L611</f>
        <v>0.38095238095238093</v>
      </c>
      <c r="L611">
        <f>1-Q611/21</f>
        <v>0.61904761904761907</v>
      </c>
      <c r="M611" s="1" t="s">
        <v>1568</v>
      </c>
      <c r="N611" t="str">
        <f t="shared" si="18"/>
        <v>Yes</v>
      </c>
      <c r="O611">
        <f>IFERROR(MATCH(M611,Sheet0!A$2:A$749, 0), 0)</f>
        <v>598</v>
      </c>
      <c r="P611">
        <f>COUNTIF(O$2:O611, "&gt;"&amp;0)</f>
        <v>602</v>
      </c>
      <c r="Q611">
        <f>COUNTIF(O$2:O611, "=0")</f>
        <v>8</v>
      </c>
      <c r="R611">
        <f t="shared" si="19"/>
        <v>0.89053254437869822</v>
      </c>
    </row>
    <row r="612" spans="1:18" x14ac:dyDescent="0.25">
      <c r="A612" s="1" t="s">
        <v>762</v>
      </c>
      <c r="B612" s="1" t="s">
        <v>9</v>
      </c>
      <c r="C612" s="1" t="s">
        <v>10</v>
      </c>
      <c r="D612" s="1" t="s">
        <v>49</v>
      </c>
      <c r="E612" s="1" t="s">
        <v>12</v>
      </c>
      <c r="F612" s="1" t="s">
        <v>13</v>
      </c>
      <c r="G612" s="2">
        <v>412.4</v>
      </c>
      <c r="H612" s="1" t="s">
        <v>3068</v>
      </c>
      <c r="I612" t="s">
        <v>1013</v>
      </c>
      <c r="J612">
        <f>P612/742</f>
        <v>0.81266846361185985</v>
      </c>
      <c r="K612">
        <f>1-L612</f>
        <v>0.38095238095238093</v>
      </c>
      <c r="L612">
        <f>1-Q612/21</f>
        <v>0.61904761904761907</v>
      </c>
      <c r="M612" s="1" t="s">
        <v>1569</v>
      </c>
      <c r="N612" t="str">
        <f t="shared" si="18"/>
        <v>Yes</v>
      </c>
      <c r="O612">
        <f>IFERROR(MATCH(M612,Sheet0!A$2:A$749, 0), 0)</f>
        <v>739</v>
      </c>
      <c r="P612">
        <f>COUNTIF(O$2:O612, "&gt;"&amp;0)</f>
        <v>603</v>
      </c>
      <c r="Q612">
        <f>COUNTIF(O$2:O612, "=0")</f>
        <v>8</v>
      </c>
      <c r="R612">
        <f t="shared" si="19"/>
        <v>0.89135254988913526</v>
      </c>
    </row>
    <row r="613" spans="1:18" x14ac:dyDescent="0.25">
      <c r="A613" s="1" t="s">
        <v>763</v>
      </c>
      <c r="B613" s="1" t="s">
        <v>9</v>
      </c>
      <c r="C613" s="1" t="s">
        <v>430</v>
      </c>
      <c r="D613" s="1" t="s">
        <v>504</v>
      </c>
      <c r="E613" s="1" t="s">
        <v>12</v>
      </c>
      <c r="F613" s="1" t="s">
        <v>13</v>
      </c>
      <c r="G613" s="2">
        <v>411.5</v>
      </c>
      <c r="H613" s="1" t="s">
        <v>3069</v>
      </c>
      <c r="I613" t="s">
        <v>1013</v>
      </c>
      <c r="J613">
        <f>P613/742</f>
        <v>0.81401617250673852</v>
      </c>
      <c r="K613">
        <f>1-L613</f>
        <v>0.38095238095238093</v>
      </c>
      <c r="L613">
        <f>1-Q613/21</f>
        <v>0.61904761904761907</v>
      </c>
      <c r="M613" s="1" t="s">
        <v>1570</v>
      </c>
      <c r="N613" t="str">
        <f t="shared" si="18"/>
        <v>Yes</v>
      </c>
      <c r="O613">
        <f>IFERROR(MATCH(M613,Sheet0!A$2:A$749, 0), 0)</f>
        <v>245</v>
      </c>
      <c r="P613">
        <f>COUNTIF(O$2:O613, "&gt;"&amp;0)</f>
        <v>604</v>
      </c>
      <c r="Q613">
        <f>COUNTIF(O$2:O613, "=0")</f>
        <v>8</v>
      </c>
      <c r="R613">
        <f t="shared" si="19"/>
        <v>0.89217134416543564</v>
      </c>
    </row>
    <row r="614" spans="1:18" x14ac:dyDescent="0.25">
      <c r="A614" s="1" t="s">
        <v>764</v>
      </c>
      <c r="B614" s="1" t="s">
        <v>9</v>
      </c>
      <c r="C614" s="1" t="s">
        <v>430</v>
      </c>
      <c r="D614" s="1" t="s">
        <v>504</v>
      </c>
      <c r="E614" s="1" t="s">
        <v>12</v>
      </c>
      <c r="F614" s="1" t="s">
        <v>13</v>
      </c>
      <c r="G614" s="2">
        <v>411.5</v>
      </c>
      <c r="H614" s="1" t="s">
        <v>3069</v>
      </c>
      <c r="I614" t="s">
        <v>1013</v>
      </c>
      <c r="J614">
        <f>P614/742</f>
        <v>0.8153638814016172</v>
      </c>
      <c r="K614">
        <f>1-L614</f>
        <v>0.38095238095238093</v>
      </c>
      <c r="L614">
        <f>1-Q614/21</f>
        <v>0.61904761904761907</v>
      </c>
      <c r="M614" s="1" t="s">
        <v>1571</v>
      </c>
      <c r="N614" t="str">
        <f t="shared" si="18"/>
        <v>Yes</v>
      </c>
      <c r="O614">
        <f>IFERROR(MATCH(M614,Sheet0!A$2:A$749, 0), 0)</f>
        <v>194</v>
      </c>
      <c r="P614">
        <f>COUNTIF(O$2:O614, "&gt;"&amp;0)</f>
        <v>605</v>
      </c>
      <c r="Q614">
        <f>COUNTIF(O$2:O614, "=0")</f>
        <v>8</v>
      </c>
      <c r="R614">
        <f t="shared" si="19"/>
        <v>0.8929889298892989</v>
      </c>
    </row>
    <row r="615" spans="1:18" x14ac:dyDescent="0.25">
      <c r="A615" s="1" t="s">
        <v>765</v>
      </c>
      <c r="B615" s="1" t="s">
        <v>9</v>
      </c>
      <c r="C615" s="1" t="s">
        <v>430</v>
      </c>
      <c r="D615" s="1" t="s">
        <v>504</v>
      </c>
      <c r="E615" s="1" t="s">
        <v>12</v>
      </c>
      <c r="F615" s="1" t="s">
        <v>13</v>
      </c>
      <c r="G615" s="2">
        <v>411.5</v>
      </c>
      <c r="H615" s="1" t="s">
        <v>3069</v>
      </c>
      <c r="I615" t="s">
        <v>1013</v>
      </c>
      <c r="J615">
        <f>P615/742</f>
        <v>0.81671159029649598</v>
      </c>
      <c r="K615">
        <f>1-L615</f>
        <v>0.38095238095238093</v>
      </c>
      <c r="L615">
        <f>1-Q615/21</f>
        <v>0.61904761904761907</v>
      </c>
      <c r="M615" s="1" t="s">
        <v>1572</v>
      </c>
      <c r="N615" t="str">
        <f t="shared" si="18"/>
        <v>Yes</v>
      </c>
      <c r="O615">
        <f>IFERROR(MATCH(M615,Sheet0!A$2:A$749, 0), 0)</f>
        <v>561</v>
      </c>
      <c r="P615">
        <f>COUNTIF(O$2:O615, "&gt;"&amp;0)</f>
        <v>606</v>
      </c>
      <c r="Q615">
        <f>COUNTIF(O$2:O615, "=0")</f>
        <v>8</v>
      </c>
      <c r="R615">
        <f t="shared" si="19"/>
        <v>0.89380530973451322</v>
      </c>
    </row>
    <row r="616" spans="1:18" x14ac:dyDescent="0.25">
      <c r="A616" s="1" t="s">
        <v>766</v>
      </c>
      <c r="B616" s="1" t="s">
        <v>9</v>
      </c>
      <c r="C616" s="1" t="s">
        <v>31</v>
      </c>
      <c r="D616" s="1" t="s">
        <v>742</v>
      </c>
      <c r="E616" s="1" t="s">
        <v>12</v>
      </c>
      <c r="F616" s="1" t="s">
        <v>13</v>
      </c>
      <c r="G616" s="2">
        <v>411.2</v>
      </c>
      <c r="H616" s="1" t="s">
        <v>3070</v>
      </c>
      <c r="I616" t="s">
        <v>1013</v>
      </c>
      <c r="J616">
        <f>P616/742</f>
        <v>0.81805929919137466</v>
      </c>
      <c r="K616">
        <f>1-L616</f>
        <v>0.38095238095238093</v>
      </c>
      <c r="L616">
        <f>1-Q616/21</f>
        <v>0.61904761904761907</v>
      </c>
      <c r="M616" s="1" t="s">
        <v>1573</v>
      </c>
      <c r="N616" t="str">
        <f t="shared" si="18"/>
        <v>Yes</v>
      </c>
      <c r="O616">
        <f>IFERROR(MATCH(M616,Sheet0!A$2:A$749, 0), 0)</f>
        <v>83</v>
      </c>
      <c r="P616">
        <f>COUNTIF(O$2:O616, "&gt;"&amp;0)</f>
        <v>607</v>
      </c>
      <c r="Q616">
        <f>COUNTIF(O$2:O616, "=0")</f>
        <v>8</v>
      </c>
      <c r="R616">
        <f t="shared" si="19"/>
        <v>0.8946204863669861</v>
      </c>
    </row>
    <row r="617" spans="1:18" x14ac:dyDescent="0.25">
      <c r="A617" s="1" t="s">
        <v>767</v>
      </c>
      <c r="B617" s="1" t="s">
        <v>9</v>
      </c>
      <c r="C617" s="1" t="s">
        <v>31</v>
      </c>
      <c r="D617" s="1" t="s">
        <v>742</v>
      </c>
      <c r="E617" s="1" t="s">
        <v>12</v>
      </c>
      <c r="F617" s="1" t="s">
        <v>13</v>
      </c>
      <c r="G617" s="2">
        <v>411.2</v>
      </c>
      <c r="H617" s="1" t="s">
        <v>3070</v>
      </c>
      <c r="I617" t="s">
        <v>1720</v>
      </c>
      <c r="J617">
        <f>P617/742</f>
        <v>0.81805929919137466</v>
      </c>
      <c r="K617">
        <f>1-L617</f>
        <v>0.4285714285714286</v>
      </c>
      <c r="L617">
        <f>1-Q617/21</f>
        <v>0.5714285714285714</v>
      </c>
      <c r="M617" s="1" t="s">
        <v>1574</v>
      </c>
      <c r="N617" t="str">
        <f t="shared" si="18"/>
        <v>No</v>
      </c>
      <c r="O617">
        <f>IFERROR(MATCH(M617,Sheet0!A$2:A$749, 0), 0)</f>
        <v>0</v>
      </c>
      <c r="P617">
        <f>COUNTIF(O$2:O617, "&gt;"&amp;0)</f>
        <v>607</v>
      </c>
      <c r="Q617">
        <f>COUNTIF(O$2:O617, "=0")</f>
        <v>9</v>
      </c>
      <c r="R617">
        <f t="shared" si="19"/>
        <v>0.89396170839469813</v>
      </c>
    </row>
    <row r="618" spans="1:18" x14ac:dyDescent="0.25">
      <c r="A618" s="1" t="s">
        <v>768</v>
      </c>
      <c r="B618" s="1" t="s">
        <v>9</v>
      </c>
      <c r="C618" s="1" t="s">
        <v>31</v>
      </c>
      <c r="D618" s="1" t="s">
        <v>24</v>
      </c>
      <c r="E618" s="1" t="s">
        <v>12</v>
      </c>
      <c r="F618" s="1" t="s">
        <v>13</v>
      </c>
      <c r="G618" s="2">
        <v>411</v>
      </c>
      <c r="H618" s="1" t="s">
        <v>3071</v>
      </c>
      <c r="I618" t="s">
        <v>1013</v>
      </c>
      <c r="J618">
        <f>P618/742</f>
        <v>0.81940700808625333</v>
      </c>
      <c r="K618">
        <f>1-L618</f>
        <v>0.4285714285714286</v>
      </c>
      <c r="L618">
        <f>1-Q618/21</f>
        <v>0.5714285714285714</v>
      </c>
      <c r="M618" s="1" t="s">
        <v>1575</v>
      </c>
      <c r="N618" t="str">
        <f t="shared" si="18"/>
        <v>Yes</v>
      </c>
      <c r="O618">
        <f>IFERROR(MATCH(M618,Sheet0!A$2:A$749, 0), 0)</f>
        <v>587</v>
      </c>
      <c r="P618">
        <f>COUNTIF(O$2:O618, "&gt;"&amp;0)</f>
        <v>608</v>
      </c>
      <c r="Q618">
        <f>COUNTIF(O$2:O618, "=0")</f>
        <v>9</v>
      </c>
      <c r="R618">
        <f t="shared" si="19"/>
        <v>0.89477557027225896</v>
      </c>
    </row>
    <row r="619" spans="1:18" x14ac:dyDescent="0.25">
      <c r="A619" s="1" t="s">
        <v>769</v>
      </c>
      <c r="B619" s="1" t="s">
        <v>9</v>
      </c>
      <c r="C619" s="1" t="s">
        <v>500</v>
      </c>
      <c r="D619" s="1" t="s">
        <v>322</v>
      </c>
      <c r="E619" s="1" t="s">
        <v>12</v>
      </c>
      <c r="F619" s="1" t="s">
        <v>13</v>
      </c>
      <c r="G619" s="2">
        <v>410.7</v>
      </c>
      <c r="H619" s="1" t="s">
        <v>3072</v>
      </c>
      <c r="I619" t="s">
        <v>1013</v>
      </c>
      <c r="J619">
        <f>P619/742</f>
        <v>0.82075471698113212</v>
      </c>
      <c r="K619">
        <f>1-L619</f>
        <v>0.4285714285714286</v>
      </c>
      <c r="L619">
        <f>1-Q619/21</f>
        <v>0.5714285714285714</v>
      </c>
      <c r="M619" s="1" t="s">
        <v>1576</v>
      </c>
      <c r="N619" t="str">
        <f t="shared" si="18"/>
        <v>Yes</v>
      </c>
      <c r="O619">
        <f>IFERROR(MATCH(M619,Sheet0!A$2:A$749, 0), 0)</f>
        <v>380</v>
      </c>
      <c r="P619">
        <f>COUNTIF(O$2:O619, "&gt;"&amp;0)</f>
        <v>609</v>
      </c>
      <c r="Q619">
        <f>COUNTIF(O$2:O619, "=0")</f>
        <v>9</v>
      </c>
      <c r="R619">
        <f t="shared" si="19"/>
        <v>0.89558823529411768</v>
      </c>
    </row>
    <row r="620" spans="1:18" x14ac:dyDescent="0.25">
      <c r="A620" s="1" t="s">
        <v>770</v>
      </c>
      <c r="B620" s="1" t="s">
        <v>9</v>
      </c>
      <c r="C620" s="1" t="s">
        <v>31</v>
      </c>
      <c r="D620" s="1" t="s">
        <v>656</v>
      </c>
      <c r="E620" s="1" t="s">
        <v>12</v>
      </c>
      <c r="F620" s="1" t="s">
        <v>13</v>
      </c>
      <c r="G620" s="2">
        <v>409.4</v>
      </c>
      <c r="H620" s="1" t="s">
        <v>3073</v>
      </c>
      <c r="I620" t="s">
        <v>1013</v>
      </c>
      <c r="J620">
        <f>P620/742</f>
        <v>0.82210242587601079</v>
      </c>
      <c r="K620">
        <f>1-L620</f>
        <v>0.4285714285714286</v>
      </c>
      <c r="L620">
        <f>1-Q620/21</f>
        <v>0.5714285714285714</v>
      </c>
      <c r="M620" s="1" t="s">
        <v>1577</v>
      </c>
      <c r="N620" t="str">
        <f t="shared" si="18"/>
        <v>Yes</v>
      </c>
      <c r="O620">
        <f>IFERROR(MATCH(M620,Sheet0!A$2:A$749, 0), 0)</f>
        <v>412</v>
      </c>
      <c r="P620">
        <f>COUNTIF(O$2:O620, "&gt;"&amp;0)</f>
        <v>610</v>
      </c>
      <c r="Q620">
        <f>COUNTIF(O$2:O620, "=0")</f>
        <v>9</v>
      </c>
      <c r="R620">
        <f t="shared" si="19"/>
        <v>0.89639970609845709</v>
      </c>
    </row>
    <row r="621" spans="1:18" x14ac:dyDescent="0.25">
      <c r="A621" s="1" t="s">
        <v>771</v>
      </c>
      <c r="B621" s="1" t="s">
        <v>9</v>
      </c>
      <c r="C621" s="1" t="s">
        <v>10</v>
      </c>
      <c r="D621" s="1" t="s">
        <v>40</v>
      </c>
      <c r="E621" s="1" t="s">
        <v>12</v>
      </c>
      <c r="F621" s="1" t="s">
        <v>13</v>
      </c>
      <c r="G621" s="2">
        <v>409.1</v>
      </c>
      <c r="H621" s="1" t="s">
        <v>3074</v>
      </c>
      <c r="I621" t="s">
        <v>1013</v>
      </c>
      <c r="J621">
        <f>P621/742</f>
        <v>0.82345013477088946</v>
      </c>
      <c r="K621">
        <f>1-L621</f>
        <v>0.4285714285714286</v>
      </c>
      <c r="L621">
        <f>1-Q621/21</f>
        <v>0.5714285714285714</v>
      </c>
      <c r="M621" s="1" t="s">
        <v>1578</v>
      </c>
      <c r="N621" t="str">
        <f t="shared" si="18"/>
        <v>Yes</v>
      </c>
      <c r="O621">
        <f>IFERROR(MATCH(M621,Sheet0!A$2:A$749, 0), 0)</f>
        <v>216</v>
      </c>
      <c r="P621">
        <f>COUNTIF(O$2:O621, "&gt;"&amp;0)</f>
        <v>611</v>
      </c>
      <c r="Q621">
        <f>COUNTIF(O$2:O621, "=0")</f>
        <v>9</v>
      </c>
      <c r="R621">
        <f t="shared" si="19"/>
        <v>0.89720998531571217</v>
      </c>
    </row>
    <row r="622" spans="1:18" x14ac:dyDescent="0.25">
      <c r="A622" s="1" t="s">
        <v>772</v>
      </c>
      <c r="B622" s="1" t="s">
        <v>9</v>
      </c>
      <c r="C622" s="1" t="s">
        <v>31</v>
      </c>
      <c r="D622" s="1" t="s">
        <v>24</v>
      </c>
      <c r="E622" s="1" t="s">
        <v>12</v>
      </c>
      <c r="F622" s="1" t="s">
        <v>13</v>
      </c>
      <c r="G622" s="2">
        <v>407.6</v>
      </c>
      <c r="H622" s="1" t="s">
        <v>3075</v>
      </c>
      <c r="I622" t="s">
        <v>1013</v>
      </c>
      <c r="J622">
        <f>P622/742</f>
        <v>0.82479784366576825</v>
      </c>
      <c r="K622">
        <f>1-L622</f>
        <v>0.4285714285714286</v>
      </c>
      <c r="L622">
        <f>1-Q622/21</f>
        <v>0.5714285714285714</v>
      </c>
      <c r="M622" s="1" t="s">
        <v>1579</v>
      </c>
      <c r="N622" t="str">
        <f t="shared" si="18"/>
        <v>Yes</v>
      </c>
      <c r="O622">
        <f>IFERROR(MATCH(M622,Sheet0!A$2:A$749, 0), 0)</f>
        <v>320</v>
      </c>
      <c r="P622">
        <f>COUNTIF(O$2:O622, "&gt;"&amp;0)</f>
        <v>612</v>
      </c>
      <c r="Q622">
        <f>COUNTIF(O$2:O622, "=0")</f>
        <v>9</v>
      </c>
      <c r="R622">
        <f t="shared" si="19"/>
        <v>0.89801907556859861</v>
      </c>
    </row>
    <row r="623" spans="1:18" x14ac:dyDescent="0.25">
      <c r="A623" s="1" t="s">
        <v>773</v>
      </c>
      <c r="B623" s="1" t="s">
        <v>9</v>
      </c>
      <c r="C623" s="1" t="s">
        <v>31</v>
      </c>
      <c r="D623" s="1" t="s">
        <v>24</v>
      </c>
      <c r="E623" s="1" t="s">
        <v>12</v>
      </c>
      <c r="F623" s="1" t="s">
        <v>13</v>
      </c>
      <c r="G623" s="2">
        <v>407</v>
      </c>
      <c r="H623" s="1" t="s">
        <v>3076</v>
      </c>
      <c r="I623" t="s">
        <v>1013</v>
      </c>
      <c r="J623">
        <f>P623/742</f>
        <v>0.82614555256064692</v>
      </c>
      <c r="K623">
        <f>1-L623</f>
        <v>0.4285714285714286</v>
      </c>
      <c r="L623">
        <f>1-Q623/21</f>
        <v>0.5714285714285714</v>
      </c>
      <c r="M623" s="1" t="s">
        <v>1580</v>
      </c>
      <c r="N623" t="str">
        <f t="shared" si="18"/>
        <v>Yes</v>
      </c>
      <c r="O623">
        <f>IFERROR(MATCH(M623,Sheet0!A$2:A$749, 0), 0)</f>
        <v>476</v>
      </c>
      <c r="P623">
        <f>COUNTIF(O$2:O623, "&gt;"&amp;0)</f>
        <v>613</v>
      </c>
      <c r="Q623">
        <f>COUNTIF(O$2:O623, "=0")</f>
        <v>9</v>
      </c>
      <c r="R623">
        <f t="shared" si="19"/>
        <v>0.89882697947214074</v>
      </c>
    </row>
    <row r="624" spans="1:18" x14ac:dyDescent="0.25">
      <c r="A624" s="1" t="s">
        <v>774</v>
      </c>
      <c r="B624" s="1" t="s">
        <v>9</v>
      </c>
      <c r="C624" s="1" t="s">
        <v>31</v>
      </c>
      <c r="D624" s="1" t="s">
        <v>109</v>
      </c>
      <c r="E624" s="1" t="s">
        <v>12</v>
      </c>
      <c r="F624" s="1" t="s">
        <v>13</v>
      </c>
      <c r="G624" s="2">
        <v>406.8</v>
      </c>
      <c r="H624" s="1" t="s">
        <v>3077</v>
      </c>
      <c r="I624" t="s">
        <v>1013</v>
      </c>
      <c r="J624">
        <f>P624/742</f>
        <v>0.8274932614555256</v>
      </c>
      <c r="K624">
        <f>1-L624</f>
        <v>0.4285714285714286</v>
      </c>
      <c r="L624">
        <f>1-Q624/21</f>
        <v>0.5714285714285714</v>
      </c>
      <c r="M624" s="1" t="s">
        <v>1581</v>
      </c>
      <c r="N624" t="str">
        <f t="shared" si="18"/>
        <v>Yes</v>
      </c>
      <c r="O624">
        <f>IFERROR(MATCH(M624,Sheet0!A$2:A$749, 0), 0)</f>
        <v>698</v>
      </c>
      <c r="P624">
        <f>COUNTIF(O$2:O624, "&gt;"&amp;0)</f>
        <v>614</v>
      </c>
      <c r="Q624">
        <f>COUNTIF(O$2:O624, "=0")</f>
        <v>9</v>
      </c>
      <c r="R624">
        <f t="shared" si="19"/>
        <v>0.89963369963369955</v>
      </c>
    </row>
    <row r="625" spans="1:18" x14ac:dyDescent="0.25">
      <c r="A625" s="1" t="s">
        <v>775</v>
      </c>
      <c r="B625" s="1" t="s">
        <v>9</v>
      </c>
      <c r="C625" s="1" t="s">
        <v>31</v>
      </c>
      <c r="D625" s="1" t="s">
        <v>224</v>
      </c>
      <c r="E625" s="1" t="s">
        <v>12</v>
      </c>
      <c r="F625" s="1" t="s">
        <v>13</v>
      </c>
      <c r="G625" s="2">
        <v>405.3</v>
      </c>
      <c r="H625" s="1" t="s">
        <v>3078</v>
      </c>
      <c r="I625" t="s">
        <v>1720</v>
      </c>
      <c r="J625">
        <f>P625/742</f>
        <v>0.8274932614555256</v>
      </c>
      <c r="K625">
        <f>1-L625</f>
        <v>0.47619047619047616</v>
      </c>
      <c r="L625">
        <f>1-Q625/21</f>
        <v>0.52380952380952384</v>
      </c>
      <c r="M625" s="1" t="s">
        <v>1582</v>
      </c>
      <c r="N625" t="str">
        <f t="shared" si="18"/>
        <v>No</v>
      </c>
      <c r="O625">
        <f>IFERROR(MATCH(M625,Sheet0!A$2:A$749, 0), 0)</f>
        <v>0</v>
      </c>
      <c r="P625">
        <f>COUNTIF(O$2:O625, "&gt;"&amp;0)</f>
        <v>614</v>
      </c>
      <c r="Q625">
        <f>COUNTIF(O$2:O625, "=0")</f>
        <v>10</v>
      </c>
      <c r="R625">
        <f t="shared" si="19"/>
        <v>0.89897510980966322</v>
      </c>
    </row>
    <row r="626" spans="1:18" x14ac:dyDescent="0.25">
      <c r="A626" s="1" t="s">
        <v>776</v>
      </c>
      <c r="B626" s="1" t="s">
        <v>9</v>
      </c>
      <c r="C626" s="1" t="s">
        <v>31</v>
      </c>
      <c r="D626" s="1" t="s">
        <v>104</v>
      </c>
      <c r="E626" s="1" t="s">
        <v>12</v>
      </c>
      <c r="F626" s="1" t="s">
        <v>13</v>
      </c>
      <c r="G626" s="2">
        <v>404</v>
      </c>
      <c r="H626" s="1" t="s">
        <v>3079</v>
      </c>
      <c r="I626" t="s">
        <v>1013</v>
      </c>
      <c r="J626">
        <f>P626/742</f>
        <v>0.82884097035040427</v>
      </c>
      <c r="K626">
        <f>1-L626</f>
        <v>0.47619047619047616</v>
      </c>
      <c r="L626">
        <f>1-Q626/21</f>
        <v>0.52380952380952384</v>
      </c>
      <c r="M626" s="1" t="s">
        <v>1583</v>
      </c>
      <c r="N626" t="str">
        <f t="shared" si="18"/>
        <v>Yes</v>
      </c>
      <c r="O626">
        <f>IFERROR(MATCH(M626,Sheet0!A$2:A$749, 0), 0)</f>
        <v>407</v>
      </c>
      <c r="P626">
        <f>COUNTIF(O$2:O626, "&gt;"&amp;0)</f>
        <v>615</v>
      </c>
      <c r="Q626">
        <f>COUNTIF(O$2:O626, "=0")</f>
        <v>10</v>
      </c>
      <c r="R626">
        <f t="shared" si="19"/>
        <v>0.89978054133138263</v>
      </c>
    </row>
    <row r="627" spans="1:18" x14ac:dyDescent="0.25">
      <c r="A627" s="1" t="s">
        <v>777</v>
      </c>
      <c r="B627" s="1" t="s">
        <v>9</v>
      </c>
      <c r="C627" s="1" t="s">
        <v>103</v>
      </c>
      <c r="D627" s="1" t="s">
        <v>757</v>
      </c>
      <c r="E627" s="1" t="s">
        <v>12</v>
      </c>
      <c r="F627" s="1" t="s">
        <v>13</v>
      </c>
      <c r="G627" s="2">
        <v>399.6</v>
      </c>
      <c r="H627" s="1" t="s">
        <v>3080</v>
      </c>
      <c r="I627" t="s">
        <v>1013</v>
      </c>
      <c r="J627">
        <f>P627/742</f>
        <v>0.83018867924528306</v>
      </c>
      <c r="K627">
        <f>1-L627</f>
        <v>0.47619047619047616</v>
      </c>
      <c r="L627">
        <f>1-Q627/21</f>
        <v>0.52380952380952384</v>
      </c>
      <c r="M627" s="1" t="s">
        <v>1584</v>
      </c>
      <c r="N627" t="str">
        <f t="shared" si="18"/>
        <v>Yes</v>
      </c>
      <c r="O627">
        <f>IFERROR(MATCH(M627,Sheet0!A$2:A$749, 0), 0)</f>
        <v>289</v>
      </c>
      <c r="P627">
        <f>COUNTIF(O$2:O627, "&gt;"&amp;0)</f>
        <v>616</v>
      </c>
      <c r="Q627">
        <f>COUNTIF(O$2:O627, "=0")</f>
        <v>10</v>
      </c>
      <c r="R627">
        <f t="shared" si="19"/>
        <v>0.90058479532163738</v>
      </c>
    </row>
    <row r="628" spans="1:18" x14ac:dyDescent="0.25">
      <c r="A628" s="1" t="s">
        <v>778</v>
      </c>
      <c r="B628" s="1" t="s">
        <v>9</v>
      </c>
      <c r="C628" s="1" t="s">
        <v>103</v>
      </c>
      <c r="D628" s="1" t="s">
        <v>104</v>
      </c>
      <c r="E628" s="1" t="s">
        <v>12</v>
      </c>
      <c r="F628" s="1" t="s">
        <v>13</v>
      </c>
      <c r="G628" s="2">
        <v>399.2</v>
      </c>
      <c r="H628" s="1" t="s">
        <v>3081</v>
      </c>
      <c r="I628" t="s">
        <v>1013</v>
      </c>
      <c r="J628">
        <f>P628/742</f>
        <v>0.83153638814016173</v>
      </c>
      <c r="K628">
        <f>1-L628</f>
        <v>0.47619047619047616</v>
      </c>
      <c r="L628">
        <f>1-Q628/21</f>
        <v>0.52380952380952384</v>
      </c>
      <c r="M628" s="1" t="s">
        <v>1585</v>
      </c>
      <c r="N628" t="str">
        <f t="shared" si="18"/>
        <v>Yes</v>
      </c>
      <c r="O628">
        <f>IFERROR(MATCH(M628,Sheet0!A$2:A$749, 0), 0)</f>
        <v>680</v>
      </c>
      <c r="P628">
        <f>COUNTIF(O$2:O628, "&gt;"&amp;0)</f>
        <v>617</v>
      </c>
      <c r="Q628">
        <f>COUNTIF(O$2:O628, "=0")</f>
        <v>10</v>
      </c>
      <c r="R628">
        <f t="shared" si="19"/>
        <v>0.90138787436084733</v>
      </c>
    </row>
    <row r="629" spans="1:18" x14ac:dyDescent="0.25">
      <c r="A629" s="1" t="s">
        <v>779</v>
      </c>
      <c r="B629" s="1" t="s">
        <v>9</v>
      </c>
      <c r="C629" s="1" t="s">
        <v>10</v>
      </c>
      <c r="D629" s="1" t="s">
        <v>780</v>
      </c>
      <c r="E629" s="1" t="s">
        <v>12</v>
      </c>
      <c r="F629" s="1" t="s">
        <v>13</v>
      </c>
      <c r="G629" s="2">
        <v>396.5</v>
      </c>
      <c r="H629" s="1" t="s">
        <v>3082</v>
      </c>
      <c r="I629" t="s">
        <v>1013</v>
      </c>
      <c r="J629">
        <f>P629/742</f>
        <v>0.8328840970350404</v>
      </c>
      <c r="K629">
        <f>1-L629</f>
        <v>0.47619047619047616</v>
      </c>
      <c r="L629">
        <f>1-Q629/21</f>
        <v>0.52380952380952384</v>
      </c>
      <c r="M629" s="1" t="s">
        <v>1586</v>
      </c>
      <c r="N629" t="str">
        <f t="shared" si="18"/>
        <v>Yes</v>
      </c>
      <c r="O629">
        <f>IFERROR(MATCH(M629,Sheet0!A$2:A$749, 0), 0)</f>
        <v>428</v>
      </c>
      <c r="P629">
        <f>COUNTIF(O$2:O629, "&gt;"&amp;0)</f>
        <v>618</v>
      </c>
      <c r="Q629">
        <f>COUNTIF(O$2:O629, "=0")</f>
        <v>10</v>
      </c>
      <c r="R629">
        <f t="shared" si="19"/>
        <v>0.90218978102189795</v>
      </c>
    </row>
    <row r="630" spans="1:18" x14ac:dyDescent="0.25">
      <c r="A630" s="1" t="s">
        <v>781</v>
      </c>
      <c r="B630" s="1" t="s">
        <v>9</v>
      </c>
      <c r="C630" s="1" t="s">
        <v>31</v>
      </c>
      <c r="D630" s="1" t="s">
        <v>109</v>
      </c>
      <c r="E630" s="1" t="s">
        <v>12</v>
      </c>
      <c r="F630" s="1" t="s">
        <v>13</v>
      </c>
      <c r="G630" s="2">
        <v>396.3</v>
      </c>
      <c r="H630" s="1" t="s">
        <v>3083</v>
      </c>
      <c r="I630" t="s">
        <v>1013</v>
      </c>
      <c r="J630">
        <f>P630/742</f>
        <v>0.83423180592991919</v>
      </c>
      <c r="K630">
        <f>1-L630</f>
        <v>0.47619047619047616</v>
      </c>
      <c r="L630">
        <f>1-Q630/21</f>
        <v>0.52380952380952384</v>
      </c>
      <c r="M630" s="1" t="s">
        <v>1587</v>
      </c>
      <c r="N630" t="str">
        <f t="shared" si="18"/>
        <v>Yes</v>
      </c>
      <c r="O630">
        <f>IFERROR(MATCH(M630,Sheet0!A$2:A$749, 0), 0)</f>
        <v>205</v>
      </c>
      <c r="P630">
        <f>COUNTIF(O$2:O630, "&gt;"&amp;0)</f>
        <v>619</v>
      </c>
      <c r="Q630">
        <f>COUNTIF(O$2:O630, "=0")</f>
        <v>10</v>
      </c>
      <c r="R630">
        <f t="shared" si="19"/>
        <v>0.90299051787016771</v>
      </c>
    </row>
    <row r="631" spans="1:18" x14ac:dyDescent="0.25">
      <c r="A631" s="1" t="s">
        <v>782</v>
      </c>
      <c r="B631" s="1" t="s">
        <v>9</v>
      </c>
      <c r="C631" s="1" t="s">
        <v>31</v>
      </c>
      <c r="D631" s="1" t="s">
        <v>783</v>
      </c>
      <c r="E631" s="1" t="s">
        <v>12</v>
      </c>
      <c r="F631" s="1" t="s">
        <v>13</v>
      </c>
      <c r="G631" s="2">
        <v>395.2</v>
      </c>
      <c r="H631" s="1" t="s">
        <v>3084</v>
      </c>
      <c r="I631" t="s">
        <v>1013</v>
      </c>
      <c r="J631">
        <f>P631/742</f>
        <v>0.83557951482479786</v>
      </c>
      <c r="K631">
        <f>1-L631</f>
        <v>0.47619047619047616</v>
      </c>
      <c r="L631">
        <f>1-Q631/21</f>
        <v>0.52380952380952384</v>
      </c>
      <c r="M631" s="1" t="s">
        <v>1588</v>
      </c>
      <c r="N631" t="str">
        <f t="shared" si="18"/>
        <v>Yes</v>
      </c>
      <c r="O631">
        <f>IFERROR(MATCH(M631,Sheet0!A$2:A$749, 0), 0)</f>
        <v>535</v>
      </c>
      <c r="P631">
        <f>COUNTIF(O$2:O631, "&gt;"&amp;0)</f>
        <v>620</v>
      </c>
      <c r="Q631">
        <f>COUNTIF(O$2:O631, "=0")</f>
        <v>10</v>
      </c>
      <c r="R631">
        <f t="shared" si="19"/>
        <v>0.90379008746355682</v>
      </c>
    </row>
    <row r="632" spans="1:18" x14ac:dyDescent="0.25">
      <c r="A632" s="1" t="s">
        <v>784</v>
      </c>
      <c r="B632" s="1" t="s">
        <v>9</v>
      </c>
      <c r="C632" s="1" t="s">
        <v>31</v>
      </c>
      <c r="D632" s="1" t="s">
        <v>40</v>
      </c>
      <c r="E632" s="1" t="s">
        <v>12</v>
      </c>
      <c r="F632" s="1" t="s">
        <v>13</v>
      </c>
      <c r="G632" s="2">
        <v>395</v>
      </c>
      <c r="H632" s="1" t="s">
        <v>3085</v>
      </c>
      <c r="I632" t="s">
        <v>1013</v>
      </c>
      <c r="J632">
        <f>P632/742</f>
        <v>0.83692722371967654</v>
      </c>
      <c r="K632">
        <f>1-L632</f>
        <v>0.47619047619047616</v>
      </c>
      <c r="L632">
        <f>1-Q632/21</f>
        <v>0.52380952380952384</v>
      </c>
      <c r="M632" s="1" t="s">
        <v>1589</v>
      </c>
      <c r="N632" t="str">
        <f t="shared" si="18"/>
        <v>Yes</v>
      </c>
      <c r="O632">
        <f>IFERROR(MATCH(M632,Sheet0!A$2:A$749, 0), 0)</f>
        <v>695</v>
      </c>
      <c r="P632">
        <f>COUNTIF(O$2:O632, "&gt;"&amp;0)</f>
        <v>621</v>
      </c>
      <c r="Q632">
        <f>COUNTIF(O$2:O632, "=0")</f>
        <v>10</v>
      </c>
      <c r="R632">
        <f t="shared" si="19"/>
        <v>0.90458849235251271</v>
      </c>
    </row>
    <row r="633" spans="1:18" x14ac:dyDescent="0.25">
      <c r="A633" s="1" t="s">
        <v>785</v>
      </c>
      <c r="B633" s="1" t="s">
        <v>9</v>
      </c>
      <c r="C633" s="1" t="s">
        <v>31</v>
      </c>
      <c r="D633" s="1" t="s">
        <v>104</v>
      </c>
      <c r="E633" s="1" t="s">
        <v>12</v>
      </c>
      <c r="F633" s="1" t="s">
        <v>13</v>
      </c>
      <c r="G633" s="2">
        <v>394.8</v>
      </c>
      <c r="H633" s="1" t="s">
        <v>3086</v>
      </c>
      <c r="I633" t="s">
        <v>1013</v>
      </c>
      <c r="J633">
        <f>P633/742</f>
        <v>0.83827493261455521</v>
      </c>
      <c r="K633">
        <f>1-L633</f>
        <v>0.47619047619047616</v>
      </c>
      <c r="L633">
        <f>1-Q633/21</f>
        <v>0.52380952380952384</v>
      </c>
      <c r="M633" s="1" t="s">
        <v>1590</v>
      </c>
      <c r="N633" t="str">
        <f t="shared" si="18"/>
        <v>Yes</v>
      </c>
      <c r="O633">
        <f>IFERROR(MATCH(M633,Sheet0!A$2:A$749, 0), 0)</f>
        <v>329</v>
      </c>
      <c r="P633">
        <f>COUNTIF(O$2:O633, "&gt;"&amp;0)</f>
        <v>622</v>
      </c>
      <c r="Q633">
        <f>COUNTIF(O$2:O633, "=0")</f>
        <v>10</v>
      </c>
      <c r="R633">
        <f t="shared" si="19"/>
        <v>0.90538573508005804</v>
      </c>
    </row>
    <row r="634" spans="1:18" x14ac:dyDescent="0.25">
      <c r="A634" s="1" t="s">
        <v>786</v>
      </c>
      <c r="B634" s="1" t="s">
        <v>9</v>
      </c>
      <c r="C634" s="1" t="s">
        <v>31</v>
      </c>
      <c r="D634" s="1" t="s">
        <v>142</v>
      </c>
      <c r="E634" s="1" t="s">
        <v>12</v>
      </c>
      <c r="F634" s="1" t="s">
        <v>13</v>
      </c>
      <c r="G634" s="2">
        <v>394.6</v>
      </c>
      <c r="H634" s="1" t="s">
        <v>3087</v>
      </c>
      <c r="I634" t="s">
        <v>1013</v>
      </c>
      <c r="J634">
        <f>P634/742</f>
        <v>0.839622641509434</v>
      </c>
      <c r="K634">
        <f>1-L634</f>
        <v>0.47619047619047616</v>
      </c>
      <c r="L634">
        <f>1-Q634/21</f>
        <v>0.52380952380952384</v>
      </c>
      <c r="M634" s="1" t="s">
        <v>1591</v>
      </c>
      <c r="N634" t="str">
        <f t="shared" si="18"/>
        <v>Yes</v>
      </c>
      <c r="O634">
        <f>IFERROR(MATCH(M634,Sheet0!A$2:A$749, 0), 0)</f>
        <v>233</v>
      </c>
      <c r="P634">
        <f>COUNTIF(O$2:O634, "&gt;"&amp;0)</f>
        <v>623</v>
      </c>
      <c r="Q634">
        <f>COUNTIF(O$2:O634, "=0")</f>
        <v>10</v>
      </c>
      <c r="R634">
        <f t="shared" si="19"/>
        <v>0.9061818181818182</v>
      </c>
    </row>
    <row r="635" spans="1:18" x14ac:dyDescent="0.25">
      <c r="A635" s="1" t="s">
        <v>787</v>
      </c>
      <c r="B635" s="1" t="s">
        <v>9</v>
      </c>
      <c r="C635" s="1" t="s">
        <v>31</v>
      </c>
      <c r="D635" s="1" t="s">
        <v>109</v>
      </c>
      <c r="E635" s="1" t="s">
        <v>12</v>
      </c>
      <c r="F635" s="1" t="s">
        <v>13</v>
      </c>
      <c r="G635" s="2">
        <v>394.5</v>
      </c>
      <c r="H635" s="1" t="s">
        <v>3088</v>
      </c>
      <c r="I635" t="s">
        <v>1013</v>
      </c>
      <c r="J635">
        <f>P635/742</f>
        <v>0.84097035040431267</v>
      </c>
      <c r="K635">
        <f>1-L635</f>
        <v>0.47619047619047616</v>
      </c>
      <c r="L635">
        <f>1-Q635/21</f>
        <v>0.52380952380952384</v>
      </c>
      <c r="M635" s="1" t="s">
        <v>1592</v>
      </c>
      <c r="N635" t="str">
        <f t="shared" si="18"/>
        <v>Yes</v>
      </c>
      <c r="O635">
        <f>IFERROR(MATCH(M635,Sheet0!A$2:A$749, 0), 0)</f>
        <v>353</v>
      </c>
      <c r="P635">
        <f>COUNTIF(O$2:O635, "&gt;"&amp;0)</f>
        <v>624</v>
      </c>
      <c r="Q635">
        <f>COUNTIF(O$2:O635, "=0")</f>
        <v>10</v>
      </c>
      <c r="R635">
        <f t="shared" si="19"/>
        <v>0.90697674418604646</v>
      </c>
    </row>
    <row r="636" spans="1:18" x14ac:dyDescent="0.25">
      <c r="A636" s="1" t="s">
        <v>788</v>
      </c>
      <c r="B636" s="1" t="s">
        <v>9</v>
      </c>
      <c r="C636" s="1" t="s">
        <v>12</v>
      </c>
      <c r="D636" s="1" t="s">
        <v>789</v>
      </c>
      <c r="E636" s="1" t="s">
        <v>12</v>
      </c>
      <c r="F636" s="1" t="s">
        <v>13</v>
      </c>
      <c r="G636" s="2">
        <v>394.3</v>
      </c>
      <c r="H636" s="1" t="s">
        <v>3089</v>
      </c>
      <c r="I636" t="s">
        <v>1013</v>
      </c>
      <c r="J636">
        <f>P636/742</f>
        <v>0.84231805929919135</v>
      </c>
      <c r="K636">
        <f>1-L636</f>
        <v>0.47619047619047616</v>
      </c>
      <c r="L636">
        <f>1-Q636/21</f>
        <v>0.52380952380952384</v>
      </c>
      <c r="M636" s="1" t="s">
        <v>1593</v>
      </c>
      <c r="N636" t="str">
        <f t="shared" si="18"/>
        <v>Yes</v>
      </c>
      <c r="O636">
        <f>IFERROR(MATCH(M636,Sheet0!A$2:A$749, 0), 0)</f>
        <v>135</v>
      </c>
      <c r="P636">
        <f>COUNTIF(O$2:O636, "&gt;"&amp;0)</f>
        <v>625</v>
      </c>
      <c r="Q636">
        <f>COUNTIF(O$2:O636, "=0")</f>
        <v>10</v>
      </c>
      <c r="R636">
        <f t="shared" si="19"/>
        <v>0.90777051561365296</v>
      </c>
    </row>
    <row r="637" spans="1:18" x14ac:dyDescent="0.25">
      <c r="A637" s="1" t="s">
        <v>790</v>
      </c>
      <c r="B637" s="1" t="s">
        <v>9</v>
      </c>
      <c r="C637" s="1" t="s">
        <v>31</v>
      </c>
      <c r="D637" s="1" t="s">
        <v>32</v>
      </c>
      <c r="E637" s="1" t="s">
        <v>12</v>
      </c>
      <c r="F637" s="1" t="s">
        <v>13</v>
      </c>
      <c r="G637" s="2">
        <v>394</v>
      </c>
      <c r="H637" s="1" t="s">
        <v>3090</v>
      </c>
      <c r="I637" t="s">
        <v>1013</v>
      </c>
      <c r="J637">
        <f>P637/742</f>
        <v>0.84366576819407013</v>
      </c>
      <c r="K637">
        <f>1-L637</f>
        <v>0.47619047619047616</v>
      </c>
      <c r="L637">
        <f>1-Q637/21</f>
        <v>0.52380952380952384</v>
      </c>
      <c r="M637" s="1" t="s">
        <v>1594</v>
      </c>
      <c r="N637" t="str">
        <f t="shared" si="18"/>
        <v>Yes</v>
      </c>
      <c r="O637">
        <f>IFERROR(MATCH(M637,Sheet0!A$2:A$749, 0), 0)</f>
        <v>686</v>
      </c>
      <c r="P637">
        <f>COUNTIF(O$2:O637, "&gt;"&amp;0)</f>
        <v>626</v>
      </c>
      <c r="Q637">
        <f>COUNTIF(O$2:O637, "=0")</f>
        <v>10</v>
      </c>
      <c r="R637">
        <f t="shared" si="19"/>
        <v>0.90856313497822927</v>
      </c>
    </row>
    <row r="638" spans="1:18" x14ac:dyDescent="0.25">
      <c r="A638" s="1" t="s">
        <v>791</v>
      </c>
      <c r="B638" s="1" t="s">
        <v>9</v>
      </c>
      <c r="C638" s="1" t="s">
        <v>31</v>
      </c>
      <c r="D638" s="1" t="s">
        <v>11</v>
      </c>
      <c r="E638" s="1" t="s">
        <v>12</v>
      </c>
      <c r="F638" s="1" t="s">
        <v>13</v>
      </c>
      <c r="G638" s="2">
        <v>393.9</v>
      </c>
      <c r="H638" s="1" t="s">
        <v>3090</v>
      </c>
      <c r="I638" t="s">
        <v>1013</v>
      </c>
      <c r="J638">
        <f>P638/742</f>
        <v>0.84501347708894881</v>
      </c>
      <c r="K638">
        <f>1-L638</f>
        <v>0.47619047619047616</v>
      </c>
      <c r="L638">
        <f>1-Q638/21</f>
        <v>0.52380952380952384</v>
      </c>
      <c r="M638" s="1" t="s">
        <v>1595</v>
      </c>
      <c r="N638" t="str">
        <f t="shared" si="18"/>
        <v>Yes</v>
      </c>
      <c r="O638">
        <f>IFERROR(MATCH(M638,Sheet0!A$2:A$749, 0), 0)</f>
        <v>586</v>
      </c>
      <c r="P638">
        <f>COUNTIF(O$2:O638, "&gt;"&amp;0)</f>
        <v>627</v>
      </c>
      <c r="Q638">
        <f>COUNTIF(O$2:O638, "=0")</f>
        <v>10</v>
      </c>
      <c r="R638">
        <f t="shared" si="19"/>
        <v>0.90935460478607688</v>
      </c>
    </row>
    <row r="639" spans="1:18" x14ac:dyDescent="0.25">
      <c r="A639" s="1" t="s">
        <v>792</v>
      </c>
      <c r="B639" s="1" t="s">
        <v>9</v>
      </c>
      <c r="C639" s="1" t="s">
        <v>31</v>
      </c>
      <c r="D639" s="1" t="s">
        <v>11</v>
      </c>
      <c r="E639" s="1" t="s">
        <v>12</v>
      </c>
      <c r="F639" s="1" t="s">
        <v>13</v>
      </c>
      <c r="G639" s="2">
        <v>393.9</v>
      </c>
      <c r="H639" s="1" t="s">
        <v>3090</v>
      </c>
      <c r="I639" t="s">
        <v>1013</v>
      </c>
      <c r="J639">
        <f>P639/742</f>
        <v>0.84636118598382748</v>
      </c>
      <c r="K639">
        <f>1-L639</f>
        <v>0.47619047619047616</v>
      </c>
      <c r="L639">
        <f>1-Q639/21</f>
        <v>0.52380952380952384</v>
      </c>
      <c r="M639" s="1" t="s">
        <v>1596</v>
      </c>
      <c r="N639" t="str">
        <f t="shared" si="18"/>
        <v>Yes</v>
      </c>
      <c r="O639">
        <f>IFERROR(MATCH(M639,Sheet0!A$2:A$749, 0), 0)</f>
        <v>576</v>
      </c>
      <c r="P639">
        <f>COUNTIF(O$2:O639, "&gt;"&amp;0)</f>
        <v>628</v>
      </c>
      <c r="Q639">
        <f>COUNTIF(O$2:O639, "=0")</f>
        <v>10</v>
      </c>
      <c r="R639">
        <f t="shared" si="19"/>
        <v>0.91014492753623177</v>
      </c>
    </row>
    <row r="640" spans="1:18" x14ac:dyDescent="0.25">
      <c r="A640" s="1" t="s">
        <v>793</v>
      </c>
      <c r="B640" s="1" t="s">
        <v>9</v>
      </c>
      <c r="C640" s="1" t="s">
        <v>10</v>
      </c>
      <c r="D640" s="1" t="s">
        <v>40</v>
      </c>
      <c r="E640" s="1" t="s">
        <v>12</v>
      </c>
      <c r="F640" s="1" t="s">
        <v>13</v>
      </c>
      <c r="G640" s="2">
        <v>393.3</v>
      </c>
      <c r="H640" s="1" t="s">
        <v>3091</v>
      </c>
      <c r="I640" t="s">
        <v>1013</v>
      </c>
      <c r="J640">
        <f>P640/742</f>
        <v>0.84770889487870615</v>
      </c>
      <c r="K640">
        <f>1-L640</f>
        <v>0.47619047619047616</v>
      </c>
      <c r="L640">
        <f>1-Q640/21</f>
        <v>0.52380952380952384</v>
      </c>
      <c r="M640" s="1" t="s">
        <v>1597</v>
      </c>
      <c r="N640" t="str">
        <f t="shared" si="18"/>
        <v>Yes</v>
      </c>
      <c r="O640">
        <f>IFERROR(MATCH(M640,Sheet0!A$2:A$749, 0), 0)</f>
        <v>335</v>
      </c>
      <c r="P640">
        <f>COUNTIF(O$2:O640, "&gt;"&amp;0)</f>
        <v>629</v>
      </c>
      <c r="Q640">
        <f>COUNTIF(O$2:O640, "=0")</f>
        <v>10</v>
      </c>
      <c r="R640">
        <f t="shared" si="19"/>
        <v>0.91093410572049249</v>
      </c>
    </row>
    <row r="641" spans="1:18" x14ac:dyDescent="0.25">
      <c r="A641" s="1" t="s">
        <v>794</v>
      </c>
      <c r="B641" s="1" t="s">
        <v>9</v>
      </c>
      <c r="C641" s="1" t="s">
        <v>31</v>
      </c>
      <c r="D641" s="1" t="s">
        <v>32</v>
      </c>
      <c r="E641" s="1" t="s">
        <v>12</v>
      </c>
      <c r="F641" s="1" t="s">
        <v>13</v>
      </c>
      <c r="G641" s="2">
        <v>392.8</v>
      </c>
      <c r="H641" s="1" t="s">
        <v>3092</v>
      </c>
      <c r="I641" t="s">
        <v>1013</v>
      </c>
      <c r="J641">
        <f>P641/742</f>
        <v>0.84905660377358494</v>
      </c>
      <c r="K641">
        <f>1-L641</f>
        <v>0.47619047619047616</v>
      </c>
      <c r="L641">
        <f>1-Q641/21</f>
        <v>0.52380952380952384</v>
      </c>
      <c r="M641" s="1" t="s">
        <v>1598</v>
      </c>
      <c r="N641" t="str">
        <f t="shared" si="18"/>
        <v>Yes</v>
      </c>
      <c r="O641">
        <f>IFERROR(MATCH(M641,Sheet0!A$2:A$749, 0), 0)</f>
        <v>184</v>
      </c>
      <c r="P641">
        <f>COUNTIF(O$2:O641, "&gt;"&amp;0)</f>
        <v>630</v>
      </c>
      <c r="Q641">
        <f>COUNTIF(O$2:O641, "=0")</f>
        <v>10</v>
      </c>
      <c r="R641">
        <f t="shared" si="19"/>
        <v>0.91172214182344424</v>
      </c>
    </row>
    <row r="642" spans="1:18" x14ac:dyDescent="0.25">
      <c r="A642" s="1" t="s">
        <v>795</v>
      </c>
      <c r="B642" s="1" t="s">
        <v>9</v>
      </c>
      <c r="C642" s="1" t="s">
        <v>12</v>
      </c>
      <c r="D642" s="1" t="s">
        <v>789</v>
      </c>
      <c r="E642" s="1" t="s">
        <v>12</v>
      </c>
      <c r="F642" s="1" t="s">
        <v>13</v>
      </c>
      <c r="G642" s="2">
        <v>392.4</v>
      </c>
      <c r="H642" s="1" t="s">
        <v>3093</v>
      </c>
      <c r="I642" t="s">
        <v>1013</v>
      </c>
      <c r="J642">
        <f>P642/742</f>
        <v>0.85040431266846361</v>
      </c>
      <c r="K642">
        <f>1-L642</f>
        <v>0.47619047619047616</v>
      </c>
      <c r="L642">
        <f>1-Q642/21</f>
        <v>0.52380952380952384</v>
      </c>
      <c r="M642" s="1" t="s">
        <v>1599</v>
      </c>
      <c r="N642" t="str">
        <f t="shared" si="18"/>
        <v>Yes</v>
      </c>
      <c r="O642">
        <f>IFERROR(MATCH(M642,Sheet0!A$2:A$749, 0), 0)</f>
        <v>393</v>
      </c>
      <c r="P642">
        <f>COUNTIF(O$2:O642, "&gt;"&amp;0)</f>
        <v>631</v>
      </c>
      <c r="Q642">
        <f>COUNTIF(O$2:O642, "=0")</f>
        <v>10</v>
      </c>
      <c r="R642">
        <f t="shared" si="19"/>
        <v>0.91250903832248742</v>
      </c>
    </row>
    <row r="643" spans="1:18" x14ac:dyDescent="0.25">
      <c r="A643" s="1" t="s">
        <v>796</v>
      </c>
      <c r="B643" s="1" t="s">
        <v>9</v>
      </c>
      <c r="C643" s="1" t="s">
        <v>31</v>
      </c>
      <c r="D643" s="1" t="s">
        <v>797</v>
      </c>
      <c r="E643" s="1" t="s">
        <v>12</v>
      </c>
      <c r="F643" s="1" t="s">
        <v>13</v>
      </c>
      <c r="G643" s="2">
        <v>391.5</v>
      </c>
      <c r="H643" s="1" t="s">
        <v>3094</v>
      </c>
      <c r="I643" t="s">
        <v>1720</v>
      </c>
      <c r="J643">
        <f>P643/742</f>
        <v>0.85040431266846361</v>
      </c>
      <c r="K643">
        <f>1-L643</f>
        <v>0.52380952380952384</v>
      </c>
      <c r="L643">
        <f>1-Q643/21</f>
        <v>0.47619047619047616</v>
      </c>
      <c r="M643" s="1" t="s">
        <v>1600</v>
      </c>
      <c r="N643" t="str">
        <f t="shared" ref="N643:N706" si="20">IF(O643=0,"No","Yes")</f>
        <v>No</v>
      </c>
      <c r="O643">
        <f>IFERROR(MATCH(M643,Sheet0!A$2:A$749, 0), 0)</f>
        <v>0</v>
      </c>
      <c r="P643">
        <f>COUNTIF(O$2:O643, "&gt;"&amp;0)</f>
        <v>631</v>
      </c>
      <c r="Q643">
        <f>COUNTIF(O$2:O643, "=0")</f>
        <v>11</v>
      </c>
      <c r="R643">
        <f t="shared" ref="R643:R706" si="21">2/(1/J643+(P643+Q643)/P643)</f>
        <v>0.91184971098265899</v>
      </c>
    </row>
    <row r="644" spans="1:18" x14ac:dyDescent="0.25">
      <c r="A644" s="1" t="s">
        <v>798</v>
      </c>
      <c r="B644" s="1" t="s">
        <v>9</v>
      </c>
      <c r="C644" s="1" t="s">
        <v>10</v>
      </c>
      <c r="D644" s="1" t="s">
        <v>24</v>
      </c>
      <c r="E644" s="1" t="s">
        <v>12</v>
      </c>
      <c r="F644" s="1" t="s">
        <v>13</v>
      </c>
      <c r="G644" s="2">
        <v>391.3</v>
      </c>
      <c r="H644" s="1" t="s">
        <v>3095</v>
      </c>
      <c r="I644" t="s">
        <v>1013</v>
      </c>
      <c r="J644">
        <f>P644/742</f>
        <v>0.85175202156334229</v>
      </c>
      <c r="K644">
        <f>1-L644</f>
        <v>0.52380952380952384</v>
      </c>
      <c r="L644">
        <f>1-Q644/21</f>
        <v>0.47619047619047616</v>
      </c>
      <c r="M644" s="1" t="s">
        <v>1601</v>
      </c>
      <c r="N644" t="str">
        <f t="shared" si="20"/>
        <v>Yes</v>
      </c>
      <c r="O644">
        <f>IFERROR(MATCH(M644,Sheet0!A$2:A$749, 0), 0)</f>
        <v>562</v>
      </c>
      <c r="P644">
        <f>COUNTIF(O$2:O644, "&gt;"&amp;0)</f>
        <v>632</v>
      </c>
      <c r="Q644">
        <f>COUNTIF(O$2:O644, "=0")</f>
        <v>11</v>
      </c>
      <c r="R644">
        <f t="shared" si="21"/>
        <v>0.91263537906137193</v>
      </c>
    </row>
    <row r="645" spans="1:18" x14ac:dyDescent="0.25">
      <c r="A645" s="1" t="s">
        <v>799</v>
      </c>
      <c r="B645" s="1" t="s">
        <v>9</v>
      </c>
      <c r="C645" s="1" t="s">
        <v>31</v>
      </c>
      <c r="D645" s="1" t="s">
        <v>800</v>
      </c>
      <c r="E645" s="1" t="s">
        <v>12</v>
      </c>
      <c r="F645" s="1" t="s">
        <v>13</v>
      </c>
      <c r="G645" s="2">
        <v>390.6</v>
      </c>
      <c r="H645" s="1" t="s">
        <v>3096</v>
      </c>
      <c r="I645" t="s">
        <v>1013</v>
      </c>
      <c r="J645">
        <f>P645/742</f>
        <v>0.85309973045822107</v>
      </c>
      <c r="K645">
        <f>1-L645</f>
        <v>0.52380952380952384</v>
      </c>
      <c r="L645">
        <f>1-Q645/21</f>
        <v>0.47619047619047616</v>
      </c>
      <c r="M645" s="1" t="s">
        <v>1602</v>
      </c>
      <c r="N645" t="str">
        <f t="shared" si="20"/>
        <v>Yes</v>
      </c>
      <c r="O645">
        <f>IFERROR(MATCH(M645,Sheet0!A$2:A$749, 0), 0)</f>
        <v>141</v>
      </c>
      <c r="P645">
        <f>COUNTIF(O$2:O645, "&gt;"&amp;0)</f>
        <v>633</v>
      </c>
      <c r="Q645">
        <f>COUNTIF(O$2:O645, "=0")</f>
        <v>11</v>
      </c>
      <c r="R645">
        <f t="shared" si="21"/>
        <v>0.91341991341991335</v>
      </c>
    </row>
    <row r="646" spans="1:18" x14ac:dyDescent="0.25">
      <c r="A646" s="1" t="s">
        <v>801</v>
      </c>
      <c r="B646" s="1" t="s">
        <v>9</v>
      </c>
      <c r="C646" s="1" t="s">
        <v>31</v>
      </c>
      <c r="D646" s="1" t="s">
        <v>40</v>
      </c>
      <c r="E646" s="1" t="s">
        <v>12</v>
      </c>
      <c r="F646" s="1" t="s">
        <v>13</v>
      </c>
      <c r="G646" s="2">
        <v>389.3</v>
      </c>
      <c r="H646" s="1" t="s">
        <v>3097</v>
      </c>
      <c r="I646" t="s">
        <v>1013</v>
      </c>
      <c r="J646">
        <f>P646/742</f>
        <v>0.85444743935309975</v>
      </c>
      <c r="K646">
        <f>1-L646</f>
        <v>0.52380952380952384</v>
      </c>
      <c r="L646">
        <f>1-Q646/21</f>
        <v>0.47619047619047616</v>
      </c>
      <c r="M646" s="1" t="s">
        <v>1603</v>
      </c>
      <c r="N646" t="str">
        <f t="shared" si="20"/>
        <v>Yes</v>
      </c>
      <c r="O646">
        <f>IFERROR(MATCH(M646,Sheet0!A$2:A$749, 0), 0)</f>
        <v>154</v>
      </c>
      <c r="P646">
        <f>COUNTIF(O$2:O646, "&gt;"&amp;0)</f>
        <v>634</v>
      </c>
      <c r="Q646">
        <f>COUNTIF(O$2:O646, "=0")</f>
        <v>11</v>
      </c>
      <c r="R646">
        <f t="shared" si="21"/>
        <v>0.91420331651045417</v>
      </c>
    </row>
    <row r="647" spans="1:18" x14ac:dyDescent="0.25">
      <c r="A647" s="1" t="s">
        <v>802</v>
      </c>
      <c r="B647" s="1" t="s">
        <v>9</v>
      </c>
      <c r="C647" s="1" t="s">
        <v>31</v>
      </c>
      <c r="D647" s="1" t="s">
        <v>11</v>
      </c>
      <c r="E647" s="1" t="s">
        <v>12</v>
      </c>
      <c r="F647" s="1" t="s">
        <v>13</v>
      </c>
      <c r="G647" s="2">
        <v>389.3</v>
      </c>
      <c r="H647" s="1" t="s">
        <v>3097</v>
      </c>
      <c r="I647" t="s">
        <v>1013</v>
      </c>
      <c r="J647">
        <f>P647/742</f>
        <v>0.85579514824797842</v>
      </c>
      <c r="K647">
        <f>1-L647</f>
        <v>0.52380952380952384</v>
      </c>
      <c r="L647">
        <f>1-Q647/21</f>
        <v>0.47619047619047616</v>
      </c>
      <c r="M647" s="1" t="s">
        <v>1604</v>
      </c>
      <c r="N647" t="str">
        <f t="shared" si="20"/>
        <v>Yes</v>
      </c>
      <c r="O647">
        <f>IFERROR(MATCH(M647,Sheet0!A$2:A$749, 0), 0)</f>
        <v>267</v>
      </c>
      <c r="P647">
        <f>COUNTIF(O$2:O647, "&gt;"&amp;0)</f>
        <v>635</v>
      </c>
      <c r="Q647">
        <f>COUNTIF(O$2:O647, "=0")</f>
        <v>11</v>
      </c>
      <c r="R647">
        <f t="shared" si="21"/>
        <v>0.91498559077809793</v>
      </c>
    </row>
    <row r="648" spans="1:18" x14ac:dyDescent="0.25">
      <c r="A648" s="1" t="s">
        <v>803</v>
      </c>
      <c r="B648" s="1" t="s">
        <v>9</v>
      </c>
      <c r="C648" s="1" t="s">
        <v>31</v>
      </c>
      <c r="D648" s="1" t="s">
        <v>381</v>
      </c>
      <c r="E648" s="1" t="s">
        <v>12</v>
      </c>
      <c r="F648" s="1" t="s">
        <v>13</v>
      </c>
      <c r="G648" s="2">
        <v>388.4</v>
      </c>
      <c r="H648" s="1" t="s">
        <v>3098</v>
      </c>
      <c r="I648" t="s">
        <v>1013</v>
      </c>
      <c r="J648">
        <f>P648/742</f>
        <v>0.8571428571428571</v>
      </c>
      <c r="K648">
        <f>1-L648</f>
        <v>0.52380952380952384</v>
      </c>
      <c r="L648">
        <f>1-Q648/21</f>
        <v>0.47619047619047616</v>
      </c>
      <c r="M648" s="1" t="s">
        <v>1605</v>
      </c>
      <c r="N648" t="str">
        <f t="shared" si="20"/>
        <v>Yes</v>
      </c>
      <c r="O648">
        <f>IFERROR(MATCH(M648,Sheet0!A$2:A$749, 0), 0)</f>
        <v>652</v>
      </c>
      <c r="P648">
        <f>COUNTIF(O$2:O648, "&gt;"&amp;0)</f>
        <v>636</v>
      </c>
      <c r="Q648">
        <f>COUNTIF(O$2:O648, "=0")</f>
        <v>11</v>
      </c>
      <c r="R648">
        <f t="shared" si="21"/>
        <v>0.91576673866090708</v>
      </c>
    </row>
    <row r="649" spans="1:18" x14ac:dyDescent="0.25">
      <c r="A649" s="1" t="s">
        <v>804</v>
      </c>
      <c r="B649" s="1" t="s">
        <v>9</v>
      </c>
      <c r="C649" s="1" t="s">
        <v>31</v>
      </c>
      <c r="D649" s="1" t="s">
        <v>32</v>
      </c>
      <c r="E649" s="1" t="s">
        <v>12</v>
      </c>
      <c r="F649" s="1" t="s">
        <v>13</v>
      </c>
      <c r="G649" s="2">
        <v>386.9</v>
      </c>
      <c r="H649" s="1" t="s">
        <v>3099</v>
      </c>
      <c r="I649" t="s">
        <v>1013</v>
      </c>
      <c r="J649">
        <f>P649/742</f>
        <v>0.85849056603773588</v>
      </c>
      <c r="K649">
        <f>1-L649</f>
        <v>0.52380952380952384</v>
      </c>
      <c r="L649">
        <f>1-Q649/21</f>
        <v>0.47619047619047616</v>
      </c>
      <c r="M649" s="1" t="s">
        <v>1606</v>
      </c>
      <c r="N649" t="str">
        <f t="shared" si="20"/>
        <v>Yes</v>
      </c>
      <c r="O649">
        <f>IFERROR(MATCH(M649,Sheet0!A$2:A$749, 0), 0)</f>
        <v>201</v>
      </c>
      <c r="P649">
        <f>COUNTIF(O$2:O649, "&gt;"&amp;0)</f>
        <v>637</v>
      </c>
      <c r="Q649">
        <f>COUNTIF(O$2:O649, "=0")</f>
        <v>11</v>
      </c>
      <c r="R649">
        <f t="shared" si="21"/>
        <v>0.91654676258992807</v>
      </c>
    </row>
    <row r="650" spans="1:18" x14ac:dyDescent="0.25">
      <c r="A650" s="1" t="s">
        <v>805</v>
      </c>
      <c r="B650" s="1" t="s">
        <v>9</v>
      </c>
      <c r="C650" s="1" t="s">
        <v>31</v>
      </c>
      <c r="D650" s="1" t="s">
        <v>32</v>
      </c>
      <c r="E650" s="1" t="s">
        <v>12</v>
      </c>
      <c r="F650" s="1" t="s">
        <v>13</v>
      </c>
      <c r="G650" s="2">
        <v>386</v>
      </c>
      <c r="H650" s="1" t="s">
        <v>3100</v>
      </c>
      <c r="I650" t="s">
        <v>1013</v>
      </c>
      <c r="J650">
        <f>P650/742</f>
        <v>0.85983827493261455</v>
      </c>
      <c r="K650">
        <f>1-L650</f>
        <v>0.52380952380952384</v>
      </c>
      <c r="L650">
        <f>1-Q650/21</f>
        <v>0.47619047619047616</v>
      </c>
      <c r="M650" s="1" t="s">
        <v>1607</v>
      </c>
      <c r="N650" t="str">
        <f t="shared" si="20"/>
        <v>Yes</v>
      </c>
      <c r="O650">
        <f>IFERROR(MATCH(M650,Sheet0!A$2:A$749, 0), 0)</f>
        <v>344</v>
      </c>
      <c r="P650">
        <f>COUNTIF(O$2:O650, "&gt;"&amp;0)</f>
        <v>638</v>
      </c>
      <c r="Q650">
        <f>COUNTIF(O$2:O650, "=0")</f>
        <v>11</v>
      </c>
      <c r="R650">
        <f t="shared" si="21"/>
        <v>0.91732566498921642</v>
      </c>
    </row>
    <row r="651" spans="1:18" x14ac:dyDescent="0.25">
      <c r="A651" s="1" t="s">
        <v>806</v>
      </c>
      <c r="B651" s="1" t="s">
        <v>9</v>
      </c>
      <c r="C651" s="1" t="s">
        <v>12</v>
      </c>
      <c r="D651" s="1" t="s">
        <v>100</v>
      </c>
      <c r="E651" s="1" t="s">
        <v>12</v>
      </c>
      <c r="F651" s="1" t="s">
        <v>13</v>
      </c>
      <c r="G651" s="2">
        <v>383.9</v>
      </c>
      <c r="H651" s="1" t="s">
        <v>3101</v>
      </c>
      <c r="I651" t="s">
        <v>1013</v>
      </c>
      <c r="J651">
        <f>P651/742</f>
        <v>0.86118598382749323</v>
      </c>
      <c r="K651">
        <f>1-L651</f>
        <v>0.52380952380952384</v>
      </c>
      <c r="L651">
        <f>1-Q651/21</f>
        <v>0.47619047619047616</v>
      </c>
      <c r="M651" s="1" t="s">
        <v>1608</v>
      </c>
      <c r="N651" t="str">
        <f t="shared" si="20"/>
        <v>Yes</v>
      </c>
      <c r="O651">
        <f>IFERROR(MATCH(M651,Sheet0!A$2:A$749, 0), 0)</f>
        <v>183</v>
      </c>
      <c r="P651">
        <f>COUNTIF(O$2:O651, "&gt;"&amp;0)</f>
        <v>639</v>
      </c>
      <c r="Q651">
        <f>COUNTIF(O$2:O651, "=0")</f>
        <v>11</v>
      </c>
      <c r="R651">
        <f t="shared" si="21"/>
        <v>0.91810344827586188</v>
      </c>
    </row>
    <row r="652" spans="1:18" x14ac:dyDescent="0.25">
      <c r="A652" s="1" t="s">
        <v>807</v>
      </c>
      <c r="B652" s="1" t="s">
        <v>9</v>
      </c>
      <c r="C652" s="1" t="s">
        <v>380</v>
      </c>
      <c r="D652" s="1" t="s">
        <v>808</v>
      </c>
      <c r="E652" s="1" t="s">
        <v>12</v>
      </c>
      <c r="F652" s="1" t="s">
        <v>13</v>
      </c>
      <c r="G652" s="2">
        <v>382.1</v>
      </c>
      <c r="H652" s="1" t="s">
        <v>3102</v>
      </c>
      <c r="I652" t="s">
        <v>1013</v>
      </c>
      <c r="J652">
        <f>P652/742</f>
        <v>0.86253369272237201</v>
      </c>
      <c r="K652">
        <f>1-L652</f>
        <v>0.52380952380952384</v>
      </c>
      <c r="L652">
        <f>1-Q652/21</f>
        <v>0.47619047619047616</v>
      </c>
      <c r="M652" s="1" t="s">
        <v>1609</v>
      </c>
      <c r="N652" t="str">
        <f t="shared" si="20"/>
        <v>Yes</v>
      </c>
      <c r="O652">
        <f>IFERROR(MATCH(M652,Sheet0!A$2:A$749, 0), 0)</f>
        <v>123</v>
      </c>
      <c r="P652">
        <f>COUNTIF(O$2:O652, "&gt;"&amp;0)</f>
        <v>640</v>
      </c>
      <c r="Q652">
        <f>COUNTIF(O$2:O652, "=0")</f>
        <v>11</v>
      </c>
      <c r="R652">
        <f t="shared" si="21"/>
        <v>0.91888011486001431</v>
      </c>
    </row>
    <row r="653" spans="1:18" x14ac:dyDescent="0.25">
      <c r="A653" s="1" t="s">
        <v>809</v>
      </c>
      <c r="B653" s="1" t="s">
        <v>9</v>
      </c>
      <c r="C653" s="1" t="s">
        <v>10</v>
      </c>
      <c r="D653" s="1" t="s">
        <v>797</v>
      </c>
      <c r="E653" s="1" t="s">
        <v>12</v>
      </c>
      <c r="F653" s="1" t="s">
        <v>13</v>
      </c>
      <c r="G653" s="2">
        <v>381.4</v>
      </c>
      <c r="H653" s="1" t="s">
        <v>3103</v>
      </c>
      <c r="I653" t="s">
        <v>1013</v>
      </c>
      <c r="J653">
        <f>P653/742</f>
        <v>0.86388140161725069</v>
      </c>
      <c r="K653">
        <f>1-L653</f>
        <v>0.52380952380952384</v>
      </c>
      <c r="L653">
        <f>1-Q653/21</f>
        <v>0.47619047619047616</v>
      </c>
      <c r="M653" s="1" t="s">
        <v>1610</v>
      </c>
      <c r="N653" t="str">
        <f t="shared" si="20"/>
        <v>Yes</v>
      </c>
      <c r="O653">
        <f>IFERROR(MATCH(M653,Sheet0!A$2:A$749, 0), 0)</f>
        <v>738</v>
      </c>
      <c r="P653">
        <f>COUNTIF(O$2:O653, "&gt;"&amp;0)</f>
        <v>641</v>
      </c>
      <c r="Q653">
        <f>COUNTIF(O$2:O653, "=0")</f>
        <v>11</v>
      </c>
      <c r="R653">
        <f t="shared" si="21"/>
        <v>0.91965566714490665</v>
      </c>
    </row>
    <row r="654" spans="1:18" x14ac:dyDescent="0.25">
      <c r="A654" s="1" t="s">
        <v>810</v>
      </c>
      <c r="B654" s="1" t="s">
        <v>9</v>
      </c>
      <c r="C654" s="1" t="s">
        <v>31</v>
      </c>
      <c r="D654" s="1" t="s">
        <v>142</v>
      </c>
      <c r="E654" s="1" t="s">
        <v>12</v>
      </c>
      <c r="F654" s="1" t="s">
        <v>13</v>
      </c>
      <c r="G654" s="2">
        <v>381</v>
      </c>
      <c r="H654" s="1" t="s">
        <v>3104</v>
      </c>
      <c r="I654" t="s">
        <v>1013</v>
      </c>
      <c r="J654">
        <f>P654/742</f>
        <v>0.86522911051212936</v>
      </c>
      <c r="K654">
        <f>1-L654</f>
        <v>0.52380952380952384</v>
      </c>
      <c r="L654">
        <f>1-Q654/21</f>
        <v>0.47619047619047616</v>
      </c>
      <c r="M654" s="1" t="s">
        <v>1611</v>
      </c>
      <c r="N654" t="str">
        <f t="shared" si="20"/>
        <v>Yes</v>
      </c>
      <c r="O654">
        <f>IFERROR(MATCH(M654,Sheet0!A$2:A$749, 0), 0)</f>
        <v>632</v>
      </c>
      <c r="P654">
        <f>COUNTIF(O$2:O654, "&gt;"&amp;0)</f>
        <v>642</v>
      </c>
      <c r="Q654">
        <f>COUNTIF(O$2:O654, "=0")</f>
        <v>11</v>
      </c>
      <c r="R654">
        <f t="shared" si="21"/>
        <v>0.9204301075268817</v>
      </c>
    </row>
    <row r="655" spans="1:18" x14ac:dyDescent="0.25">
      <c r="A655" s="1" t="s">
        <v>812</v>
      </c>
      <c r="B655" s="1" t="s">
        <v>9</v>
      </c>
      <c r="C655" s="1" t="s">
        <v>31</v>
      </c>
      <c r="D655" s="1" t="s">
        <v>142</v>
      </c>
      <c r="E655" s="1" t="s">
        <v>12</v>
      </c>
      <c r="F655" s="1" t="s">
        <v>13</v>
      </c>
      <c r="G655" s="2">
        <v>381</v>
      </c>
      <c r="H655" s="1" t="s">
        <v>3104</v>
      </c>
      <c r="I655" t="s">
        <v>1720</v>
      </c>
      <c r="J655">
        <f>P655/742</f>
        <v>0.86522911051212936</v>
      </c>
      <c r="K655">
        <f>1-L655</f>
        <v>0.5714285714285714</v>
      </c>
      <c r="L655">
        <f>1-Q655/21</f>
        <v>0.4285714285714286</v>
      </c>
      <c r="M655" s="1" t="s">
        <v>1612</v>
      </c>
      <c r="N655" t="str">
        <f t="shared" si="20"/>
        <v>No</v>
      </c>
      <c r="O655">
        <f>IFERROR(MATCH(M655,Sheet0!A$2:A$749, 0), 0)</f>
        <v>0</v>
      </c>
      <c r="P655">
        <f>COUNTIF(O$2:O655, "&gt;"&amp;0)</f>
        <v>642</v>
      </c>
      <c r="Q655">
        <f>COUNTIF(O$2:O655, "=0")</f>
        <v>12</v>
      </c>
      <c r="R655">
        <f t="shared" si="21"/>
        <v>0.91977077363896842</v>
      </c>
    </row>
    <row r="656" spans="1:18" x14ac:dyDescent="0.25">
      <c r="A656" s="1" t="s">
        <v>813</v>
      </c>
      <c r="B656" s="1" t="s">
        <v>9</v>
      </c>
      <c r="C656" s="1" t="s">
        <v>31</v>
      </c>
      <c r="D656" s="1" t="s">
        <v>40</v>
      </c>
      <c r="E656" s="1" t="s">
        <v>12</v>
      </c>
      <c r="F656" s="1" t="s">
        <v>13</v>
      </c>
      <c r="G656" s="2">
        <v>380.8</v>
      </c>
      <c r="H656" s="1" t="s">
        <v>811</v>
      </c>
      <c r="I656" t="s">
        <v>1013</v>
      </c>
      <c r="J656">
        <f>P656/742</f>
        <v>0.86657681940700804</v>
      </c>
      <c r="K656">
        <f>1-L656</f>
        <v>0.5714285714285714</v>
      </c>
      <c r="L656">
        <f>1-Q656/21</f>
        <v>0.4285714285714286</v>
      </c>
      <c r="M656" s="1" t="s">
        <v>1613</v>
      </c>
      <c r="N656" t="str">
        <f t="shared" si="20"/>
        <v>Yes</v>
      </c>
      <c r="O656">
        <f>IFERROR(MATCH(M656,Sheet0!A$2:A$749, 0), 0)</f>
        <v>525</v>
      </c>
      <c r="P656">
        <f>COUNTIF(O$2:O656, "&gt;"&amp;0)</f>
        <v>643</v>
      </c>
      <c r="Q656">
        <f>COUNTIF(O$2:O656, "=0")</f>
        <v>12</v>
      </c>
      <c r="R656">
        <f t="shared" si="21"/>
        <v>0.92054402290622761</v>
      </c>
    </row>
    <row r="657" spans="1:18" x14ac:dyDescent="0.25">
      <c r="A657" s="1" t="s">
        <v>815</v>
      </c>
      <c r="B657" s="1" t="s">
        <v>9</v>
      </c>
      <c r="C657" s="1" t="s">
        <v>31</v>
      </c>
      <c r="D657" s="1" t="s">
        <v>260</v>
      </c>
      <c r="E657" s="1" t="s">
        <v>12</v>
      </c>
      <c r="F657" s="1" t="s">
        <v>13</v>
      </c>
      <c r="G657" s="2">
        <v>380.7</v>
      </c>
      <c r="H657" s="1" t="s">
        <v>814</v>
      </c>
      <c r="I657" t="s">
        <v>1013</v>
      </c>
      <c r="J657">
        <f>P657/742</f>
        <v>0.86792452830188682</v>
      </c>
      <c r="K657">
        <f>1-L657</f>
        <v>0.5714285714285714</v>
      </c>
      <c r="L657">
        <f>1-Q657/21</f>
        <v>0.4285714285714286</v>
      </c>
      <c r="M657" s="1" t="s">
        <v>1614</v>
      </c>
      <c r="N657" t="str">
        <f t="shared" si="20"/>
        <v>Yes</v>
      </c>
      <c r="O657">
        <f>IFERROR(MATCH(M657,Sheet0!A$2:A$749, 0), 0)</f>
        <v>429</v>
      </c>
      <c r="P657">
        <f>COUNTIF(O$2:O657, "&gt;"&amp;0)</f>
        <v>644</v>
      </c>
      <c r="Q657">
        <f>COUNTIF(O$2:O657, "=0")</f>
        <v>12</v>
      </c>
      <c r="R657">
        <f t="shared" si="21"/>
        <v>0.92131616595135912</v>
      </c>
    </row>
    <row r="658" spans="1:18" x14ac:dyDescent="0.25">
      <c r="A658" s="1" t="s">
        <v>817</v>
      </c>
      <c r="B658" s="1" t="s">
        <v>9</v>
      </c>
      <c r="C658" s="1" t="s">
        <v>31</v>
      </c>
      <c r="D658" s="1" t="s">
        <v>142</v>
      </c>
      <c r="E658" s="1" t="s">
        <v>12</v>
      </c>
      <c r="F658" s="1" t="s">
        <v>13</v>
      </c>
      <c r="G658" s="2">
        <v>380.6</v>
      </c>
      <c r="H658" s="1" t="s">
        <v>816</v>
      </c>
      <c r="I658" t="s">
        <v>1013</v>
      </c>
      <c r="J658">
        <f>P658/742</f>
        <v>0.8692722371967655</v>
      </c>
      <c r="K658">
        <f>1-L658</f>
        <v>0.5714285714285714</v>
      </c>
      <c r="L658">
        <f>1-Q658/21</f>
        <v>0.4285714285714286</v>
      </c>
      <c r="M658" s="1" t="s">
        <v>1615</v>
      </c>
      <c r="N658" t="str">
        <f t="shared" si="20"/>
        <v>Yes</v>
      </c>
      <c r="O658">
        <f>IFERROR(MATCH(M658,Sheet0!A$2:A$749, 0), 0)</f>
        <v>601</v>
      </c>
      <c r="P658">
        <f>COUNTIF(O$2:O658, "&gt;"&amp;0)</f>
        <v>645</v>
      </c>
      <c r="Q658">
        <f>COUNTIF(O$2:O658, "=0")</f>
        <v>12</v>
      </c>
      <c r="R658">
        <f t="shared" si="21"/>
        <v>0.9220872051465332</v>
      </c>
    </row>
    <row r="659" spans="1:18" x14ac:dyDescent="0.25">
      <c r="A659" s="1" t="s">
        <v>818</v>
      </c>
      <c r="B659" s="1" t="s">
        <v>9</v>
      </c>
      <c r="C659" s="1" t="s">
        <v>31</v>
      </c>
      <c r="D659" s="1" t="s">
        <v>322</v>
      </c>
      <c r="E659" s="1" t="s">
        <v>12</v>
      </c>
      <c r="F659" s="1" t="s">
        <v>13</v>
      </c>
      <c r="G659" s="2">
        <v>380.6</v>
      </c>
      <c r="H659" s="1" t="s">
        <v>816</v>
      </c>
      <c r="I659" t="s">
        <v>1013</v>
      </c>
      <c r="J659">
        <f>P659/742</f>
        <v>0.87061994609164417</v>
      </c>
      <c r="K659">
        <f>1-L659</f>
        <v>0.5714285714285714</v>
      </c>
      <c r="L659">
        <f>1-Q659/21</f>
        <v>0.4285714285714286</v>
      </c>
      <c r="M659" s="1" t="s">
        <v>1616</v>
      </c>
      <c r="N659" t="str">
        <f t="shared" si="20"/>
        <v>Yes</v>
      </c>
      <c r="O659">
        <f>IFERROR(MATCH(M659,Sheet0!A$2:A$749, 0), 0)</f>
        <v>371</v>
      </c>
      <c r="P659">
        <f>COUNTIF(O$2:O659, "&gt;"&amp;0)</f>
        <v>646</v>
      </c>
      <c r="Q659">
        <f>COUNTIF(O$2:O659, "=0")</f>
        <v>12</v>
      </c>
      <c r="R659">
        <f t="shared" si="21"/>
        <v>0.92285714285714282</v>
      </c>
    </row>
    <row r="660" spans="1:18" x14ac:dyDescent="0.25">
      <c r="A660" s="1" t="s">
        <v>819</v>
      </c>
      <c r="B660" s="1" t="s">
        <v>9</v>
      </c>
      <c r="C660" s="1" t="s">
        <v>31</v>
      </c>
      <c r="D660" s="1" t="s">
        <v>742</v>
      </c>
      <c r="E660" s="1" t="s">
        <v>12</v>
      </c>
      <c r="F660" s="1" t="s">
        <v>13</v>
      </c>
      <c r="G660" s="2">
        <v>379.3</v>
      </c>
      <c r="H660" s="1" t="s">
        <v>3105</v>
      </c>
      <c r="I660" t="s">
        <v>1013</v>
      </c>
      <c r="J660">
        <f>P660/742</f>
        <v>0.87196765498652296</v>
      </c>
      <c r="K660">
        <f>1-L660</f>
        <v>0.5714285714285714</v>
      </c>
      <c r="L660">
        <f>1-Q660/21</f>
        <v>0.4285714285714286</v>
      </c>
      <c r="M660" s="1" t="s">
        <v>1617</v>
      </c>
      <c r="N660" t="str">
        <f t="shared" si="20"/>
        <v>Yes</v>
      </c>
      <c r="O660">
        <f>IFERROR(MATCH(M660,Sheet0!A$2:A$749, 0), 0)</f>
        <v>304</v>
      </c>
      <c r="P660">
        <f>COUNTIF(O$2:O660, "&gt;"&amp;0)</f>
        <v>647</v>
      </c>
      <c r="Q660">
        <f>COUNTIF(O$2:O660, "=0")</f>
        <v>12</v>
      </c>
      <c r="R660">
        <f t="shared" si="21"/>
        <v>0.92362598144182728</v>
      </c>
    </row>
    <row r="661" spans="1:18" x14ac:dyDescent="0.25">
      <c r="A661" s="1" t="s">
        <v>820</v>
      </c>
      <c r="B661" s="1" t="s">
        <v>9</v>
      </c>
      <c r="C661" s="1" t="s">
        <v>31</v>
      </c>
      <c r="D661" s="1" t="s">
        <v>821</v>
      </c>
      <c r="E661" s="1" t="s">
        <v>12</v>
      </c>
      <c r="F661" s="1" t="s">
        <v>13</v>
      </c>
      <c r="G661" s="2">
        <v>378.9</v>
      </c>
      <c r="H661" s="1" t="s">
        <v>3106</v>
      </c>
      <c r="I661" t="s">
        <v>1013</v>
      </c>
      <c r="J661">
        <f>P661/742</f>
        <v>0.87331536388140163</v>
      </c>
      <c r="K661">
        <f>1-L661</f>
        <v>0.5714285714285714</v>
      </c>
      <c r="L661">
        <f>1-Q661/21</f>
        <v>0.4285714285714286</v>
      </c>
      <c r="M661" s="1" t="s">
        <v>1618</v>
      </c>
      <c r="N661" t="str">
        <f t="shared" si="20"/>
        <v>Yes</v>
      </c>
      <c r="O661">
        <f>IFERROR(MATCH(M661,Sheet0!A$2:A$749, 0), 0)</f>
        <v>276</v>
      </c>
      <c r="P661">
        <f>COUNTIF(O$2:O661, "&gt;"&amp;0)</f>
        <v>648</v>
      </c>
      <c r="Q661">
        <f>COUNTIF(O$2:O661, "=0")</f>
        <v>12</v>
      </c>
      <c r="R661">
        <f t="shared" si="21"/>
        <v>0.92439372325249636</v>
      </c>
    </row>
    <row r="662" spans="1:18" x14ac:dyDescent="0.25">
      <c r="A662" s="1" t="s">
        <v>822</v>
      </c>
      <c r="B662" s="1" t="s">
        <v>9</v>
      </c>
      <c r="C662" s="1" t="s">
        <v>31</v>
      </c>
      <c r="D662" s="1" t="s">
        <v>821</v>
      </c>
      <c r="E662" s="1" t="s">
        <v>12</v>
      </c>
      <c r="F662" s="1" t="s">
        <v>13</v>
      </c>
      <c r="G662" s="2">
        <v>378.5</v>
      </c>
      <c r="H662" s="1" t="s">
        <v>3107</v>
      </c>
      <c r="I662" t="s">
        <v>1013</v>
      </c>
      <c r="J662">
        <f>P662/742</f>
        <v>0.8746630727762803</v>
      </c>
      <c r="K662">
        <f>1-L662</f>
        <v>0.5714285714285714</v>
      </c>
      <c r="L662">
        <f>1-Q662/21</f>
        <v>0.4285714285714286</v>
      </c>
      <c r="M662" s="1" t="s">
        <v>1619</v>
      </c>
      <c r="N662" t="str">
        <f t="shared" si="20"/>
        <v>Yes</v>
      </c>
      <c r="O662">
        <f>IFERROR(MATCH(M662,Sheet0!A$2:A$749, 0), 0)</f>
        <v>422</v>
      </c>
      <c r="P662">
        <f>COUNTIF(O$2:O662, "&gt;"&amp;0)</f>
        <v>649</v>
      </c>
      <c r="Q662">
        <f>COUNTIF(O$2:O662, "=0")</f>
        <v>12</v>
      </c>
      <c r="R662">
        <f t="shared" si="21"/>
        <v>0.92516037063435508</v>
      </c>
    </row>
    <row r="663" spans="1:18" x14ac:dyDescent="0.25">
      <c r="A663" s="1" t="s">
        <v>823</v>
      </c>
      <c r="B663" s="1" t="s">
        <v>9</v>
      </c>
      <c r="C663" s="1" t="s">
        <v>31</v>
      </c>
      <c r="D663" s="1" t="s">
        <v>821</v>
      </c>
      <c r="E663" s="1" t="s">
        <v>12</v>
      </c>
      <c r="F663" s="1" t="s">
        <v>13</v>
      </c>
      <c r="G663" s="2">
        <v>378.5</v>
      </c>
      <c r="H663" s="1" t="s">
        <v>3107</v>
      </c>
      <c r="I663" t="s">
        <v>1013</v>
      </c>
      <c r="J663">
        <f>P663/742</f>
        <v>0.87601078167115898</v>
      </c>
      <c r="K663">
        <f>1-L663</f>
        <v>0.5714285714285714</v>
      </c>
      <c r="L663">
        <f>1-Q663/21</f>
        <v>0.4285714285714286</v>
      </c>
      <c r="M663" s="1" t="s">
        <v>1620</v>
      </c>
      <c r="N663" t="str">
        <f t="shared" si="20"/>
        <v>Yes</v>
      </c>
      <c r="O663">
        <f>IFERROR(MATCH(M663,Sheet0!A$2:A$749, 0), 0)</f>
        <v>447</v>
      </c>
      <c r="P663">
        <f>COUNTIF(O$2:O663, "&gt;"&amp;0)</f>
        <v>650</v>
      </c>
      <c r="Q663">
        <f>COUNTIF(O$2:O663, "=0")</f>
        <v>12</v>
      </c>
      <c r="R663">
        <f t="shared" si="21"/>
        <v>0.92592592592592582</v>
      </c>
    </row>
    <row r="664" spans="1:18" x14ac:dyDescent="0.25">
      <c r="A664" s="1" t="s">
        <v>824</v>
      </c>
      <c r="B664" s="1" t="s">
        <v>9</v>
      </c>
      <c r="C664" s="1" t="s">
        <v>31</v>
      </c>
      <c r="D664" s="1" t="s">
        <v>808</v>
      </c>
      <c r="E664" s="1" t="s">
        <v>12</v>
      </c>
      <c r="F664" s="1" t="s">
        <v>13</v>
      </c>
      <c r="G664" s="2">
        <v>378.5</v>
      </c>
      <c r="H664" s="1" t="s">
        <v>3108</v>
      </c>
      <c r="I664" t="s">
        <v>1013</v>
      </c>
      <c r="J664">
        <f>P664/742</f>
        <v>0.87735849056603776</v>
      </c>
      <c r="K664">
        <f>1-L664</f>
        <v>0.5714285714285714</v>
      </c>
      <c r="L664">
        <f>1-Q664/21</f>
        <v>0.4285714285714286</v>
      </c>
      <c r="M664" s="1" t="s">
        <v>1621</v>
      </c>
      <c r="N664" t="str">
        <f t="shared" si="20"/>
        <v>Yes</v>
      </c>
      <c r="O664">
        <f>IFERROR(MATCH(M664,Sheet0!A$2:A$749, 0), 0)</f>
        <v>621</v>
      </c>
      <c r="P664">
        <f>COUNTIF(O$2:O664, "&gt;"&amp;0)</f>
        <v>651</v>
      </c>
      <c r="Q664">
        <f>COUNTIF(O$2:O664, "=0")</f>
        <v>12</v>
      </c>
      <c r="R664">
        <f t="shared" si="21"/>
        <v>0.92669039145907484</v>
      </c>
    </row>
    <row r="665" spans="1:18" x14ac:dyDescent="0.25">
      <c r="A665" s="1" t="s">
        <v>825</v>
      </c>
      <c r="B665" s="1" t="s">
        <v>9</v>
      </c>
      <c r="C665" s="1" t="s">
        <v>31</v>
      </c>
      <c r="D665" s="1" t="s">
        <v>24</v>
      </c>
      <c r="E665" s="1" t="s">
        <v>12</v>
      </c>
      <c r="F665" s="1" t="s">
        <v>13</v>
      </c>
      <c r="G665" s="2">
        <v>376.7</v>
      </c>
      <c r="H665" s="1" t="s">
        <v>3109</v>
      </c>
      <c r="I665" t="s">
        <v>1013</v>
      </c>
      <c r="J665">
        <f>P665/742</f>
        <v>0.87870619946091644</v>
      </c>
      <c r="K665">
        <f>1-L665</f>
        <v>0.5714285714285714</v>
      </c>
      <c r="L665">
        <f>1-Q665/21</f>
        <v>0.4285714285714286</v>
      </c>
      <c r="M665" s="1" t="s">
        <v>1622</v>
      </c>
      <c r="N665" t="str">
        <f t="shared" si="20"/>
        <v>Yes</v>
      </c>
      <c r="O665">
        <f>IFERROR(MATCH(M665,Sheet0!A$2:A$749, 0), 0)</f>
        <v>512</v>
      </c>
      <c r="P665">
        <f>COUNTIF(O$2:O665, "&gt;"&amp;0)</f>
        <v>652</v>
      </c>
      <c r="Q665">
        <f>COUNTIF(O$2:O665, "=0")</f>
        <v>12</v>
      </c>
      <c r="R665">
        <f t="shared" si="21"/>
        <v>0.92745376955903258</v>
      </c>
    </row>
    <row r="666" spans="1:18" x14ac:dyDescent="0.25">
      <c r="A666" s="1" t="s">
        <v>826</v>
      </c>
      <c r="B666" s="1" t="s">
        <v>9</v>
      </c>
      <c r="C666" s="1" t="s">
        <v>31</v>
      </c>
      <c r="D666" s="1" t="s">
        <v>821</v>
      </c>
      <c r="E666" s="1" t="s">
        <v>12</v>
      </c>
      <c r="F666" s="1" t="s">
        <v>13</v>
      </c>
      <c r="G666" s="2">
        <v>375.5</v>
      </c>
      <c r="H666" s="1" t="s">
        <v>3110</v>
      </c>
      <c r="I666" t="s">
        <v>1013</v>
      </c>
      <c r="J666">
        <f>P666/742</f>
        <v>0.88005390835579511</v>
      </c>
      <c r="K666">
        <f>1-L666</f>
        <v>0.5714285714285714</v>
      </c>
      <c r="L666">
        <f>1-Q666/21</f>
        <v>0.4285714285714286</v>
      </c>
      <c r="M666" s="1" t="s">
        <v>1623</v>
      </c>
      <c r="N666" t="str">
        <f t="shared" si="20"/>
        <v>Yes</v>
      </c>
      <c r="O666">
        <f>IFERROR(MATCH(M666,Sheet0!A$2:A$749, 0), 0)</f>
        <v>688</v>
      </c>
      <c r="P666">
        <f>COUNTIF(O$2:O666, "&gt;"&amp;0)</f>
        <v>653</v>
      </c>
      <c r="Q666">
        <f>COUNTIF(O$2:O666, "=0")</f>
        <v>12</v>
      </c>
      <c r="R666">
        <f t="shared" si="21"/>
        <v>0.92821606254442068</v>
      </c>
    </row>
    <row r="667" spans="1:18" x14ac:dyDescent="0.25">
      <c r="A667" s="1" t="s">
        <v>827</v>
      </c>
      <c r="B667" s="1" t="s">
        <v>9</v>
      </c>
      <c r="C667" s="1" t="s">
        <v>31</v>
      </c>
      <c r="D667" s="1" t="s">
        <v>733</v>
      </c>
      <c r="E667" s="1" t="s">
        <v>12</v>
      </c>
      <c r="F667" s="1" t="s">
        <v>13</v>
      </c>
      <c r="G667" s="2">
        <v>374.8</v>
      </c>
      <c r="H667" s="1" t="s">
        <v>3111</v>
      </c>
      <c r="I667" t="s">
        <v>1013</v>
      </c>
      <c r="J667">
        <f>P667/742</f>
        <v>0.8814016172506739</v>
      </c>
      <c r="K667">
        <f>1-L667</f>
        <v>0.5714285714285714</v>
      </c>
      <c r="L667">
        <f>1-Q667/21</f>
        <v>0.4285714285714286</v>
      </c>
      <c r="M667" s="1" t="s">
        <v>1624</v>
      </c>
      <c r="N667" t="str">
        <f t="shared" si="20"/>
        <v>Yes</v>
      </c>
      <c r="O667">
        <f>IFERROR(MATCH(M667,Sheet0!A$2:A$749, 0), 0)</f>
        <v>405</v>
      </c>
      <c r="P667">
        <f>COUNTIF(O$2:O667, "&gt;"&amp;0)</f>
        <v>654</v>
      </c>
      <c r="Q667">
        <f>COUNTIF(O$2:O667, "=0")</f>
        <v>12</v>
      </c>
      <c r="R667">
        <f t="shared" si="21"/>
        <v>0.92897727272727282</v>
      </c>
    </row>
    <row r="668" spans="1:18" x14ac:dyDescent="0.25">
      <c r="A668" s="1" t="s">
        <v>828</v>
      </c>
      <c r="B668" s="1" t="s">
        <v>9</v>
      </c>
      <c r="C668" s="1" t="s">
        <v>31</v>
      </c>
      <c r="D668" s="1" t="s">
        <v>24</v>
      </c>
      <c r="E668" s="1" t="s">
        <v>12</v>
      </c>
      <c r="F668" s="1" t="s">
        <v>13</v>
      </c>
      <c r="G668" s="2">
        <v>374.4</v>
      </c>
      <c r="H668" s="1" t="s">
        <v>3112</v>
      </c>
      <c r="I668" t="s">
        <v>1013</v>
      </c>
      <c r="J668">
        <f>P668/742</f>
        <v>0.88274932614555257</v>
      </c>
      <c r="K668">
        <f>1-L668</f>
        <v>0.5714285714285714</v>
      </c>
      <c r="L668">
        <f>1-Q668/21</f>
        <v>0.4285714285714286</v>
      </c>
      <c r="M668" s="1" t="s">
        <v>1625</v>
      </c>
      <c r="N668" t="str">
        <f t="shared" si="20"/>
        <v>Yes</v>
      </c>
      <c r="O668">
        <f>IFERROR(MATCH(M668,Sheet0!A$2:A$749, 0), 0)</f>
        <v>454</v>
      </c>
      <c r="P668">
        <f>COUNTIF(O$2:O668, "&gt;"&amp;0)</f>
        <v>655</v>
      </c>
      <c r="Q668">
        <f>COUNTIF(O$2:O668, "=0")</f>
        <v>12</v>
      </c>
      <c r="R668">
        <f t="shared" si="21"/>
        <v>0.92973740241305902</v>
      </c>
    </row>
    <row r="669" spans="1:18" x14ac:dyDescent="0.25">
      <c r="A669" s="1" t="s">
        <v>829</v>
      </c>
      <c r="B669" s="1" t="s">
        <v>9</v>
      </c>
      <c r="C669" s="1" t="s">
        <v>103</v>
      </c>
      <c r="D669" s="1" t="s">
        <v>104</v>
      </c>
      <c r="E669" s="1" t="s">
        <v>12</v>
      </c>
      <c r="F669" s="1" t="s">
        <v>13</v>
      </c>
      <c r="G669" s="2">
        <v>373.2</v>
      </c>
      <c r="H669" s="1" t="s">
        <v>3113</v>
      </c>
      <c r="I669" t="s">
        <v>1013</v>
      </c>
      <c r="J669">
        <f>P669/742</f>
        <v>0.88409703504043125</v>
      </c>
      <c r="K669">
        <f>1-L669</f>
        <v>0.5714285714285714</v>
      </c>
      <c r="L669">
        <f>1-Q669/21</f>
        <v>0.4285714285714286</v>
      </c>
      <c r="M669" s="1" t="s">
        <v>1626</v>
      </c>
      <c r="N669" t="str">
        <f t="shared" si="20"/>
        <v>Yes</v>
      </c>
      <c r="O669">
        <f>IFERROR(MATCH(M669,Sheet0!A$2:A$749, 0), 0)</f>
        <v>332</v>
      </c>
      <c r="P669">
        <f>COUNTIF(O$2:O669, "&gt;"&amp;0)</f>
        <v>656</v>
      </c>
      <c r="Q669">
        <f>COUNTIF(O$2:O669, "=0")</f>
        <v>12</v>
      </c>
      <c r="R669">
        <f t="shared" si="21"/>
        <v>0.93049645390070923</v>
      </c>
    </row>
    <row r="670" spans="1:18" x14ac:dyDescent="0.25">
      <c r="A670" s="1" t="s">
        <v>830</v>
      </c>
      <c r="B670" s="1" t="s">
        <v>9</v>
      </c>
      <c r="C670" s="1" t="s">
        <v>31</v>
      </c>
      <c r="D670" s="1" t="s">
        <v>288</v>
      </c>
      <c r="E670" s="1" t="s">
        <v>12</v>
      </c>
      <c r="F670" s="1" t="s">
        <v>13</v>
      </c>
      <c r="G670" s="2">
        <v>372.5</v>
      </c>
      <c r="H670" s="1" t="s">
        <v>3114</v>
      </c>
      <c r="I670" t="s">
        <v>1013</v>
      </c>
      <c r="J670">
        <f>P670/742</f>
        <v>0.88544474393530992</v>
      </c>
      <c r="K670">
        <f>1-L670</f>
        <v>0.5714285714285714</v>
      </c>
      <c r="L670">
        <f>1-Q670/21</f>
        <v>0.4285714285714286</v>
      </c>
      <c r="M670" s="1" t="s">
        <v>1627</v>
      </c>
      <c r="N670" t="str">
        <f t="shared" si="20"/>
        <v>Yes</v>
      </c>
      <c r="O670">
        <f>IFERROR(MATCH(M670,Sheet0!A$2:A$749, 0), 0)</f>
        <v>676</v>
      </c>
      <c r="P670">
        <f>COUNTIF(O$2:O670, "&gt;"&amp;0)</f>
        <v>657</v>
      </c>
      <c r="Q670">
        <f>COUNTIF(O$2:O670, "=0")</f>
        <v>12</v>
      </c>
      <c r="R670">
        <f t="shared" si="21"/>
        <v>0.93125442948263637</v>
      </c>
    </row>
    <row r="671" spans="1:18" x14ac:dyDescent="0.25">
      <c r="A671" s="1" t="s">
        <v>831</v>
      </c>
      <c r="B671" s="1" t="s">
        <v>9</v>
      </c>
      <c r="C671" s="1" t="s">
        <v>31</v>
      </c>
      <c r="D671" s="1" t="s">
        <v>288</v>
      </c>
      <c r="E671" s="1" t="s">
        <v>12</v>
      </c>
      <c r="F671" s="1" t="s">
        <v>13</v>
      </c>
      <c r="G671" s="2">
        <v>371.7</v>
      </c>
      <c r="H671" s="1" t="s">
        <v>3115</v>
      </c>
      <c r="I671" t="s">
        <v>1013</v>
      </c>
      <c r="J671">
        <f>P671/742</f>
        <v>0.8867924528301887</v>
      </c>
      <c r="K671">
        <f>1-L671</f>
        <v>0.5714285714285714</v>
      </c>
      <c r="L671">
        <f>1-Q671/21</f>
        <v>0.4285714285714286</v>
      </c>
      <c r="M671" s="1" t="s">
        <v>1628</v>
      </c>
      <c r="N671" t="str">
        <f t="shared" si="20"/>
        <v>Yes</v>
      </c>
      <c r="O671">
        <f>IFERROR(MATCH(M671,Sheet0!A$2:A$749, 0), 0)</f>
        <v>702</v>
      </c>
      <c r="P671">
        <f>COUNTIF(O$2:O671, "&gt;"&amp;0)</f>
        <v>658</v>
      </c>
      <c r="Q671">
        <f>COUNTIF(O$2:O671, "=0")</f>
        <v>12</v>
      </c>
      <c r="R671">
        <f t="shared" si="21"/>
        <v>0.93201133144475923</v>
      </c>
    </row>
    <row r="672" spans="1:18" x14ac:dyDescent="0.25">
      <c r="A672" s="1" t="s">
        <v>832</v>
      </c>
      <c r="B672" s="1" t="s">
        <v>9</v>
      </c>
      <c r="C672" s="1" t="s">
        <v>31</v>
      </c>
      <c r="D672" s="1" t="s">
        <v>288</v>
      </c>
      <c r="E672" s="1" t="s">
        <v>12</v>
      </c>
      <c r="F672" s="1" t="s">
        <v>13</v>
      </c>
      <c r="G672" s="2">
        <v>371.7</v>
      </c>
      <c r="H672" s="1" t="s">
        <v>3115</v>
      </c>
      <c r="I672" t="s">
        <v>1013</v>
      </c>
      <c r="J672">
        <f>P672/742</f>
        <v>0.88814016172506738</v>
      </c>
      <c r="K672">
        <f>1-L672</f>
        <v>0.5714285714285714</v>
      </c>
      <c r="L672">
        <f>1-Q672/21</f>
        <v>0.4285714285714286</v>
      </c>
      <c r="M672" s="1" t="s">
        <v>1629</v>
      </c>
      <c r="N672" t="str">
        <f t="shared" si="20"/>
        <v>Yes</v>
      </c>
      <c r="O672">
        <f>IFERROR(MATCH(M672,Sheet0!A$2:A$749, 0), 0)</f>
        <v>609</v>
      </c>
      <c r="P672">
        <f>COUNTIF(O$2:O672, "&gt;"&amp;0)</f>
        <v>659</v>
      </c>
      <c r="Q672">
        <f>COUNTIF(O$2:O672, "=0")</f>
        <v>12</v>
      </c>
      <c r="R672">
        <f t="shared" si="21"/>
        <v>0.9327671620665251</v>
      </c>
    </row>
    <row r="673" spans="1:18" x14ac:dyDescent="0.25">
      <c r="A673" s="1" t="s">
        <v>833</v>
      </c>
      <c r="B673" s="1" t="s">
        <v>9</v>
      </c>
      <c r="C673" s="1" t="s">
        <v>31</v>
      </c>
      <c r="D673" s="1" t="s">
        <v>288</v>
      </c>
      <c r="E673" s="1" t="s">
        <v>12</v>
      </c>
      <c r="F673" s="1" t="s">
        <v>13</v>
      </c>
      <c r="G673" s="2">
        <v>371.3</v>
      </c>
      <c r="H673" s="1" t="s">
        <v>3116</v>
      </c>
      <c r="I673" t="s">
        <v>1013</v>
      </c>
      <c r="J673">
        <f>P673/742</f>
        <v>0.88948787061994605</v>
      </c>
      <c r="K673">
        <f>1-L673</f>
        <v>0.5714285714285714</v>
      </c>
      <c r="L673">
        <f>1-Q673/21</f>
        <v>0.4285714285714286</v>
      </c>
      <c r="M673" s="1" t="s">
        <v>1630</v>
      </c>
      <c r="N673" t="str">
        <f t="shared" si="20"/>
        <v>Yes</v>
      </c>
      <c r="O673">
        <f>IFERROR(MATCH(M673,Sheet0!A$2:A$749, 0), 0)</f>
        <v>629</v>
      </c>
      <c r="P673">
        <f>COUNTIF(O$2:O673, "&gt;"&amp;0)</f>
        <v>660</v>
      </c>
      <c r="Q673">
        <f>COUNTIF(O$2:O673, "=0")</f>
        <v>12</v>
      </c>
      <c r="R673">
        <f t="shared" si="21"/>
        <v>0.93352192362093345</v>
      </c>
    </row>
    <row r="674" spans="1:18" x14ac:dyDescent="0.25">
      <c r="A674" s="1" t="s">
        <v>834</v>
      </c>
      <c r="B674" s="1" t="s">
        <v>9</v>
      </c>
      <c r="C674" s="1" t="s">
        <v>31</v>
      </c>
      <c r="D674" s="1" t="s">
        <v>104</v>
      </c>
      <c r="E674" s="1" t="s">
        <v>12</v>
      </c>
      <c r="F674" s="1" t="s">
        <v>13</v>
      </c>
      <c r="G674" s="2">
        <v>370.9</v>
      </c>
      <c r="H674" s="1" t="s">
        <v>3117</v>
      </c>
      <c r="I674" t="s">
        <v>1013</v>
      </c>
      <c r="J674">
        <f>P674/742</f>
        <v>0.89083557951482484</v>
      </c>
      <c r="K674">
        <f>1-L674</f>
        <v>0.5714285714285714</v>
      </c>
      <c r="L674">
        <f>1-Q674/21</f>
        <v>0.4285714285714286</v>
      </c>
      <c r="M674" s="1" t="s">
        <v>1631</v>
      </c>
      <c r="N674" t="str">
        <f t="shared" si="20"/>
        <v>Yes</v>
      </c>
      <c r="O674">
        <f>IFERROR(MATCH(M674,Sheet0!A$2:A$749, 0), 0)</f>
        <v>1</v>
      </c>
      <c r="P674">
        <f>COUNTIF(O$2:O674, "&gt;"&amp;0)</f>
        <v>661</v>
      </c>
      <c r="Q674">
        <f>COUNTIF(O$2:O674, "=0")</f>
        <v>12</v>
      </c>
      <c r="R674">
        <f t="shared" si="21"/>
        <v>0.93427561837455853</v>
      </c>
    </row>
    <row r="675" spans="1:18" x14ac:dyDescent="0.25">
      <c r="A675" s="1" t="s">
        <v>836</v>
      </c>
      <c r="B675" s="1" t="s">
        <v>9</v>
      </c>
      <c r="C675" s="1" t="s">
        <v>31</v>
      </c>
      <c r="D675" s="1" t="s">
        <v>104</v>
      </c>
      <c r="E675" s="1" t="s">
        <v>12</v>
      </c>
      <c r="F675" s="1" t="s">
        <v>13</v>
      </c>
      <c r="G675" s="2">
        <v>370.9</v>
      </c>
      <c r="H675" s="1" t="s">
        <v>3117</v>
      </c>
      <c r="I675" t="s">
        <v>1013</v>
      </c>
      <c r="J675">
        <f>P675/742</f>
        <v>0.89218328840970351</v>
      </c>
      <c r="K675">
        <f>1-L675</f>
        <v>0.5714285714285714</v>
      </c>
      <c r="L675">
        <f>1-Q675/21</f>
        <v>0.4285714285714286</v>
      </c>
      <c r="M675" s="1" t="s">
        <v>1632</v>
      </c>
      <c r="N675" t="str">
        <f t="shared" si="20"/>
        <v>Yes</v>
      </c>
      <c r="O675">
        <f>IFERROR(MATCH(M675,Sheet0!A$2:A$749, 0), 0)</f>
        <v>75</v>
      </c>
      <c r="P675">
        <f>COUNTIF(O$2:O675, "&gt;"&amp;0)</f>
        <v>662</v>
      </c>
      <c r="Q675">
        <f>COUNTIF(O$2:O675, "=0")</f>
        <v>12</v>
      </c>
      <c r="R675">
        <f t="shared" si="21"/>
        <v>0.93502824858757061</v>
      </c>
    </row>
    <row r="676" spans="1:18" x14ac:dyDescent="0.25">
      <c r="A676" s="1" t="s">
        <v>837</v>
      </c>
      <c r="B676" s="1" t="s">
        <v>9</v>
      </c>
      <c r="C676" s="1" t="s">
        <v>31</v>
      </c>
      <c r="D676" s="1" t="s">
        <v>104</v>
      </c>
      <c r="E676" s="1" t="s">
        <v>12</v>
      </c>
      <c r="F676" s="1" t="s">
        <v>13</v>
      </c>
      <c r="G676" s="2">
        <v>370.8</v>
      </c>
      <c r="H676" s="1" t="s">
        <v>835</v>
      </c>
      <c r="I676" t="s">
        <v>1013</v>
      </c>
      <c r="J676">
        <f>P676/742</f>
        <v>0.89353099730458219</v>
      </c>
      <c r="K676">
        <f>1-L676</f>
        <v>0.5714285714285714</v>
      </c>
      <c r="L676">
        <f>1-Q676/21</f>
        <v>0.4285714285714286</v>
      </c>
      <c r="M676" s="1" t="s">
        <v>1633</v>
      </c>
      <c r="N676" t="str">
        <f t="shared" si="20"/>
        <v>Yes</v>
      </c>
      <c r="O676">
        <f>IFERROR(MATCH(M676,Sheet0!A$2:A$749, 0), 0)</f>
        <v>177</v>
      </c>
      <c r="P676">
        <f>COUNTIF(O$2:O676, "&gt;"&amp;0)</f>
        <v>663</v>
      </c>
      <c r="Q676">
        <f>COUNTIF(O$2:O676, "=0")</f>
        <v>12</v>
      </c>
      <c r="R676">
        <f t="shared" si="21"/>
        <v>0.93577981651376152</v>
      </c>
    </row>
    <row r="677" spans="1:18" x14ac:dyDescent="0.25">
      <c r="A677" s="1" t="s">
        <v>838</v>
      </c>
      <c r="B677" s="1" t="s">
        <v>9</v>
      </c>
      <c r="C677" s="1" t="s">
        <v>31</v>
      </c>
      <c r="D677" s="1" t="s">
        <v>40</v>
      </c>
      <c r="E677" s="1" t="s">
        <v>12</v>
      </c>
      <c r="F677" s="1" t="s">
        <v>13</v>
      </c>
      <c r="G677" s="2">
        <v>370.8</v>
      </c>
      <c r="H677" s="1" t="s">
        <v>835</v>
      </c>
      <c r="I677" t="s">
        <v>1013</v>
      </c>
      <c r="J677">
        <f>P677/742</f>
        <v>0.89487870619946097</v>
      </c>
      <c r="K677">
        <f>1-L677</f>
        <v>0.5714285714285714</v>
      </c>
      <c r="L677">
        <f>1-Q677/21</f>
        <v>0.4285714285714286</v>
      </c>
      <c r="M677" s="1" t="s">
        <v>1634</v>
      </c>
      <c r="N677" t="str">
        <f t="shared" si="20"/>
        <v>Yes</v>
      </c>
      <c r="O677">
        <f>IFERROR(MATCH(M677,Sheet0!A$2:A$749, 0), 0)</f>
        <v>654</v>
      </c>
      <c r="P677">
        <f>COUNTIF(O$2:O677, "&gt;"&amp;0)</f>
        <v>664</v>
      </c>
      <c r="Q677">
        <f>COUNTIF(O$2:O677, "=0")</f>
        <v>12</v>
      </c>
      <c r="R677">
        <f t="shared" si="21"/>
        <v>0.93653032440056416</v>
      </c>
    </row>
    <row r="678" spans="1:18" x14ac:dyDescent="0.25">
      <c r="A678" s="1" t="s">
        <v>839</v>
      </c>
      <c r="B678" s="1" t="s">
        <v>9</v>
      </c>
      <c r="C678" s="1" t="s">
        <v>430</v>
      </c>
      <c r="D678" s="1" t="s">
        <v>104</v>
      </c>
      <c r="E678" s="1" t="s">
        <v>12</v>
      </c>
      <c r="F678" s="1" t="s">
        <v>13</v>
      </c>
      <c r="G678" s="2">
        <v>370.3</v>
      </c>
      <c r="H678" s="1" t="s">
        <v>3118</v>
      </c>
      <c r="I678" t="s">
        <v>1013</v>
      </c>
      <c r="J678">
        <f>P678/742</f>
        <v>0.89622641509433965</v>
      </c>
      <c r="K678">
        <f>1-L678</f>
        <v>0.5714285714285714</v>
      </c>
      <c r="L678">
        <f>1-Q678/21</f>
        <v>0.4285714285714286</v>
      </c>
      <c r="M678" s="1" t="s">
        <v>1635</v>
      </c>
      <c r="N678" t="str">
        <f t="shared" si="20"/>
        <v>Yes</v>
      </c>
      <c r="O678">
        <f>IFERROR(MATCH(M678,Sheet0!A$2:A$749, 0), 0)</f>
        <v>415</v>
      </c>
      <c r="P678">
        <f>COUNTIF(O$2:O678, "&gt;"&amp;0)</f>
        <v>665</v>
      </c>
      <c r="Q678">
        <f>COUNTIF(O$2:O678, "=0")</f>
        <v>12</v>
      </c>
      <c r="R678">
        <f t="shared" si="21"/>
        <v>0.93727977448907673</v>
      </c>
    </row>
    <row r="679" spans="1:18" x14ac:dyDescent="0.25">
      <c r="A679" s="1" t="s">
        <v>840</v>
      </c>
      <c r="B679" s="1" t="s">
        <v>9</v>
      </c>
      <c r="C679" s="1" t="s">
        <v>31</v>
      </c>
      <c r="D679" s="1" t="s">
        <v>104</v>
      </c>
      <c r="E679" s="1" t="s">
        <v>12</v>
      </c>
      <c r="F679" s="1" t="s">
        <v>13</v>
      </c>
      <c r="G679" s="2">
        <v>368.4</v>
      </c>
      <c r="H679" s="1" t="s">
        <v>3119</v>
      </c>
      <c r="I679" t="s">
        <v>1013</v>
      </c>
      <c r="J679">
        <f>P679/742</f>
        <v>0.89757412398921832</v>
      </c>
      <c r="K679">
        <f>1-L679</f>
        <v>0.5714285714285714</v>
      </c>
      <c r="L679">
        <f>1-Q679/21</f>
        <v>0.4285714285714286</v>
      </c>
      <c r="M679" s="1" t="s">
        <v>1636</v>
      </c>
      <c r="N679" t="str">
        <f t="shared" si="20"/>
        <v>Yes</v>
      </c>
      <c r="O679">
        <f>IFERROR(MATCH(M679,Sheet0!A$2:A$749, 0), 0)</f>
        <v>176</v>
      </c>
      <c r="P679">
        <f>COUNTIF(O$2:O679, "&gt;"&amp;0)</f>
        <v>666</v>
      </c>
      <c r="Q679">
        <f>COUNTIF(O$2:O679, "=0")</f>
        <v>12</v>
      </c>
      <c r="R679">
        <f t="shared" si="21"/>
        <v>0.93802816901408448</v>
      </c>
    </row>
    <row r="680" spans="1:18" x14ac:dyDescent="0.25">
      <c r="A680" s="1" t="s">
        <v>841</v>
      </c>
      <c r="B680" s="1" t="s">
        <v>9</v>
      </c>
      <c r="C680" s="1" t="s">
        <v>31</v>
      </c>
      <c r="D680" s="1" t="s">
        <v>32</v>
      </c>
      <c r="E680" s="1" t="s">
        <v>12</v>
      </c>
      <c r="F680" s="1" t="s">
        <v>13</v>
      </c>
      <c r="G680" s="2">
        <v>367.4</v>
      </c>
      <c r="H680" s="1" t="s">
        <v>3120</v>
      </c>
      <c r="I680" t="s">
        <v>1720</v>
      </c>
      <c r="J680">
        <f>P680/742</f>
        <v>0.89757412398921832</v>
      </c>
      <c r="K680">
        <f>1-L680</f>
        <v>0.61904761904761907</v>
      </c>
      <c r="L680">
        <f>1-Q680/21</f>
        <v>0.38095238095238093</v>
      </c>
      <c r="M680" s="1" t="s">
        <v>1637</v>
      </c>
      <c r="N680" t="str">
        <f t="shared" si="20"/>
        <v>No</v>
      </c>
      <c r="O680">
        <f>IFERROR(MATCH(M680,Sheet0!A$2:A$749, 0), 0)</f>
        <v>0</v>
      </c>
      <c r="P680">
        <f>COUNTIF(O$2:O680, "&gt;"&amp;0)</f>
        <v>666</v>
      </c>
      <c r="Q680">
        <f>COUNTIF(O$2:O680, "=0")</f>
        <v>13</v>
      </c>
      <c r="R680">
        <f t="shared" si="21"/>
        <v>0.93736805066854323</v>
      </c>
    </row>
    <row r="681" spans="1:18" x14ac:dyDescent="0.25">
      <c r="A681" s="1" t="s">
        <v>842</v>
      </c>
      <c r="B681" s="1" t="s">
        <v>9</v>
      </c>
      <c r="C681" s="1" t="s">
        <v>31</v>
      </c>
      <c r="D681" s="1" t="s">
        <v>821</v>
      </c>
      <c r="E681" s="1" t="s">
        <v>12</v>
      </c>
      <c r="F681" s="1" t="s">
        <v>13</v>
      </c>
      <c r="G681" s="2">
        <v>367</v>
      </c>
      <c r="H681" s="1" t="s">
        <v>3121</v>
      </c>
      <c r="I681" t="s">
        <v>1013</v>
      </c>
      <c r="J681">
        <f>P681/742</f>
        <v>0.89892183288409699</v>
      </c>
      <c r="K681">
        <f>1-L681</f>
        <v>0.61904761904761907</v>
      </c>
      <c r="L681">
        <f>1-Q681/21</f>
        <v>0.38095238095238093</v>
      </c>
      <c r="M681" s="1" t="s">
        <v>1638</v>
      </c>
      <c r="N681" t="str">
        <f t="shared" si="20"/>
        <v>Yes</v>
      </c>
      <c r="O681">
        <f>IFERROR(MATCH(M681,Sheet0!A$2:A$749, 0), 0)</f>
        <v>293</v>
      </c>
      <c r="P681">
        <f>COUNTIF(O$2:O681, "&gt;"&amp;0)</f>
        <v>667</v>
      </c>
      <c r="Q681">
        <f>COUNTIF(O$2:O681, "=0")</f>
        <v>13</v>
      </c>
      <c r="R681">
        <f t="shared" si="21"/>
        <v>0.93811533052039364</v>
      </c>
    </row>
    <row r="682" spans="1:18" x14ac:dyDescent="0.25">
      <c r="A682" s="1" t="s">
        <v>843</v>
      </c>
      <c r="B682" s="1" t="s">
        <v>9</v>
      </c>
      <c r="C682" s="1" t="s">
        <v>31</v>
      </c>
      <c r="D682" s="1" t="s">
        <v>733</v>
      </c>
      <c r="E682" s="1" t="s">
        <v>12</v>
      </c>
      <c r="F682" s="1" t="s">
        <v>13</v>
      </c>
      <c r="G682" s="2">
        <v>365.9</v>
      </c>
      <c r="H682" s="1" t="s">
        <v>3122</v>
      </c>
      <c r="I682" t="s">
        <v>1013</v>
      </c>
      <c r="J682">
        <f>P682/742</f>
        <v>0.90026954177897578</v>
      </c>
      <c r="K682">
        <f>1-L682</f>
        <v>0.61904761904761907</v>
      </c>
      <c r="L682">
        <f>1-Q682/21</f>
        <v>0.38095238095238093</v>
      </c>
      <c r="M682" s="1" t="s">
        <v>1639</v>
      </c>
      <c r="N682" t="str">
        <f t="shared" si="20"/>
        <v>Yes</v>
      </c>
      <c r="O682">
        <f>IFERROR(MATCH(M682,Sheet0!A$2:A$749, 0), 0)</f>
        <v>687</v>
      </c>
      <c r="P682">
        <f>COUNTIF(O$2:O682, "&gt;"&amp;0)</f>
        <v>668</v>
      </c>
      <c r="Q682">
        <f>COUNTIF(O$2:O682, "=0")</f>
        <v>13</v>
      </c>
      <c r="R682">
        <f t="shared" si="21"/>
        <v>0.93886156008432886</v>
      </c>
    </row>
    <row r="683" spans="1:18" x14ac:dyDescent="0.25">
      <c r="A683" s="1" t="s">
        <v>844</v>
      </c>
      <c r="B683" s="1" t="s">
        <v>9</v>
      </c>
      <c r="C683" s="1" t="s">
        <v>31</v>
      </c>
      <c r="D683" s="1" t="s">
        <v>322</v>
      </c>
      <c r="E683" s="1" t="s">
        <v>12</v>
      </c>
      <c r="F683" s="1" t="s">
        <v>13</v>
      </c>
      <c r="G683" s="2">
        <v>365.4</v>
      </c>
      <c r="H683" s="1" t="s">
        <v>3123</v>
      </c>
      <c r="I683" t="s">
        <v>1013</v>
      </c>
      <c r="J683">
        <f>P683/742</f>
        <v>0.90161725067385445</v>
      </c>
      <c r="K683">
        <f>1-L683</f>
        <v>0.61904761904761907</v>
      </c>
      <c r="L683">
        <f>1-Q683/21</f>
        <v>0.38095238095238093</v>
      </c>
      <c r="M683" s="1" t="s">
        <v>1640</v>
      </c>
      <c r="N683" t="str">
        <f t="shared" si="20"/>
        <v>Yes</v>
      </c>
      <c r="O683">
        <f>IFERROR(MATCH(M683,Sheet0!A$2:A$749, 0), 0)</f>
        <v>705</v>
      </c>
      <c r="P683">
        <f>COUNTIF(O$2:O683, "&gt;"&amp;0)</f>
        <v>669</v>
      </c>
      <c r="Q683">
        <f>COUNTIF(O$2:O683, "=0")</f>
        <v>13</v>
      </c>
      <c r="R683">
        <f t="shared" si="21"/>
        <v>0.93960674157303392</v>
      </c>
    </row>
    <row r="684" spans="1:18" x14ac:dyDescent="0.25">
      <c r="A684" s="1" t="s">
        <v>845</v>
      </c>
      <c r="B684" s="1" t="s">
        <v>9</v>
      </c>
      <c r="C684" s="1" t="s">
        <v>31</v>
      </c>
      <c r="D684" s="1" t="s">
        <v>780</v>
      </c>
      <c r="E684" s="1" t="s">
        <v>12</v>
      </c>
      <c r="F684" s="1" t="s">
        <v>13</v>
      </c>
      <c r="G684" s="2">
        <v>364.9</v>
      </c>
      <c r="H684" s="1" t="s">
        <v>3124</v>
      </c>
      <c r="I684" t="s">
        <v>1013</v>
      </c>
      <c r="J684">
        <f>P684/742</f>
        <v>0.90296495956873313</v>
      </c>
      <c r="K684">
        <f>1-L684</f>
        <v>0.61904761904761907</v>
      </c>
      <c r="L684">
        <f>1-Q684/21</f>
        <v>0.38095238095238093</v>
      </c>
      <c r="M684" s="1" t="s">
        <v>1641</v>
      </c>
      <c r="N684" t="str">
        <f t="shared" si="20"/>
        <v>Yes</v>
      </c>
      <c r="O684">
        <f>IFERROR(MATCH(M684,Sheet0!A$2:A$749, 0), 0)</f>
        <v>516</v>
      </c>
      <c r="P684">
        <f>COUNTIF(O$2:O684, "&gt;"&amp;0)</f>
        <v>670</v>
      </c>
      <c r="Q684">
        <f>COUNTIF(O$2:O684, "=0")</f>
        <v>13</v>
      </c>
      <c r="R684">
        <f t="shared" si="21"/>
        <v>0.94035087719298249</v>
      </c>
    </row>
    <row r="685" spans="1:18" x14ac:dyDescent="0.25">
      <c r="A685" s="1" t="s">
        <v>846</v>
      </c>
      <c r="B685" s="1" t="s">
        <v>9</v>
      </c>
      <c r="C685" s="1" t="s">
        <v>103</v>
      </c>
      <c r="D685" s="1" t="s">
        <v>11</v>
      </c>
      <c r="E685" s="1" t="s">
        <v>12</v>
      </c>
      <c r="F685" s="1" t="s">
        <v>13</v>
      </c>
      <c r="G685" s="2">
        <v>364.4</v>
      </c>
      <c r="H685" s="1" t="s">
        <v>3125</v>
      </c>
      <c r="I685" t="s">
        <v>1013</v>
      </c>
      <c r="J685">
        <f>P685/742</f>
        <v>0.90431266846361191</v>
      </c>
      <c r="K685">
        <f>1-L685</f>
        <v>0.61904761904761907</v>
      </c>
      <c r="L685">
        <f>1-Q685/21</f>
        <v>0.38095238095238093</v>
      </c>
      <c r="M685" s="1" t="s">
        <v>1642</v>
      </c>
      <c r="N685" t="str">
        <f t="shared" si="20"/>
        <v>Yes</v>
      </c>
      <c r="O685">
        <f>IFERROR(MATCH(M685,Sheet0!A$2:A$749, 0), 0)</f>
        <v>529</v>
      </c>
      <c r="P685">
        <f>COUNTIF(O$2:O685, "&gt;"&amp;0)</f>
        <v>671</v>
      </c>
      <c r="Q685">
        <f>COUNTIF(O$2:O685, "=0")</f>
        <v>13</v>
      </c>
      <c r="R685">
        <f t="shared" si="21"/>
        <v>0.94109396914446009</v>
      </c>
    </row>
    <row r="686" spans="1:18" x14ac:dyDescent="0.25">
      <c r="A686" s="1" t="s">
        <v>847</v>
      </c>
      <c r="B686" s="1" t="s">
        <v>9</v>
      </c>
      <c r="C686" s="1" t="s">
        <v>31</v>
      </c>
      <c r="D686" s="1" t="s">
        <v>104</v>
      </c>
      <c r="E686" s="1" t="s">
        <v>12</v>
      </c>
      <c r="F686" s="1" t="s">
        <v>13</v>
      </c>
      <c r="G686" s="2">
        <v>364.2</v>
      </c>
      <c r="H686" s="1" t="s">
        <v>3126</v>
      </c>
      <c r="I686" t="s">
        <v>1013</v>
      </c>
      <c r="J686">
        <f>P686/742</f>
        <v>0.90566037735849059</v>
      </c>
      <c r="K686">
        <f>1-L686</f>
        <v>0.61904761904761907</v>
      </c>
      <c r="L686">
        <f>1-Q686/21</f>
        <v>0.38095238095238093</v>
      </c>
      <c r="M686" s="1" t="s">
        <v>1643</v>
      </c>
      <c r="N686" t="str">
        <f t="shared" si="20"/>
        <v>Yes</v>
      </c>
      <c r="O686">
        <f>IFERROR(MATCH(M686,Sheet0!A$2:A$749, 0), 0)</f>
        <v>718</v>
      </c>
      <c r="P686">
        <f>COUNTIF(O$2:O686, "&gt;"&amp;0)</f>
        <v>672</v>
      </c>
      <c r="Q686">
        <f>COUNTIF(O$2:O686, "=0")</f>
        <v>13</v>
      </c>
      <c r="R686">
        <f t="shared" si="21"/>
        <v>0.94183601962158359</v>
      </c>
    </row>
    <row r="687" spans="1:18" x14ac:dyDescent="0.25">
      <c r="A687" s="1" t="s">
        <v>848</v>
      </c>
      <c r="B687" s="1" t="s">
        <v>9</v>
      </c>
      <c r="C687" s="1" t="s">
        <v>31</v>
      </c>
      <c r="D687" s="1" t="s">
        <v>32</v>
      </c>
      <c r="E687" s="1" t="s">
        <v>12</v>
      </c>
      <c r="F687" s="1" t="s">
        <v>13</v>
      </c>
      <c r="G687" s="2">
        <v>363</v>
      </c>
      <c r="H687" s="1" t="s">
        <v>3127</v>
      </c>
      <c r="I687" t="s">
        <v>1013</v>
      </c>
      <c r="J687">
        <f>P687/742</f>
        <v>0.90700808625336926</v>
      </c>
      <c r="K687">
        <f>1-L687</f>
        <v>0.61904761904761907</v>
      </c>
      <c r="L687">
        <f>1-Q687/21</f>
        <v>0.38095238095238093</v>
      </c>
      <c r="M687" s="1" t="s">
        <v>1644</v>
      </c>
      <c r="N687" t="str">
        <f t="shared" si="20"/>
        <v>Yes</v>
      </c>
      <c r="O687">
        <f>IFERROR(MATCH(M687,Sheet0!A$2:A$749, 0), 0)</f>
        <v>568</v>
      </c>
      <c r="P687">
        <f>COUNTIF(O$2:O687, "&gt;"&amp;0)</f>
        <v>673</v>
      </c>
      <c r="Q687">
        <f>COUNTIF(O$2:O687, "=0")</f>
        <v>13</v>
      </c>
      <c r="R687">
        <f t="shared" si="21"/>
        <v>0.94257703081232491</v>
      </c>
    </row>
    <row r="688" spans="1:18" x14ac:dyDescent="0.25">
      <c r="A688" s="1" t="s">
        <v>849</v>
      </c>
      <c r="B688" s="1" t="s">
        <v>9</v>
      </c>
      <c r="C688" s="1" t="s">
        <v>31</v>
      </c>
      <c r="D688" s="1" t="s">
        <v>36</v>
      </c>
      <c r="E688" s="1" t="s">
        <v>12</v>
      </c>
      <c r="F688" s="1" t="s">
        <v>13</v>
      </c>
      <c r="G688" s="2">
        <v>363</v>
      </c>
      <c r="H688" s="1" t="s">
        <v>3127</v>
      </c>
      <c r="I688" t="s">
        <v>1013</v>
      </c>
      <c r="J688">
        <f>P688/742</f>
        <v>0.90835579514824794</v>
      </c>
      <c r="K688">
        <f>1-L688</f>
        <v>0.61904761904761907</v>
      </c>
      <c r="L688">
        <f>1-Q688/21</f>
        <v>0.38095238095238093</v>
      </c>
      <c r="M688" s="1" t="s">
        <v>1645</v>
      </c>
      <c r="N688" t="str">
        <f t="shared" si="20"/>
        <v>Yes</v>
      </c>
      <c r="O688">
        <f>IFERROR(MATCH(M688,Sheet0!A$2:A$749, 0), 0)</f>
        <v>250</v>
      </c>
      <c r="P688">
        <f>COUNTIF(O$2:O688, "&gt;"&amp;0)</f>
        <v>674</v>
      </c>
      <c r="Q688">
        <f>COUNTIF(O$2:O688, "=0")</f>
        <v>13</v>
      </c>
      <c r="R688">
        <f t="shared" si="21"/>
        <v>0.94331700489853032</v>
      </c>
    </row>
    <row r="689" spans="1:18" x14ac:dyDescent="0.25">
      <c r="A689" s="1" t="s">
        <v>850</v>
      </c>
      <c r="B689" s="1" t="s">
        <v>9</v>
      </c>
      <c r="C689" s="1" t="s">
        <v>31</v>
      </c>
      <c r="D689" s="1" t="s">
        <v>288</v>
      </c>
      <c r="E689" s="1" t="s">
        <v>12</v>
      </c>
      <c r="F689" s="1" t="s">
        <v>13</v>
      </c>
      <c r="G689" s="2">
        <v>360.3</v>
      </c>
      <c r="H689" s="1" t="s">
        <v>3128</v>
      </c>
      <c r="I689" t="s">
        <v>1013</v>
      </c>
      <c r="J689">
        <f>P689/742</f>
        <v>0.90970350404312672</v>
      </c>
      <c r="K689">
        <f>1-L689</f>
        <v>0.61904761904761907</v>
      </c>
      <c r="L689">
        <f>1-Q689/21</f>
        <v>0.38095238095238093</v>
      </c>
      <c r="M689" s="1" t="s">
        <v>1646</v>
      </c>
      <c r="N689" t="str">
        <f t="shared" si="20"/>
        <v>Yes</v>
      </c>
      <c r="O689">
        <f>IFERROR(MATCH(M689,Sheet0!A$2:A$749, 0), 0)</f>
        <v>242</v>
      </c>
      <c r="P689">
        <f>COUNTIF(O$2:O689, "&gt;"&amp;0)</f>
        <v>675</v>
      </c>
      <c r="Q689">
        <f>COUNTIF(O$2:O689, "=0")</f>
        <v>13</v>
      </c>
      <c r="R689">
        <f t="shared" si="21"/>
        <v>0.94405594405594395</v>
      </c>
    </row>
    <row r="690" spans="1:18" x14ac:dyDescent="0.25">
      <c r="A690" s="1" t="s">
        <v>852</v>
      </c>
      <c r="B690" s="1" t="s">
        <v>9</v>
      </c>
      <c r="C690" s="1" t="s">
        <v>31</v>
      </c>
      <c r="D690" s="1" t="s">
        <v>733</v>
      </c>
      <c r="E690" s="1" t="s">
        <v>12</v>
      </c>
      <c r="F690" s="1" t="s">
        <v>13</v>
      </c>
      <c r="G690" s="2">
        <v>360.2</v>
      </c>
      <c r="H690" s="1" t="s">
        <v>851</v>
      </c>
      <c r="I690" t="s">
        <v>1013</v>
      </c>
      <c r="J690">
        <f>P690/742</f>
        <v>0.91105121293800539</v>
      </c>
      <c r="K690">
        <f>1-L690</f>
        <v>0.61904761904761907</v>
      </c>
      <c r="L690">
        <f>1-Q690/21</f>
        <v>0.38095238095238093</v>
      </c>
      <c r="M690" s="1" t="s">
        <v>1647</v>
      </c>
      <c r="N690" t="str">
        <f t="shared" si="20"/>
        <v>Yes</v>
      </c>
      <c r="O690">
        <f>IFERROR(MATCH(M690,Sheet0!A$2:A$749, 0), 0)</f>
        <v>375</v>
      </c>
      <c r="P690">
        <f>COUNTIF(O$2:O690, "&gt;"&amp;0)</f>
        <v>676</v>
      </c>
      <c r="Q690">
        <f>COUNTIF(O$2:O690, "=0")</f>
        <v>13</v>
      </c>
      <c r="R690">
        <f t="shared" si="21"/>
        <v>0.94479385045422792</v>
      </c>
    </row>
    <row r="691" spans="1:18" x14ac:dyDescent="0.25">
      <c r="A691" s="1" t="s">
        <v>853</v>
      </c>
      <c r="B691" s="1" t="s">
        <v>9</v>
      </c>
      <c r="C691" s="1" t="s">
        <v>31</v>
      </c>
      <c r="D691" s="1" t="s">
        <v>854</v>
      </c>
      <c r="E691" s="1" t="s">
        <v>12</v>
      </c>
      <c r="F691" s="1" t="s">
        <v>13</v>
      </c>
      <c r="G691" s="2">
        <v>359.6</v>
      </c>
      <c r="H691" s="1" t="s">
        <v>3129</v>
      </c>
      <c r="I691" t="s">
        <v>1013</v>
      </c>
      <c r="J691">
        <f>P691/742</f>
        <v>0.91239892183288407</v>
      </c>
      <c r="K691">
        <f>1-L691</f>
        <v>0.61904761904761907</v>
      </c>
      <c r="L691">
        <f>1-Q691/21</f>
        <v>0.38095238095238093</v>
      </c>
      <c r="M691" s="1" t="s">
        <v>1648</v>
      </c>
      <c r="N691" t="str">
        <f t="shared" si="20"/>
        <v>Yes</v>
      </c>
      <c r="O691">
        <f>IFERROR(MATCH(M691,Sheet0!A$2:A$749, 0), 0)</f>
        <v>217</v>
      </c>
      <c r="P691">
        <f>COUNTIF(O$2:O691, "&gt;"&amp;0)</f>
        <v>677</v>
      </c>
      <c r="Q691">
        <f>COUNTIF(O$2:O691, "=0")</f>
        <v>13</v>
      </c>
      <c r="R691">
        <f t="shared" si="21"/>
        <v>0.9455307262569832</v>
      </c>
    </row>
    <row r="692" spans="1:18" x14ac:dyDescent="0.25">
      <c r="A692" s="1" t="s">
        <v>855</v>
      </c>
      <c r="B692" s="1" t="s">
        <v>9</v>
      </c>
      <c r="C692" s="1" t="s">
        <v>31</v>
      </c>
      <c r="D692" s="1" t="s">
        <v>854</v>
      </c>
      <c r="E692" s="1" t="s">
        <v>12</v>
      </c>
      <c r="F692" s="1" t="s">
        <v>13</v>
      </c>
      <c r="G692" s="2">
        <v>359.6</v>
      </c>
      <c r="H692" s="1" t="s">
        <v>3129</v>
      </c>
      <c r="I692" t="s">
        <v>1013</v>
      </c>
      <c r="J692">
        <f>P692/742</f>
        <v>0.91374663072776285</v>
      </c>
      <c r="K692">
        <f>1-L692</f>
        <v>0.61904761904761907</v>
      </c>
      <c r="L692">
        <f>1-Q692/21</f>
        <v>0.38095238095238093</v>
      </c>
      <c r="M692" s="1" t="s">
        <v>1649</v>
      </c>
      <c r="N692" t="str">
        <f t="shared" si="20"/>
        <v>Yes</v>
      </c>
      <c r="O692">
        <f>IFERROR(MATCH(M692,Sheet0!A$2:A$749, 0), 0)</f>
        <v>614</v>
      </c>
      <c r="P692">
        <f>COUNTIF(O$2:O692, "&gt;"&amp;0)</f>
        <v>678</v>
      </c>
      <c r="Q692">
        <f>COUNTIF(O$2:O692, "=0")</f>
        <v>13</v>
      </c>
      <c r="R692">
        <f t="shared" si="21"/>
        <v>0.94626657362177258</v>
      </c>
    </row>
    <row r="693" spans="1:18" x14ac:dyDescent="0.25">
      <c r="A693" s="1" t="s">
        <v>856</v>
      </c>
      <c r="B693" s="1" t="s">
        <v>9</v>
      </c>
      <c r="C693" s="1" t="s">
        <v>31</v>
      </c>
      <c r="D693" s="1" t="s">
        <v>821</v>
      </c>
      <c r="E693" s="1" t="s">
        <v>12</v>
      </c>
      <c r="F693" s="1" t="s">
        <v>13</v>
      </c>
      <c r="G693" s="2">
        <v>359.3</v>
      </c>
      <c r="H693" s="1" t="s">
        <v>3130</v>
      </c>
      <c r="I693" t="s">
        <v>1013</v>
      </c>
      <c r="J693">
        <f>P693/742</f>
        <v>0.91509433962264153</v>
      </c>
      <c r="K693">
        <f>1-L693</f>
        <v>0.61904761904761907</v>
      </c>
      <c r="L693">
        <f>1-Q693/21</f>
        <v>0.38095238095238093</v>
      </c>
      <c r="M693" s="1" t="s">
        <v>1650</v>
      </c>
      <c r="N693" t="str">
        <f t="shared" si="20"/>
        <v>Yes</v>
      </c>
      <c r="O693">
        <f>IFERROR(MATCH(M693,Sheet0!A$2:A$749, 0), 0)</f>
        <v>464</v>
      </c>
      <c r="P693">
        <f>COUNTIF(O$2:O693, "&gt;"&amp;0)</f>
        <v>679</v>
      </c>
      <c r="Q693">
        <f>COUNTIF(O$2:O693, "=0")</f>
        <v>13</v>
      </c>
      <c r="R693">
        <f t="shared" si="21"/>
        <v>0.94700139470013966</v>
      </c>
    </row>
    <row r="694" spans="1:18" x14ac:dyDescent="0.25">
      <c r="A694" s="1" t="s">
        <v>857</v>
      </c>
      <c r="B694" s="1" t="s">
        <v>9</v>
      </c>
      <c r="C694" s="1" t="s">
        <v>31</v>
      </c>
      <c r="D694" s="1" t="s">
        <v>109</v>
      </c>
      <c r="E694" s="1" t="s">
        <v>12</v>
      </c>
      <c r="F694" s="1" t="s">
        <v>13</v>
      </c>
      <c r="G694" s="2">
        <v>358.2</v>
      </c>
      <c r="H694" s="1" t="s">
        <v>3131</v>
      </c>
      <c r="I694" t="s">
        <v>1013</v>
      </c>
      <c r="J694">
        <f>P694/742</f>
        <v>0.9164420485175202</v>
      </c>
      <c r="K694">
        <f>1-L694</f>
        <v>0.61904761904761907</v>
      </c>
      <c r="L694">
        <f>1-Q694/21</f>
        <v>0.38095238095238093</v>
      </c>
      <c r="M694" s="1" t="s">
        <v>1651</v>
      </c>
      <c r="N694" t="str">
        <f t="shared" si="20"/>
        <v>Yes</v>
      </c>
      <c r="O694">
        <f>IFERROR(MATCH(M694,Sheet0!A$2:A$749, 0), 0)</f>
        <v>434</v>
      </c>
      <c r="P694">
        <f>COUNTIF(O$2:O694, "&gt;"&amp;0)</f>
        <v>680</v>
      </c>
      <c r="Q694">
        <f>COUNTIF(O$2:O694, "=0")</f>
        <v>13</v>
      </c>
      <c r="R694">
        <f t="shared" si="21"/>
        <v>0.94773519163763065</v>
      </c>
    </row>
    <row r="695" spans="1:18" x14ac:dyDescent="0.25">
      <c r="A695" s="1" t="s">
        <v>858</v>
      </c>
      <c r="B695" s="1" t="s">
        <v>9</v>
      </c>
      <c r="C695" s="1" t="s">
        <v>31</v>
      </c>
      <c r="D695" s="1" t="s">
        <v>733</v>
      </c>
      <c r="E695" s="1" t="s">
        <v>12</v>
      </c>
      <c r="F695" s="1" t="s">
        <v>13</v>
      </c>
      <c r="G695" s="2">
        <v>358.2</v>
      </c>
      <c r="H695" s="1" t="s">
        <v>3132</v>
      </c>
      <c r="I695" t="s">
        <v>1013</v>
      </c>
      <c r="J695">
        <f>P695/742</f>
        <v>0.91778975741239888</v>
      </c>
      <c r="K695">
        <f>1-L695</f>
        <v>0.61904761904761907</v>
      </c>
      <c r="L695">
        <f>1-Q695/21</f>
        <v>0.38095238095238093</v>
      </c>
      <c r="M695" s="1" t="s">
        <v>1652</v>
      </c>
      <c r="N695" t="str">
        <f t="shared" si="20"/>
        <v>Yes</v>
      </c>
      <c r="O695">
        <f>IFERROR(MATCH(M695,Sheet0!A$2:A$749, 0), 0)</f>
        <v>301</v>
      </c>
      <c r="P695">
        <f>COUNTIF(O$2:O695, "&gt;"&amp;0)</f>
        <v>681</v>
      </c>
      <c r="Q695">
        <f>COUNTIF(O$2:O695, "=0")</f>
        <v>13</v>
      </c>
      <c r="R695">
        <f t="shared" si="21"/>
        <v>0.94846796657381616</v>
      </c>
    </row>
    <row r="696" spans="1:18" x14ac:dyDescent="0.25">
      <c r="A696" s="1" t="s">
        <v>859</v>
      </c>
      <c r="B696" s="1" t="s">
        <v>9</v>
      </c>
      <c r="C696" s="1" t="s">
        <v>31</v>
      </c>
      <c r="D696" s="1" t="s">
        <v>579</v>
      </c>
      <c r="E696" s="1" t="s">
        <v>12</v>
      </c>
      <c r="F696" s="1" t="s">
        <v>13</v>
      </c>
      <c r="G696" s="2">
        <v>356.9</v>
      </c>
      <c r="H696" s="1" t="s">
        <v>3133</v>
      </c>
      <c r="I696" t="s">
        <v>1013</v>
      </c>
      <c r="J696">
        <f>P696/742</f>
        <v>0.91913746630727766</v>
      </c>
      <c r="K696">
        <f>1-L696</f>
        <v>0.61904761904761907</v>
      </c>
      <c r="L696">
        <f>1-Q696/21</f>
        <v>0.38095238095238093</v>
      </c>
      <c r="M696" s="1" t="s">
        <v>1653</v>
      </c>
      <c r="N696" t="str">
        <f t="shared" si="20"/>
        <v>Yes</v>
      </c>
      <c r="O696">
        <f>IFERROR(MATCH(M696,Sheet0!A$2:A$749, 0), 0)</f>
        <v>29</v>
      </c>
      <c r="P696">
        <f>COUNTIF(O$2:O696, "&gt;"&amp;0)</f>
        <v>682</v>
      </c>
      <c r="Q696">
        <f>COUNTIF(O$2:O696, "=0")</f>
        <v>13</v>
      </c>
      <c r="R696">
        <f t="shared" si="21"/>
        <v>0.94919972164231037</v>
      </c>
    </row>
    <row r="697" spans="1:18" x14ac:dyDescent="0.25">
      <c r="A697" s="1" t="s">
        <v>860</v>
      </c>
      <c r="B697" s="1" t="s">
        <v>9</v>
      </c>
      <c r="C697" s="1" t="s">
        <v>31</v>
      </c>
      <c r="D697" s="1" t="s">
        <v>579</v>
      </c>
      <c r="E697" s="1" t="s">
        <v>12</v>
      </c>
      <c r="F697" s="1" t="s">
        <v>13</v>
      </c>
      <c r="G697" s="2">
        <v>356.9</v>
      </c>
      <c r="H697" s="1" t="s">
        <v>3133</v>
      </c>
      <c r="I697" t="s">
        <v>1013</v>
      </c>
      <c r="J697">
        <f>P697/742</f>
        <v>0.92048517520215634</v>
      </c>
      <c r="K697">
        <f>1-L697</f>
        <v>0.61904761904761907</v>
      </c>
      <c r="L697">
        <f>1-Q697/21</f>
        <v>0.38095238095238093</v>
      </c>
      <c r="M697" s="1" t="s">
        <v>1654</v>
      </c>
      <c r="N697" t="str">
        <f t="shared" si="20"/>
        <v>Yes</v>
      </c>
      <c r="O697">
        <f>IFERROR(MATCH(M697,Sheet0!A$2:A$749, 0), 0)</f>
        <v>41</v>
      </c>
      <c r="P697">
        <f>COUNTIF(O$2:O697, "&gt;"&amp;0)</f>
        <v>683</v>
      </c>
      <c r="Q697">
        <f>COUNTIF(O$2:O697, "=0")</f>
        <v>13</v>
      </c>
      <c r="R697">
        <f t="shared" si="21"/>
        <v>0.94993045897079265</v>
      </c>
    </row>
    <row r="698" spans="1:18" x14ac:dyDescent="0.25">
      <c r="A698" s="1" t="s">
        <v>861</v>
      </c>
      <c r="B698" s="1" t="s">
        <v>9</v>
      </c>
      <c r="C698" s="1" t="s">
        <v>31</v>
      </c>
      <c r="D698" s="1" t="s">
        <v>862</v>
      </c>
      <c r="E698" s="1" t="s">
        <v>12</v>
      </c>
      <c r="F698" s="1" t="s">
        <v>13</v>
      </c>
      <c r="G698" s="2">
        <v>356.2</v>
      </c>
      <c r="H698" s="1" t="s">
        <v>3134</v>
      </c>
      <c r="I698" t="s">
        <v>1013</v>
      </c>
      <c r="J698">
        <f>P698/742</f>
        <v>0.92183288409703501</v>
      </c>
      <c r="K698">
        <f>1-L698</f>
        <v>0.61904761904761907</v>
      </c>
      <c r="L698">
        <f>1-Q698/21</f>
        <v>0.38095238095238093</v>
      </c>
      <c r="M698" s="1" t="s">
        <v>1655</v>
      </c>
      <c r="N698" t="str">
        <f t="shared" si="20"/>
        <v>Yes</v>
      </c>
      <c r="O698">
        <f>IFERROR(MATCH(M698,Sheet0!A$2:A$749, 0), 0)</f>
        <v>631</v>
      </c>
      <c r="P698">
        <f>COUNTIF(O$2:O698, "&gt;"&amp;0)</f>
        <v>684</v>
      </c>
      <c r="Q698">
        <f>COUNTIF(O$2:O698, "=0")</f>
        <v>13</v>
      </c>
      <c r="R698">
        <f t="shared" si="21"/>
        <v>0.95066018068102831</v>
      </c>
    </row>
    <row r="699" spans="1:18" x14ac:dyDescent="0.25">
      <c r="A699" s="1" t="s">
        <v>863</v>
      </c>
      <c r="B699" s="1" t="s">
        <v>9</v>
      </c>
      <c r="C699" s="1" t="s">
        <v>31</v>
      </c>
      <c r="D699" s="1" t="s">
        <v>821</v>
      </c>
      <c r="E699" s="1" t="s">
        <v>12</v>
      </c>
      <c r="F699" s="1" t="s">
        <v>13</v>
      </c>
      <c r="G699" s="2">
        <v>355.2</v>
      </c>
      <c r="H699" s="1" t="s">
        <v>3135</v>
      </c>
      <c r="I699" t="s">
        <v>1013</v>
      </c>
      <c r="J699">
        <f>P699/742</f>
        <v>0.9231805929919138</v>
      </c>
      <c r="K699">
        <f>1-L699</f>
        <v>0.61904761904761907</v>
      </c>
      <c r="L699">
        <f>1-Q699/21</f>
        <v>0.38095238095238093</v>
      </c>
      <c r="M699" s="1" t="s">
        <v>1656</v>
      </c>
      <c r="N699" t="str">
        <f t="shared" si="20"/>
        <v>Yes</v>
      </c>
      <c r="O699">
        <f>IFERROR(MATCH(M699,Sheet0!A$2:A$749, 0), 0)</f>
        <v>641</v>
      </c>
      <c r="P699">
        <f>COUNTIF(O$2:O699, "&gt;"&amp;0)</f>
        <v>685</v>
      </c>
      <c r="Q699">
        <f>COUNTIF(O$2:O699, "=0")</f>
        <v>13</v>
      </c>
      <c r="R699">
        <f t="shared" si="21"/>
        <v>0.95138888888888884</v>
      </c>
    </row>
    <row r="700" spans="1:18" x14ac:dyDescent="0.25">
      <c r="A700" s="1" t="s">
        <v>864</v>
      </c>
      <c r="B700" s="1" t="s">
        <v>9</v>
      </c>
      <c r="C700" s="1" t="s">
        <v>31</v>
      </c>
      <c r="D700" s="1" t="s">
        <v>40</v>
      </c>
      <c r="E700" s="1" t="s">
        <v>12</v>
      </c>
      <c r="F700" s="1" t="s">
        <v>13</v>
      </c>
      <c r="G700" s="2">
        <v>354.6</v>
      </c>
      <c r="H700" s="1" t="s">
        <v>3136</v>
      </c>
      <c r="I700" t="s">
        <v>1013</v>
      </c>
      <c r="J700">
        <f>P700/742</f>
        <v>0.92452830188679247</v>
      </c>
      <c r="K700">
        <f>1-L700</f>
        <v>0.61904761904761907</v>
      </c>
      <c r="L700">
        <f>1-Q700/21</f>
        <v>0.38095238095238093</v>
      </c>
      <c r="M700" s="1" t="s">
        <v>1657</v>
      </c>
      <c r="N700" t="str">
        <f t="shared" si="20"/>
        <v>Yes</v>
      </c>
      <c r="O700">
        <f>IFERROR(MATCH(M700,Sheet0!A$2:A$749, 0), 0)</f>
        <v>603</v>
      </c>
      <c r="P700">
        <f>COUNTIF(O$2:O700, "&gt;"&amp;0)</f>
        <v>686</v>
      </c>
      <c r="Q700">
        <f>COUNTIF(O$2:O700, "=0")</f>
        <v>13</v>
      </c>
      <c r="R700">
        <f t="shared" si="21"/>
        <v>0.95211658570437208</v>
      </c>
    </row>
    <row r="701" spans="1:18" x14ac:dyDescent="0.25">
      <c r="A701" s="1" t="s">
        <v>865</v>
      </c>
      <c r="B701" s="1" t="s">
        <v>9</v>
      </c>
      <c r="C701" s="1" t="s">
        <v>31</v>
      </c>
      <c r="D701" s="1" t="s">
        <v>104</v>
      </c>
      <c r="E701" s="1" t="s">
        <v>12</v>
      </c>
      <c r="F701" s="1" t="s">
        <v>13</v>
      </c>
      <c r="G701" s="2">
        <v>350.9</v>
      </c>
      <c r="H701" s="1" t="s">
        <v>866</v>
      </c>
      <c r="I701" t="s">
        <v>1013</v>
      </c>
      <c r="J701">
        <f>P701/742</f>
        <v>0.92587601078167114</v>
      </c>
      <c r="K701">
        <f>1-L701</f>
        <v>0.61904761904761907</v>
      </c>
      <c r="L701">
        <f>1-Q701/21</f>
        <v>0.38095238095238093</v>
      </c>
      <c r="M701" s="1" t="s">
        <v>1658</v>
      </c>
      <c r="N701" t="str">
        <f t="shared" si="20"/>
        <v>Yes</v>
      </c>
      <c r="O701">
        <f>IFERROR(MATCH(M701,Sheet0!A$2:A$749, 0), 0)</f>
        <v>419</v>
      </c>
      <c r="P701">
        <f>COUNTIF(O$2:O701, "&gt;"&amp;0)</f>
        <v>687</v>
      </c>
      <c r="Q701">
        <f>COUNTIF(O$2:O701, "=0")</f>
        <v>13</v>
      </c>
      <c r="R701">
        <f t="shared" si="21"/>
        <v>0.95284327323162266</v>
      </c>
    </row>
    <row r="702" spans="1:18" x14ac:dyDescent="0.25">
      <c r="A702" s="1" t="s">
        <v>867</v>
      </c>
      <c r="B702" s="1" t="s">
        <v>9</v>
      </c>
      <c r="C702" s="1" t="s">
        <v>103</v>
      </c>
      <c r="D702" s="1" t="s">
        <v>571</v>
      </c>
      <c r="E702" s="1" t="s">
        <v>12</v>
      </c>
      <c r="F702" s="1" t="s">
        <v>13</v>
      </c>
      <c r="G702" s="2">
        <v>350.7</v>
      </c>
      <c r="H702" s="1" t="s">
        <v>3137</v>
      </c>
      <c r="I702" t="s">
        <v>1013</v>
      </c>
      <c r="J702">
        <f>P702/742</f>
        <v>0.92722371967654982</v>
      </c>
      <c r="K702">
        <f>1-L702</f>
        <v>0.61904761904761907</v>
      </c>
      <c r="L702">
        <f>1-Q702/21</f>
        <v>0.38095238095238093</v>
      </c>
      <c r="M702" s="1" t="s">
        <v>1659</v>
      </c>
      <c r="N702" t="str">
        <f t="shared" si="20"/>
        <v>Yes</v>
      </c>
      <c r="O702">
        <f>IFERROR(MATCH(M702,Sheet0!A$2:A$749, 0), 0)</f>
        <v>732</v>
      </c>
      <c r="P702">
        <f>COUNTIF(O$2:O702, "&gt;"&amp;0)</f>
        <v>688</v>
      </c>
      <c r="Q702">
        <f>COUNTIF(O$2:O702, "=0")</f>
        <v>13</v>
      </c>
      <c r="R702">
        <f t="shared" si="21"/>
        <v>0.95356895356895355</v>
      </c>
    </row>
    <row r="703" spans="1:18" x14ac:dyDescent="0.25">
      <c r="A703" s="1" t="s">
        <v>869</v>
      </c>
      <c r="B703" s="1" t="s">
        <v>9</v>
      </c>
      <c r="C703" s="1" t="s">
        <v>31</v>
      </c>
      <c r="D703" s="1" t="s">
        <v>104</v>
      </c>
      <c r="E703" s="1" t="s">
        <v>12</v>
      </c>
      <c r="F703" s="1" t="s">
        <v>13</v>
      </c>
      <c r="G703" s="2">
        <v>350.5</v>
      </c>
      <c r="H703" s="1" t="s">
        <v>868</v>
      </c>
      <c r="I703" t="s">
        <v>1013</v>
      </c>
      <c r="J703">
        <f>P703/742</f>
        <v>0.9285714285714286</v>
      </c>
      <c r="K703">
        <f>1-L703</f>
        <v>0.61904761904761907</v>
      </c>
      <c r="L703">
        <f>1-Q703/21</f>
        <v>0.38095238095238093</v>
      </c>
      <c r="M703" s="1" t="s">
        <v>1660</v>
      </c>
      <c r="N703" t="str">
        <f t="shared" si="20"/>
        <v>Yes</v>
      </c>
      <c r="O703">
        <f>IFERROR(MATCH(M703,Sheet0!A$2:A$749, 0), 0)</f>
        <v>417</v>
      </c>
      <c r="P703">
        <f>COUNTIF(O$2:O703, "&gt;"&amp;0)</f>
        <v>689</v>
      </c>
      <c r="Q703">
        <f>COUNTIF(O$2:O703, "=0")</f>
        <v>13</v>
      </c>
      <c r="R703">
        <f t="shared" si="21"/>
        <v>0.95429362880886426</v>
      </c>
    </row>
    <row r="704" spans="1:18" x14ac:dyDescent="0.25">
      <c r="A704" s="1" t="s">
        <v>870</v>
      </c>
      <c r="B704" s="1" t="s">
        <v>9</v>
      </c>
      <c r="C704" s="1" t="s">
        <v>31</v>
      </c>
      <c r="D704" s="1" t="s">
        <v>104</v>
      </c>
      <c r="E704" s="1" t="s">
        <v>12</v>
      </c>
      <c r="F704" s="1" t="s">
        <v>13</v>
      </c>
      <c r="G704" s="2">
        <v>350.5</v>
      </c>
      <c r="H704" s="1" t="s">
        <v>868</v>
      </c>
      <c r="I704" t="s">
        <v>1013</v>
      </c>
      <c r="J704">
        <f>P704/742</f>
        <v>0.92991913746630728</v>
      </c>
      <c r="K704">
        <f>1-L704</f>
        <v>0.61904761904761907</v>
      </c>
      <c r="L704">
        <f>1-Q704/21</f>
        <v>0.38095238095238093</v>
      </c>
      <c r="M704" s="1" t="s">
        <v>1661</v>
      </c>
      <c r="N704" t="str">
        <f t="shared" si="20"/>
        <v>Yes</v>
      </c>
      <c r="O704">
        <f>IFERROR(MATCH(M704,Sheet0!A$2:A$749, 0), 0)</f>
        <v>722</v>
      </c>
      <c r="P704">
        <f>COUNTIF(O$2:O704, "&gt;"&amp;0)</f>
        <v>690</v>
      </c>
      <c r="Q704">
        <f>COUNTIF(O$2:O704, "=0")</f>
        <v>13</v>
      </c>
      <c r="R704">
        <f t="shared" si="21"/>
        <v>0.95501730103806226</v>
      </c>
    </row>
    <row r="705" spans="1:18" x14ac:dyDescent="0.25">
      <c r="A705" s="1" t="s">
        <v>871</v>
      </c>
      <c r="B705" s="1" t="s">
        <v>9</v>
      </c>
      <c r="C705" s="1" t="s">
        <v>31</v>
      </c>
      <c r="D705" s="1" t="s">
        <v>104</v>
      </c>
      <c r="E705" s="1" t="s">
        <v>12</v>
      </c>
      <c r="F705" s="1" t="s">
        <v>13</v>
      </c>
      <c r="G705" s="2">
        <v>349.3</v>
      </c>
      <c r="H705" s="1" t="s">
        <v>3138</v>
      </c>
      <c r="I705" t="s">
        <v>1013</v>
      </c>
      <c r="J705">
        <f>P705/742</f>
        <v>0.93126684636118595</v>
      </c>
      <c r="K705">
        <f>1-L705</f>
        <v>0.61904761904761907</v>
      </c>
      <c r="L705">
        <f>1-Q705/21</f>
        <v>0.38095238095238093</v>
      </c>
      <c r="M705" s="1" t="s">
        <v>1662</v>
      </c>
      <c r="N705" t="str">
        <f t="shared" si="20"/>
        <v>Yes</v>
      </c>
      <c r="O705">
        <f>IFERROR(MATCH(M705,Sheet0!A$2:A$749, 0), 0)</f>
        <v>328</v>
      </c>
      <c r="P705">
        <f>COUNTIF(O$2:O705, "&gt;"&amp;0)</f>
        <v>691</v>
      </c>
      <c r="Q705">
        <f>COUNTIF(O$2:O705, "=0")</f>
        <v>13</v>
      </c>
      <c r="R705">
        <f t="shared" si="21"/>
        <v>0.95573997233748265</v>
      </c>
    </row>
    <row r="706" spans="1:18" x14ac:dyDescent="0.25">
      <c r="A706" s="1" t="s">
        <v>872</v>
      </c>
      <c r="B706" s="1" t="s">
        <v>9</v>
      </c>
      <c r="C706" s="1" t="s">
        <v>31</v>
      </c>
      <c r="D706" s="1" t="s">
        <v>821</v>
      </c>
      <c r="E706" s="1" t="s">
        <v>12</v>
      </c>
      <c r="F706" s="1" t="s">
        <v>13</v>
      </c>
      <c r="G706" s="2">
        <v>348.8</v>
      </c>
      <c r="H706" s="1" t="s">
        <v>3139</v>
      </c>
      <c r="I706" t="s">
        <v>1013</v>
      </c>
      <c r="J706">
        <f>P706/742</f>
        <v>0.93261455525606474</v>
      </c>
      <c r="K706">
        <f>1-L706</f>
        <v>0.61904761904761907</v>
      </c>
      <c r="L706">
        <f>1-Q706/21</f>
        <v>0.38095238095238093</v>
      </c>
      <c r="M706" s="1" t="s">
        <v>1663</v>
      </c>
      <c r="N706" t="str">
        <f t="shared" si="20"/>
        <v>Yes</v>
      </c>
      <c r="O706">
        <f>IFERROR(MATCH(M706,Sheet0!A$2:A$749, 0), 0)</f>
        <v>639</v>
      </c>
      <c r="P706">
        <f>COUNTIF(O$2:O706, "&gt;"&amp;0)</f>
        <v>692</v>
      </c>
      <c r="Q706">
        <f>COUNTIF(O$2:O706, "=0")</f>
        <v>13</v>
      </c>
      <c r="R706">
        <f t="shared" si="21"/>
        <v>0.95646164478230833</v>
      </c>
    </row>
    <row r="707" spans="1:18" x14ac:dyDescent="0.25">
      <c r="A707" s="1" t="s">
        <v>873</v>
      </c>
      <c r="B707" s="1" t="s">
        <v>9</v>
      </c>
      <c r="C707" s="1" t="s">
        <v>12</v>
      </c>
      <c r="D707" s="1" t="s">
        <v>874</v>
      </c>
      <c r="E707" s="1" t="s">
        <v>12</v>
      </c>
      <c r="F707" s="1" t="s">
        <v>13</v>
      </c>
      <c r="G707" s="2">
        <v>347.2</v>
      </c>
      <c r="H707" s="1" t="s">
        <v>3140</v>
      </c>
      <c r="I707" t="s">
        <v>1013</v>
      </c>
      <c r="J707">
        <f>P707/742</f>
        <v>0.93396226415094341</v>
      </c>
      <c r="K707">
        <f>1-L707</f>
        <v>0.61904761904761907</v>
      </c>
      <c r="L707">
        <f>1-Q707/21</f>
        <v>0.38095238095238093</v>
      </c>
      <c r="M707" s="1" t="s">
        <v>1664</v>
      </c>
      <c r="N707" t="str">
        <f t="shared" ref="N707:N770" si="22">IF(O707=0,"No","Yes")</f>
        <v>Yes</v>
      </c>
      <c r="O707">
        <f>IFERROR(MATCH(M707,Sheet0!A$2:A$749, 0), 0)</f>
        <v>395</v>
      </c>
      <c r="P707">
        <f>COUNTIF(O$2:O707, "&gt;"&amp;0)</f>
        <v>693</v>
      </c>
      <c r="Q707">
        <f>COUNTIF(O$2:O707, "=0")</f>
        <v>13</v>
      </c>
      <c r="R707">
        <f t="shared" ref="R707:R768" si="23">2/(1/J707+(P707+Q707)/P707)</f>
        <v>0.95718232044198892</v>
      </c>
    </row>
    <row r="708" spans="1:18" x14ac:dyDescent="0.25">
      <c r="A708" s="1" t="s">
        <v>875</v>
      </c>
      <c r="B708" s="1" t="s">
        <v>9</v>
      </c>
      <c r="C708" s="1" t="s">
        <v>12</v>
      </c>
      <c r="D708" s="1" t="s">
        <v>874</v>
      </c>
      <c r="E708" s="1" t="s">
        <v>12</v>
      </c>
      <c r="F708" s="1" t="s">
        <v>13</v>
      </c>
      <c r="G708" s="2">
        <v>347.2</v>
      </c>
      <c r="H708" s="1" t="s">
        <v>3140</v>
      </c>
      <c r="I708" t="s">
        <v>1013</v>
      </c>
      <c r="J708">
        <f>P708/742</f>
        <v>0.93530997304582209</v>
      </c>
      <c r="K708">
        <f>1-L708</f>
        <v>0.61904761904761907</v>
      </c>
      <c r="L708">
        <f>1-Q708/21</f>
        <v>0.38095238095238093</v>
      </c>
      <c r="M708" s="1" t="s">
        <v>1665</v>
      </c>
      <c r="N708" t="str">
        <f t="shared" si="22"/>
        <v>Yes</v>
      </c>
      <c r="O708">
        <f>IFERROR(MATCH(M708,Sheet0!A$2:A$749, 0), 0)</f>
        <v>638</v>
      </c>
      <c r="P708">
        <f>COUNTIF(O$2:O708, "&gt;"&amp;0)</f>
        <v>694</v>
      </c>
      <c r="Q708">
        <f>COUNTIF(O$2:O708, "=0")</f>
        <v>13</v>
      </c>
      <c r="R708">
        <f t="shared" si="23"/>
        <v>0.95790200138026216</v>
      </c>
    </row>
    <row r="709" spans="1:18" x14ac:dyDescent="0.25">
      <c r="A709" s="1" t="s">
        <v>876</v>
      </c>
      <c r="B709" s="1" t="s">
        <v>9</v>
      </c>
      <c r="C709" s="1" t="s">
        <v>31</v>
      </c>
      <c r="D709" s="1" t="s">
        <v>24</v>
      </c>
      <c r="E709" s="1" t="s">
        <v>12</v>
      </c>
      <c r="F709" s="1" t="s">
        <v>13</v>
      </c>
      <c r="G709" s="2">
        <v>345.9</v>
      </c>
      <c r="H709" s="1" t="s">
        <v>3141</v>
      </c>
      <c r="I709" t="s">
        <v>1013</v>
      </c>
      <c r="J709">
        <f>P709/742</f>
        <v>0.93665768194070076</v>
      </c>
      <c r="K709">
        <f>1-L709</f>
        <v>0.61904761904761907</v>
      </c>
      <c r="L709">
        <f>1-Q709/21</f>
        <v>0.38095238095238093</v>
      </c>
      <c r="M709" s="1" t="s">
        <v>1666</v>
      </c>
      <c r="N709" t="str">
        <f t="shared" si="22"/>
        <v>Yes</v>
      </c>
      <c r="O709">
        <f>IFERROR(MATCH(M709,Sheet0!A$2:A$749, 0), 0)</f>
        <v>575</v>
      </c>
      <c r="P709">
        <f>COUNTIF(O$2:O709, "&gt;"&amp;0)</f>
        <v>695</v>
      </c>
      <c r="Q709">
        <f>COUNTIF(O$2:O709, "=0")</f>
        <v>13</v>
      </c>
      <c r="R709">
        <f t="shared" si="23"/>
        <v>0.95862068965517222</v>
      </c>
    </row>
    <row r="710" spans="1:18" x14ac:dyDescent="0.25">
      <c r="A710" s="1" t="s">
        <v>877</v>
      </c>
      <c r="B710" s="1" t="s">
        <v>9</v>
      </c>
      <c r="C710" s="1" t="s">
        <v>31</v>
      </c>
      <c r="D710" s="1" t="s">
        <v>24</v>
      </c>
      <c r="E710" s="1" t="s">
        <v>12</v>
      </c>
      <c r="F710" s="1" t="s">
        <v>13</v>
      </c>
      <c r="G710" s="2">
        <v>345.5</v>
      </c>
      <c r="H710" s="1" t="s">
        <v>3142</v>
      </c>
      <c r="I710" t="s">
        <v>1013</v>
      </c>
      <c r="J710">
        <f>P710/742</f>
        <v>0.93800539083557954</v>
      </c>
      <c r="K710">
        <f>1-L710</f>
        <v>0.61904761904761907</v>
      </c>
      <c r="L710">
        <f>1-Q710/21</f>
        <v>0.38095238095238093</v>
      </c>
      <c r="M710" s="1" t="s">
        <v>1667</v>
      </c>
      <c r="N710" t="str">
        <f t="shared" si="22"/>
        <v>Yes</v>
      </c>
      <c r="O710">
        <f>IFERROR(MATCH(M710,Sheet0!A$2:A$749, 0), 0)</f>
        <v>317</v>
      </c>
      <c r="P710">
        <f>COUNTIF(O$2:O710, "&gt;"&amp;0)</f>
        <v>696</v>
      </c>
      <c r="Q710">
        <f>COUNTIF(O$2:O710, "=0")</f>
        <v>13</v>
      </c>
      <c r="R710">
        <f t="shared" si="23"/>
        <v>0.95933838731909016</v>
      </c>
    </row>
    <row r="711" spans="1:18" x14ac:dyDescent="0.25">
      <c r="A711" s="1" t="s">
        <v>878</v>
      </c>
      <c r="B711" s="1" t="s">
        <v>9</v>
      </c>
      <c r="C711" s="1" t="s">
        <v>31</v>
      </c>
      <c r="D711" s="1" t="s">
        <v>260</v>
      </c>
      <c r="E711" s="1" t="s">
        <v>12</v>
      </c>
      <c r="F711" s="1" t="s">
        <v>13</v>
      </c>
      <c r="G711" s="2">
        <v>345</v>
      </c>
      <c r="H711" s="1" t="s">
        <v>3143</v>
      </c>
      <c r="I711" t="s">
        <v>1013</v>
      </c>
      <c r="J711">
        <f>P711/742</f>
        <v>0.93935309973045822</v>
      </c>
      <c r="K711">
        <f>1-L711</f>
        <v>0.61904761904761907</v>
      </c>
      <c r="L711">
        <f>1-Q711/21</f>
        <v>0.38095238095238093</v>
      </c>
      <c r="M711" s="1" t="s">
        <v>1668</v>
      </c>
      <c r="N711" t="str">
        <f t="shared" si="22"/>
        <v>Yes</v>
      </c>
      <c r="O711">
        <f>IFERROR(MATCH(M711,Sheet0!A$2:A$749, 0), 0)</f>
        <v>585</v>
      </c>
      <c r="P711">
        <f>COUNTIF(O$2:O711, "&gt;"&amp;0)</f>
        <v>697</v>
      </c>
      <c r="Q711">
        <f>COUNTIF(O$2:O711, "=0")</f>
        <v>13</v>
      </c>
      <c r="R711">
        <f t="shared" si="23"/>
        <v>0.96005509641873288</v>
      </c>
    </row>
    <row r="712" spans="1:18" x14ac:dyDescent="0.25">
      <c r="A712" s="1" t="s">
        <v>879</v>
      </c>
      <c r="B712" s="1" t="s">
        <v>9</v>
      </c>
      <c r="C712" s="1" t="s">
        <v>31</v>
      </c>
      <c r="D712" s="1" t="s">
        <v>880</v>
      </c>
      <c r="E712" s="1" t="s">
        <v>12</v>
      </c>
      <c r="F712" s="1" t="s">
        <v>13</v>
      </c>
      <c r="G712" s="2">
        <v>344.9</v>
      </c>
      <c r="H712" s="1" t="s">
        <v>3144</v>
      </c>
      <c r="I712" t="s">
        <v>1013</v>
      </c>
      <c r="J712">
        <f>P712/742</f>
        <v>0.94070080862533689</v>
      </c>
      <c r="K712">
        <f>1-L712</f>
        <v>0.61904761904761907</v>
      </c>
      <c r="L712">
        <f>1-Q712/21</f>
        <v>0.38095238095238093</v>
      </c>
      <c r="M712" s="1" t="s">
        <v>1669</v>
      </c>
      <c r="N712" t="str">
        <f t="shared" si="22"/>
        <v>Yes</v>
      </c>
      <c r="O712">
        <f>IFERROR(MATCH(M712,Sheet0!A$2:A$749, 0), 0)</f>
        <v>408</v>
      </c>
      <c r="P712">
        <f>COUNTIF(O$2:O712, "&gt;"&amp;0)</f>
        <v>698</v>
      </c>
      <c r="Q712">
        <f>COUNTIF(O$2:O712, "=0")</f>
        <v>13</v>
      </c>
      <c r="R712">
        <f t="shared" si="23"/>
        <v>0.96077081899518224</v>
      </c>
    </row>
    <row r="713" spans="1:18" x14ac:dyDescent="0.25">
      <c r="A713" s="1" t="s">
        <v>881</v>
      </c>
      <c r="B713" s="1" t="s">
        <v>9</v>
      </c>
      <c r="C713" s="1" t="s">
        <v>31</v>
      </c>
      <c r="D713" s="1" t="s">
        <v>880</v>
      </c>
      <c r="E713" s="1" t="s">
        <v>12</v>
      </c>
      <c r="F713" s="1" t="s">
        <v>13</v>
      </c>
      <c r="G713" s="2">
        <v>344.9</v>
      </c>
      <c r="H713" s="1" t="s">
        <v>3144</v>
      </c>
      <c r="I713" t="s">
        <v>1013</v>
      </c>
      <c r="J713">
        <f>P713/742</f>
        <v>0.94204851752021568</v>
      </c>
      <c r="K713">
        <f>1-L713</f>
        <v>0.61904761904761907</v>
      </c>
      <c r="L713">
        <f>1-Q713/21</f>
        <v>0.38095238095238093</v>
      </c>
      <c r="M713" s="1" t="s">
        <v>1670</v>
      </c>
      <c r="N713" t="str">
        <f t="shared" si="22"/>
        <v>Yes</v>
      </c>
      <c r="O713">
        <f>IFERROR(MATCH(M713,Sheet0!A$2:A$749, 0), 0)</f>
        <v>305</v>
      </c>
      <c r="P713">
        <f>COUNTIF(O$2:O713, "&gt;"&amp;0)</f>
        <v>699</v>
      </c>
      <c r="Q713">
        <f>COUNTIF(O$2:O713, "=0")</f>
        <v>13</v>
      </c>
      <c r="R713">
        <f t="shared" si="23"/>
        <v>0.96148555708390637</v>
      </c>
    </row>
    <row r="714" spans="1:18" x14ac:dyDescent="0.25">
      <c r="A714" s="1" t="s">
        <v>882</v>
      </c>
      <c r="B714" s="1" t="s">
        <v>9</v>
      </c>
      <c r="C714" s="1" t="s">
        <v>31</v>
      </c>
      <c r="D714" s="1" t="s">
        <v>104</v>
      </c>
      <c r="E714" s="1" t="s">
        <v>12</v>
      </c>
      <c r="F714" s="1" t="s">
        <v>13</v>
      </c>
      <c r="G714" s="2">
        <v>344.5</v>
      </c>
      <c r="H714" s="1" t="s">
        <v>3145</v>
      </c>
      <c r="I714" t="s">
        <v>1013</v>
      </c>
      <c r="J714">
        <f>P714/742</f>
        <v>0.94339622641509435</v>
      </c>
      <c r="K714">
        <f>1-L714</f>
        <v>0.61904761904761907</v>
      </c>
      <c r="L714">
        <f>1-Q714/21</f>
        <v>0.38095238095238093</v>
      </c>
      <c r="M714" s="1" t="s">
        <v>1671</v>
      </c>
      <c r="N714" t="str">
        <f t="shared" si="22"/>
        <v>Yes</v>
      </c>
      <c r="O714">
        <f>IFERROR(MATCH(M714,Sheet0!A$2:A$749, 0), 0)</f>
        <v>404</v>
      </c>
      <c r="P714">
        <f>COUNTIF(O$2:O714, "&gt;"&amp;0)</f>
        <v>700</v>
      </c>
      <c r="Q714">
        <f>COUNTIF(O$2:O714, "=0")</f>
        <v>13</v>
      </c>
      <c r="R714">
        <f t="shared" si="23"/>
        <v>0.96219931271477677</v>
      </c>
    </row>
    <row r="715" spans="1:18" x14ac:dyDescent="0.25">
      <c r="A715" s="1" t="s">
        <v>883</v>
      </c>
      <c r="B715" s="1" t="s">
        <v>9</v>
      </c>
      <c r="C715" s="1" t="s">
        <v>31</v>
      </c>
      <c r="D715" s="1" t="s">
        <v>11</v>
      </c>
      <c r="E715" s="1" t="s">
        <v>12</v>
      </c>
      <c r="F715" s="1" t="s">
        <v>13</v>
      </c>
      <c r="G715" s="2">
        <v>343.7</v>
      </c>
      <c r="H715" s="1" t="s">
        <v>3146</v>
      </c>
      <c r="I715" t="s">
        <v>1013</v>
      </c>
      <c r="J715">
        <f>P715/742</f>
        <v>0.94474393530997303</v>
      </c>
      <c r="K715">
        <f>1-L715</f>
        <v>0.61904761904761907</v>
      </c>
      <c r="L715">
        <f>1-Q715/21</f>
        <v>0.38095238095238093</v>
      </c>
      <c r="M715" s="1" t="s">
        <v>1672</v>
      </c>
      <c r="N715" t="str">
        <f t="shared" si="22"/>
        <v>Yes</v>
      </c>
      <c r="O715">
        <f>IFERROR(MATCH(M715,Sheet0!A$2:A$749, 0), 0)</f>
        <v>510</v>
      </c>
      <c r="P715">
        <f>COUNTIF(O$2:O715, "&gt;"&amp;0)</f>
        <v>701</v>
      </c>
      <c r="Q715">
        <f>COUNTIF(O$2:O715, "=0")</f>
        <v>13</v>
      </c>
      <c r="R715">
        <f t="shared" si="23"/>
        <v>0.96291208791208793</v>
      </c>
    </row>
    <row r="716" spans="1:18" x14ac:dyDescent="0.25">
      <c r="A716" s="1" t="s">
        <v>884</v>
      </c>
      <c r="B716" s="1" t="s">
        <v>9</v>
      </c>
      <c r="C716" s="1" t="s">
        <v>31</v>
      </c>
      <c r="D716" s="1" t="s">
        <v>260</v>
      </c>
      <c r="E716" s="1" t="s">
        <v>12</v>
      </c>
      <c r="F716" s="1" t="s">
        <v>13</v>
      </c>
      <c r="G716" s="2">
        <v>342.6</v>
      </c>
      <c r="H716" s="1" t="s">
        <v>3147</v>
      </c>
      <c r="I716" t="s">
        <v>1013</v>
      </c>
      <c r="J716">
        <f>P716/742</f>
        <v>0.9460916442048517</v>
      </c>
      <c r="K716">
        <f>1-L716</f>
        <v>0.61904761904761907</v>
      </c>
      <c r="L716">
        <f>1-Q716/21</f>
        <v>0.38095238095238093</v>
      </c>
      <c r="M716" s="1" t="s">
        <v>1673</v>
      </c>
      <c r="N716" t="str">
        <f t="shared" si="22"/>
        <v>Yes</v>
      </c>
      <c r="O716">
        <f>IFERROR(MATCH(M716,Sheet0!A$2:A$749, 0), 0)</f>
        <v>635</v>
      </c>
      <c r="P716">
        <f>COUNTIF(O$2:O716, "&gt;"&amp;0)</f>
        <v>702</v>
      </c>
      <c r="Q716">
        <f>COUNTIF(O$2:O716, "=0")</f>
        <v>13</v>
      </c>
      <c r="R716">
        <f t="shared" si="23"/>
        <v>0.96362388469457794</v>
      </c>
    </row>
    <row r="717" spans="1:18" x14ac:dyDescent="0.25">
      <c r="A717" s="1" t="s">
        <v>885</v>
      </c>
      <c r="B717" s="1" t="s">
        <v>9</v>
      </c>
      <c r="C717" s="1" t="s">
        <v>31</v>
      </c>
      <c r="D717" s="1" t="s">
        <v>260</v>
      </c>
      <c r="E717" s="1" t="s">
        <v>12</v>
      </c>
      <c r="F717" s="1" t="s">
        <v>13</v>
      </c>
      <c r="G717" s="2">
        <v>342.6</v>
      </c>
      <c r="H717" s="1" t="s">
        <v>3148</v>
      </c>
      <c r="I717" t="s">
        <v>1013</v>
      </c>
      <c r="J717">
        <f>P717/742</f>
        <v>0.94743935309973049</v>
      </c>
      <c r="K717">
        <f>1-L717</f>
        <v>0.61904761904761907</v>
      </c>
      <c r="L717">
        <f>1-Q717/21</f>
        <v>0.38095238095238093</v>
      </c>
      <c r="M717" s="1" t="s">
        <v>1674</v>
      </c>
      <c r="N717" t="str">
        <f t="shared" si="22"/>
        <v>Yes</v>
      </c>
      <c r="O717">
        <f>IFERROR(MATCH(M717,Sheet0!A$2:A$749, 0), 0)</f>
        <v>40</v>
      </c>
      <c r="P717">
        <f>COUNTIF(O$2:O717, "&gt;"&amp;0)</f>
        <v>703</v>
      </c>
      <c r="Q717">
        <f>COUNTIF(O$2:O717, "=0")</f>
        <v>13</v>
      </c>
      <c r="R717">
        <f t="shared" si="23"/>
        <v>0.96433470507544583</v>
      </c>
    </row>
    <row r="718" spans="1:18" x14ac:dyDescent="0.25">
      <c r="A718" s="1" t="s">
        <v>886</v>
      </c>
      <c r="B718" s="1" t="s">
        <v>9</v>
      </c>
      <c r="C718" s="1" t="s">
        <v>31</v>
      </c>
      <c r="D718" s="1" t="s">
        <v>260</v>
      </c>
      <c r="E718" s="1" t="s">
        <v>12</v>
      </c>
      <c r="F718" s="1" t="s">
        <v>13</v>
      </c>
      <c r="G718" s="2">
        <v>342.2</v>
      </c>
      <c r="H718" s="1" t="s">
        <v>3149</v>
      </c>
      <c r="I718" t="s">
        <v>1013</v>
      </c>
      <c r="J718">
        <f>P718/742</f>
        <v>0.94878706199460916</v>
      </c>
      <c r="K718">
        <f>1-L718</f>
        <v>0.61904761904761907</v>
      </c>
      <c r="L718">
        <f>1-Q718/21</f>
        <v>0.38095238095238093</v>
      </c>
      <c r="M718" s="1" t="s">
        <v>1675</v>
      </c>
      <c r="N718" t="str">
        <f t="shared" si="22"/>
        <v>Yes</v>
      </c>
      <c r="O718">
        <f>IFERROR(MATCH(M718,Sheet0!A$2:A$749, 0), 0)</f>
        <v>711</v>
      </c>
      <c r="P718">
        <f>COUNTIF(O$2:O718, "&gt;"&amp;0)</f>
        <v>704</v>
      </c>
      <c r="Q718">
        <f>COUNTIF(O$2:O718, "=0")</f>
        <v>13</v>
      </c>
      <c r="R718">
        <f t="shared" si="23"/>
        <v>0.96504455106237153</v>
      </c>
    </row>
    <row r="719" spans="1:18" x14ac:dyDescent="0.25">
      <c r="A719" s="1" t="s">
        <v>887</v>
      </c>
      <c r="B719" s="1" t="s">
        <v>9</v>
      </c>
      <c r="C719" s="1" t="s">
        <v>31</v>
      </c>
      <c r="D719" s="1" t="s">
        <v>104</v>
      </c>
      <c r="E719" s="1" t="s">
        <v>12</v>
      </c>
      <c r="F719" s="1" t="s">
        <v>13</v>
      </c>
      <c r="G719" s="2">
        <v>341.9</v>
      </c>
      <c r="H719" s="1" t="s">
        <v>3150</v>
      </c>
      <c r="I719" t="s">
        <v>1013</v>
      </c>
      <c r="J719">
        <f>P719/742</f>
        <v>0.95013477088948783</v>
      </c>
      <c r="K719">
        <f>1-L719</f>
        <v>0.61904761904761907</v>
      </c>
      <c r="L719">
        <f>1-Q719/21</f>
        <v>0.38095238095238093</v>
      </c>
      <c r="M719" s="1" t="s">
        <v>1676</v>
      </c>
      <c r="N719" t="str">
        <f t="shared" si="22"/>
        <v>Yes</v>
      </c>
      <c r="O719">
        <f>IFERROR(MATCH(M719,Sheet0!A$2:A$749, 0), 0)</f>
        <v>354</v>
      </c>
      <c r="P719">
        <f>COUNTIF(O$2:O719, "&gt;"&amp;0)</f>
        <v>705</v>
      </c>
      <c r="Q719">
        <f>COUNTIF(O$2:O719, "=0")</f>
        <v>13</v>
      </c>
      <c r="R719">
        <f t="shared" si="23"/>
        <v>0.96575342465753433</v>
      </c>
    </row>
    <row r="720" spans="1:18" x14ac:dyDescent="0.25">
      <c r="A720" s="1" t="s">
        <v>888</v>
      </c>
      <c r="B720" s="1" t="s">
        <v>9</v>
      </c>
      <c r="C720" s="1" t="s">
        <v>31</v>
      </c>
      <c r="D720" s="1" t="s">
        <v>260</v>
      </c>
      <c r="E720" s="1" t="s">
        <v>12</v>
      </c>
      <c r="F720" s="1" t="s">
        <v>13</v>
      </c>
      <c r="G720" s="2">
        <v>341.6</v>
      </c>
      <c r="H720" s="1" t="s">
        <v>3151</v>
      </c>
      <c r="I720" t="s">
        <v>1013</v>
      </c>
      <c r="J720">
        <f>P720/742</f>
        <v>0.95148247978436662</v>
      </c>
      <c r="K720">
        <f>1-L720</f>
        <v>0.61904761904761907</v>
      </c>
      <c r="L720">
        <f>1-Q720/21</f>
        <v>0.38095238095238093</v>
      </c>
      <c r="M720" s="1" t="s">
        <v>1677</v>
      </c>
      <c r="N720" t="str">
        <f t="shared" si="22"/>
        <v>Yes</v>
      </c>
      <c r="O720">
        <f>IFERROR(MATCH(M720,Sheet0!A$2:A$749, 0), 0)</f>
        <v>31</v>
      </c>
      <c r="P720">
        <f>COUNTIF(O$2:O720, "&gt;"&amp;0)</f>
        <v>706</v>
      </c>
      <c r="Q720">
        <f>COUNTIF(O$2:O720, "=0")</f>
        <v>13</v>
      </c>
      <c r="R720">
        <f t="shared" si="23"/>
        <v>0.96646132785763184</v>
      </c>
    </row>
    <row r="721" spans="1:18" x14ac:dyDescent="0.25">
      <c r="A721" s="1" t="s">
        <v>889</v>
      </c>
      <c r="B721" s="1" t="s">
        <v>9</v>
      </c>
      <c r="C721" s="1" t="s">
        <v>31</v>
      </c>
      <c r="D721" s="1" t="s">
        <v>109</v>
      </c>
      <c r="E721" s="1" t="s">
        <v>12</v>
      </c>
      <c r="F721" s="1" t="s">
        <v>13</v>
      </c>
      <c r="G721" s="2">
        <v>340.3</v>
      </c>
      <c r="H721" s="1" t="s">
        <v>3152</v>
      </c>
      <c r="I721" t="s">
        <v>1013</v>
      </c>
      <c r="J721">
        <f>P721/742</f>
        <v>0.95283018867924529</v>
      </c>
      <c r="K721">
        <f>1-L721</f>
        <v>0.61904761904761907</v>
      </c>
      <c r="L721">
        <f>1-Q721/21</f>
        <v>0.38095238095238093</v>
      </c>
      <c r="M721" s="1" t="s">
        <v>1678</v>
      </c>
      <c r="N721" t="str">
        <f t="shared" si="22"/>
        <v>Yes</v>
      </c>
      <c r="O721">
        <f>IFERROR(MATCH(M721,Sheet0!A$2:A$749, 0), 0)</f>
        <v>295</v>
      </c>
      <c r="P721">
        <f>COUNTIF(O$2:O721, "&gt;"&amp;0)</f>
        <v>707</v>
      </c>
      <c r="Q721">
        <f>COUNTIF(O$2:O721, "=0")</f>
        <v>13</v>
      </c>
      <c r="R721">
        <f t="shared" si="23"/>
        <v>0.96716826265389866</v>
      </c>
    </row>
    <row r="722" spans="1:18" x14ac:dyDescent="0.25">
      <c r="A722" s="1" t="s">
        <v>890</v>
      </c>
      <c r="B722" s="1" t="s">
        <v>9</v>
      </c>
      <c r="C722" s="1" t="s">
        <v>31</v>
      </c>
      <c r="D722" s="1" t="s">
        <v>260</v>
      </c>
      <c r="E722" s="1" t="s">
        <v>12</v>
      </c>
      <c r="F722" s="1" t="s">
        <v>13</v>
      </c>
      <c r="G722" s="2">
        <v>338.7</v>
      </c>
      <c r="H722" s="1" t="s">
        <v>3153</v>
      </c>
      <c r="I722" t="s">
        <v>1013</v>
      </c>
      <c r="J722">
        <f>P722/742</f>
        <v>0.95417789757412397</v>
      </c>
      <c r="K722">
        <f>1-L722</f>
        <v>0.61904761904761907</v>
      </c>
      <c r="L722">
        <f>1-Q722/21</f>
        <v>0.38095238095238093</v>
      </c>
      <c r="M722" s="1" t="s">
        <v>1679</v>
      </c>
      <c r="N722" t="str">
        <f t="shared" si="22"/>
        <v>Yes</v>
      </c>
      <c r="O722">
        <f>IFERROR(MATCH(M722,Sheet0!A$2:A$749, 0), 0)</f>
        <v>605</v>
      </c>
      <c r="P722">
        <f>COUNTIF(O$2:O722, "&gt;"&amp;0)</f>
        <v>708</v>
      </c>
      <c r="Q722">
        <f>COUNTIF(O$2:O722, "=0")</f>
        <v>13</v>
      </c>
      <c r="R722">
        <f t="shared" si="23"/>
        <v>0.96787423103212589</v>
      </c>
    </row>
    <row r="723" spans="1:18" x14ac:dyDescent="0.25">
      <c r="A723" s="1" t="s">
        <v>891</v>
      </c>
      <c r="B723" s="1" t="s">
        <v>9</v>
      </c>
      <c r="C723" s="1" t="s">
        <v>31</v>
      </c>
      <c r="D723" s="1" t="s">
        <v>260</v>
      </c>
      <c r="E723" s="1" t="s">
        <v>12</v>
      </c>
      <c r="F723" s="1" t="s">
        <v>13</v>
      </c>
      <c r="G723" s="2">
        <v>337.8</v>
      </c>
      <c r="H723" s="1" t="s">
        <v>892</v>
      </c>
      <c r="I723" t="s">
        <v>1013</v>
      </c>
      <c r="J723">
        <f>P723/742</f>
        <v>0.95552560646900264</v>
      </c>
      <c r="K723">
        <f>1-L723</f>
        <v>0.61904761904761907</v>
      </c>
      <c r="L723">
        <f>1-Q723/21</f>
        <v>0.38095238095238093</v>
      </c>
      <c r="M723" s="1" t="s">
        <v>1680</v>
      </c>
      <c r="N723" t="str">
        <f t="shared" si="22"/>
        <v>Yes</v>
      </c>
      <c r="O723">
        <f>IFERROR(MATCH(M723,Sheet0!A$2:A$749, 0), 0)</f>
        <v>215</v>
      </c>
      <c r="P723">
        <f>COUNTIF(O$2:O723, "&gt;"&amp;0)</f>
        <v>709</v>
      </c>
      <c r="Q723">
        <f>COUNTIF(O$2:O723, "=0")</f>
        <v>13</v>
      </c>
      <c r="R723">
        <f t="shared" si="23"/>
        <v>0.96857923497267739</v>
      </c>
    </row>
    <row r="724" spans="1:18" x14ac:dyDescent="0.25">
      <c r="A724" s="1" t="s">
        <v>893</v>
      </c>
      <c r="B724" s="1" t="s">
        <v>9</v>
      </c>
      <c r="C724" s="1" t="s">
        <v>31</v>
      </c>
      <c r="D724" s="1" t="s">
        <v>260</v>
      </c>
      <c r="E724" s="1" t="s">
        <v>12</v>
      </c>
      <c r="F724" s="1" t="s">
        <v>13</v>
      </c>
      <c r="G724" s="2">
        <v>337.8</v>
      </c>
      <c r="H724" s="1" t="s">
        <v>892</v>
      </c>
      <c r="I724" t="s">
        <v>1013</v>
      </c>
      <c r="J724">
        <f>P724/742</f>
        <v>0.95687331536388143</v>
      </c>
      <c r="K724">
        <f>1-L724</f>
        <v>0.61904761904761907</v>
      </c>
      <c r="L724">
        <f>1-Q724/21</f>
        <v>0.38095238095238093</v>
      </c>
      <c r="M724" s="1" t="s">
        <v>1681</v>
      </c>
      <c r="N724" t="str">
        <f t="shared" si="22"/>
        <v>Yes</v>
      </c>
      <c r="O724">
        <f>IFERROR(MATCH(M724,Sheet0!A$2:A$749, 0), 0)</f>
        <v>715</v>
      </c>
      <c r="P724">
        <f>COUNTIF(O$2:O724, "&gt;"&amp;0)</f>
        <v>710</v>
      </c>
      <c r="Q724">
        <f>COUNTIF(O$2:O724, "=0")</f>
        <v>13</v>
      </c>
      <c r="R724">
        <f t="shared" si="23"/>
        <v>0.96928327645051193</v>
      </c>
    </row>
    <row r="725" spans="1:18" x14ac:dyDescent="0.25">
      <c r="A725" s="1" t="s">
        <v>894</v>
      </c>
      <c r="B725" s="1" t="s">
        <v>9</v>
      </c>
      <c r="C725" s="1" t="s">
        <v>31</v>
      </c>
      <c r="D725" s="1" t="s">
        <v>895</v>
      </c>
      <c r="E725" s="1" t="s">
        <v>12</v>
      </c>
      <c r="F725" s="1" t="s">
        <v>13</v>
      </c>
      <c r="G725" s="2">
        <v>336.8</v>
      </c>
      <c r="H725" s="1" t="s">
        <v>3154</v>
      </c>
      <c r="I725" t="s">
        <v>1013</v>
      </c>
      <c r="J725">
        <f>P725/742</f>
        <v>0.9582210242587601</v>
      </c>
      <c r="K725">
        <f>1-L725</f>
        <v>0.61904761904761907</v>
      </c>
      <c r="L725">
        <f>1-Q725/21</f>
        <v>0.38095238095238093</v>
      </c>
      <c r="M725" s="1" t="s">
        <v>1682</v>
      </c>
      <c r="N725" t="str">
        <f t="shared" si="22"/>
        <v>Yes</v>
      </c>
      <c r="O725">
        <f>IFERROR(MATCH(M725,Sheet0!A$2:A$749, 0), 0)</f>
        <v>630</v>
      </c>
      <c r="P725">
        <f>COUNTIF(O$2:O725, "&gt;"&amp;0)</f>
        <v>711</v>
      </c>
      <c r="Q725">
        <f>COUNTIF(O$2:O725, "=0")</f>
        <v>13</v>
      </c>
      <c r="R725">
        <f t="shared" si="23"/>
        <v>0.9699863574351979</v>
      </c>
    </row>
    <row r="726" spans="1:18" x14ac:dyDescent="0.25">
      <c r="A726" s="1" t="s">
        <v>896</v>
      </c>
      <c r="B726" s="1" t="s">
        <v>9</v>
      </c>
      <c r="C726" s="1" t="s">
        <v>31</v>
      </c>
      <c r="D726" s="1" t="s">
        <v>260</v>
      </c>
      <c r="E726" s="1" t="s">
        <v>12</v>
      </c>
      <c r="F726" s="1" t="s">
        <v>13</v>
      </c>
      <c r="G726" s="2">
        <v>335.5</v>
      </c>
      <c r="H726" s="1" t="s">
        <v>3155</v>
      </c>
      <c r="I726" t="s">
        <v>1013</v>
      </c>
      <c r="J726">
        <f>P726/742</f>
        <v>0.95956873315363878</v>
      </c>
      <c r="K726">
        <f>1-L726</f>
        <v>0.61904761904761907</v>
      </c>
      <c r="L726">
        <f>1-Q726/21</f>
        <v>0.38095238095238093</v>
      </c>
      <c r="M726" s="1" t="s">
        <v>1683</v>
      </c>
      <c r="N726" t="str">
        <f t="shared" si="22"/>
        <v>Yes</v>
      </c>
      <c r="O726">
        <f>IFERROR(MATCH(M726,Sheet0!A$2:A$749, 0), 0)</f>
        <v>39</v>
      </c>
      <c r="P726">
        <f>COUNTIF(O$2:O726, "&gt;"&amp;0)</f>
        <v>712</v>
      </c>
      <c r="Q726">
        <f>COUNTIF(O$2:O726, "=0")</f>
        <v>13</v>
      </c>
      <c r="R726">
        <f t="shared" si="23"/>
        <v>0.97068847989093388</v>
      </c>
    </row>
    <row r="727" spans="1:18" x14ac:dyDescent="0.25">
      <c r="A727" s="1" t="s">
        <v>897</v>
      </c>
      <c r="B727" s="1" t="s">
        <v>9</v>
      </c>
      <c r="C727" s="1" t="s">
        <v>31</v>
      </c>
      <c r="D727" s="1" t="s">
        <v>260</v>
      </c>
      <c r="E727" s="1" t="s">
        <v>12</v>
      </c>
      <c r="F727" s="1" t="s">
        <v>13</v>
      </c>
      <c r="G727" s="2">
        <v>335.3</v>
      </c>
      <c r="H727" s="1" t="s">
        <v>3156</v>
      </c>
      <c r="I727" t="s">
        <v>1013</v>
      </c>
      <c r="J727">
        <f>P727/742</f>
        <v>0.96091644204851756</v>
      </c>
      <c r="K727">
        <f>1-L727</f>
        <v>0.61904761904761907</v>
      </c>
      <c r="L727">
        <f>1-Q727/21</f>
        <v>0.38095238095238093</v>
      </c>
      <c r="M727" s="1" t="s">
        <v>1684</v>
      </c>
      <c r="N727" t="str">
        <f t="shared" si="22"/>
        <v>Yes</v>
      </c>
      <c r="O727">
        <f>IFERROR(MATCH(M727,Sheet0!A$2:A$749, 0), 0)</f>
        <v>50</v>
      </c>
      <c r="P727">
        <f>COUNTIF(O$2:O727, "&gt;"&amp;0)</f>
        <v>713</v>
      </c>
      <c r="Q727">
        <f>COUNTIF(O$2:O727, "=0")</f>
        <v>13</v>
      </c>
      <c r="R727">
        <f t="shared" si="23"/>
        <v>0.97138964577656683</v>
      </c>
    </row>
    <row r="728" spans="1:18" x14ac:dyDescent="0.25">
      <c r="A728" s="1" t="s">
        <v>898</v>
      </c>
      <c r="B728" s="1" t="s">
        <v>9</v>
      </c>
      <c r="C728" s="1" t="s">
        <v>31</v>
      </c>
      <c r="D728" s="1" t="s">
        <v>260</v>
      </c>
      <c r="E728" s="1" t="s">
        <v>12</v>
      </c>
      <c r="F728" s="1" t="s">
        <v>13</v>
      </c>
      <c r="G728" s="2">
        <v>333.3</v>
      </c>
      <c r="H728" s="1" t="s">
        <v>3157</v>
      </c>
      <c r="I728" t="s">
        <v>1013</v>
      </c>
      <c r="J728">
        <f>P728/742</f>
        <v>0.96226415094339623</v>
      </c>
      <c r="K728">
        <f>1-L728</f>
        <v>0.61904761904761907</v>
      </c>
      <c r="L728">
        <f>1-Q728/21</f>
        <v>0.38095238095238093</v>
      </c>
      <c r="M728" s="1" t="s">
        <v>1685</v>
      </c>
      <c r="N728" t="str">
        <f t="shared" si="22"/>
        <v>Yes</v>
      </c>
      <c r="O728">
        <f>IFERROR(MATCH(M728,Sheet0!A$2:A$749, 0), 0)</f>
        <v>51</v>
      </c>
      <c r="P728">
        <f>COUNTIF(O$2:O728, "&gt;"&amp;0)</f>
        <v>714</v>
      </c>
      <c r="Q728">
        <f>COUNTIF(O$2:O728, "=0")</f>
        <v>13</v>
      </c>
      <c r="R728">
        <f t="shared" si="23"/>
        <v>0.97208985704560935</v>
      </c>
    </row>
    <row r="729" spans="1:18" x14ac:dyDescent="0.25">
      <c r="A729" s="1" t="s">
        <v>899</v>
      </c>
      <c r="B729" s="1" t="s">
        <v>9</v>
      </c>
      <c r="C729" s="1" t="s">
        <v>31</v>
      </c>
      <c r="D729" s="1" t="s">
        <v>260</v>
      </c>
      <c r="E729" s="1" t="s">
        <v>12</v>
      </c>
      <c r="F729" s="1" t="s">
        <v>13</v>
      </c>
      <c r="G729" s="2">
        <v>333.3</v>
      </c>
      <c r="H729" s="1" t="s">
        <v>3157</v>
      </c>
      <c r="I729" t="s">
        <v>1013</v>
      </c>
      <c r="J729">
        <f>P729/742</f>
        <v>0.96361185983827491</v>
      </c>
      <c r="K729">
        <f>1-L729</f>
        <v>0.61904761904761907</v>
      </c>
      <c r="L729">
        <f>1-Q729/21</f>
        <v>0.38095238095238093</v>
      </c>
      <c r="M729" s="1" t="s">
        <v>1686</v>
      </c>
      <c r="N729" t="str">
        <f t="shared" si="22"/>
        <v>Yes</v>
      </c>
      <c r="O729">
        <f>IFERROR(MATCH(M729,Sheet0!A$2:A$749, 0), 0)</f>
        <v>48</v>
      </c>
      <c r="P729">
        <f>COUNTIF(O$2:O729, "&gt;"&amp;0)</f>
        <v>715</v>
      </c>
      <c r="Q729">
        <f>COUNTIF(O$2:O729, "=0")</f>
        <v>13</v>
      </c>
      <c r="R729">
        <f t="shared" si="23"/>
        <v>0.97278911564625858</v>
      </c>
    </row>
    <row r="730" spans="1:18" x14ac:dyDescent="0.25">
      <c r="A730" s="1" t="s">
        <v>900</v>
      </c>
      <c r="B730" s="1" t="s">
        <v>9</v>
      </c>
      <c r="C730" s="1" t="s">
        <v>31</v>
      </c>
      <c r="D730" s="1" t="s">
        <v>579</v>
      </c>
      <c r="E730" s="1" t="s">
        <v>12</v>
      </c>
      <c r="F730" s="1" t="s">
        <v>13</v>
      </c>
      <c r="G730" s="2">
        <v>330.6</v>
      </c>
      <c r="H730" s="1" t="s">
        <v>3158</v>
      </c>
      <c r="I730" t="s">
        <v>1013</v>
      </c>
      <c r="J730">
        <f>P730/742</f>
        <v>0.96495956873315369</v>
      </c>
      <c r="K730">
        <f>1-L730</f>
        <v>0.61904761904761907</v>
      </c>
      <c r="L730">
        <f>1-Q730/21</f>
        <v>0.38095238095238093</v>
      </c>
      <c r="M730" s="1" t="s">
        <v>1687</v>
      </c>
      <c r="N730" t="str">
        <f t="shared" si="22"/>
        <v>Yes</v>
      </c>
      <c r="O730">
        <f>IFERROR(MATCH(M730,Sheet0!A$2:A$749, 0), 0)</f>
        <v>433</v>
      </c>
      <c r="P730">
        <f>COUNTIF(O$2:O730, "&gt;"&amp;0)</f>
        <v>716</v>
      </c>
      <c r="Q730">
        <f>COUNTIF(O$2:O730, "=0")</f>
        <v>13</v>
      </c>
      <c r="R730">
        <f t="shared" si="23"/>
        <v>0.97348742352141393</v>
      </c>
    </row>
    <row r="731" spans="1:18" x14ac:dyDescent="0.25">
      <c r="A731" s="1" t="s">
        <v>901</v>
      </c>
      <c r="B731" s="1" t="s">
        <v>9</v>
      </c>
      <c r="C731" s="1" t="s">
        <v>31</v>
      </c>
      <c r="D731" s="1" t="s">
        <v>260</v>
      </c>
      <c r="E731" s="1" t="s">
        <v>12</v>
      </c>
      <c r="F731" s="1" t="s">
        <v>13</v>
      </c>
      <c r="G731" s="2">
        <v>330.1</v>
      </c>
      <c r="H731" s="1" t="s">
        <v>3159</v>
      </c>
      <c r="I731" t="s">
        <v>1013</v>
      </c>
      <c r="J731">
        <f>P731/742</f>
        <v>0.96630727762803237</v>
      </c>
      <c r="K731">
        <f>1-L731</f>
        <v>0.61904761904761907</v>
      </c>
      <c r="L731">
        <f>1-Q731/21</f>
        <v>0.38095238095238093</v>
      </c>
      <c r="M731" s="1" t="s">
        <v>1688</v>
      </c>
      <c r="N731" t="str">
        <f t="shared" si="22"/>
        <v>Yes</v>
      </c>
      <c r="O731">
        <f>IFERROR(MATCH(M731,Sheet0!A$2:A$749, 0), 0)</f>
        <v>43</v>
      </c>
      <c r="P731">
        <f>COUNTIF(O$2:O731, "&gt;"&amp;0)</f>
        <v>717</v>
      </c>
      <c r="Q731">
        <f>COUNTIF(O$2:O731, "=0")</f>
        <v>13</v>
      </c>
      <c r="R731">
        <f t="shared" si="23"/>
        <v>0.97418478260869568</v>
      </c>
    </row>
    <row r="732" spans="1:18" x14ac:dyDescent="0.25">
      <c r="A732" s="1" t="s">
        <v>902</v>
      </c>
      <c r="B732" s="1" t="s">
        <v>9</v>
      </c>
      <c r="C732" s="1" t="s">
        <v>31</v>
      </c>
      <c r="D732" s="1" t="s">
        <v>903</v>
      </c>
      <c r="E732" s="1" t="s">
        <v>12</v>
      </c>
      <c r="F732" s="1" t="s">
        <v>13</v>
      </c>
      <c r="G732" s="2">
        <v>311.60000000000002</v>
      </c>
      <c r="H732" s="1" t="s">
        <v>3160</v>
      </c>
      <c r="I732" t="s">
        <v>1013</v>
      </c>
      <c r="J732">
        <f>P732/742</f>
        <v>0.96765498652291104</v>
      </c>
      <c r="K732">
        <f>1-L732</f>
        <v>0.61904761904761907</v>
      </c>
      <c r="L732">
        <f>1-Q732/21</f>
        <v>0.38095238095238093</v>
      </c>
      <c r="M732" s="1" t="s">
        <v>1689</v>
      </c>
      <c r="N732" t="str">
        <f t="shared" si="22"/>
        <v>Yes</v>
      </c>
      <c r="O732">
        <f>IFERROR(MATCH(M732,Sheet0!A$2:A$749, 0), 0)</f>
        <v>14</v>
      </c>
      <c r="P732">
        <f>COUNTIF(O$2:O732, "&gt;"&amp;0)</f>
        <v>718</v>
      </c>
      <c r="Q732">
        <f>COUNTIF(O$2:O732, "=0")</f>
        <v>13</v>
      </c>
      <c r="R732">
        <f t="shared" si="23"/>
        <v>0.97488119484046176</v>
      </c>
    </row>
    <row r="733" spans="1:18" x14ac:dyDescent="0.25">
      <c r="A733" s="1" t="s">
        <v>904</v>
      </c>
      <c r="B733" s="1" t="s">
        <v>9</v>
      </c>
      <c r="C733" s="1" t="s">
        <v>31</v>
      </c>
      <c r="D733" s="1" t="s">
        <v>11</v>
      </c>
      <c r="E733" s="1" t="s">
        <v>12</v>
      </c>
      <c r="F733" s="1" t="s">
        <v>13</v>
      </c>
      <c r="G733" s="2">
        <v>306.8</v>
      </c>
      <c r="H733" s="1" t="s">
        <v>3161</v>
      </c>
      <c r="I733" t="s">
        <v>1013</v>
      </c>
      <c r="J733">
        <f>P733/742</f>
        <v>0.96900269541778972</v>
      </c>
      <c r="K733">
        <f>1-L733</f>
        <v>0.61904761904761907</v>
      </c>
      <c r="L733">
        <f>1-Q733/21</f>
        <v>0.38095238095238093</v>
      </c>
      <c r="M733" s="1" t="s">
        <v>1690</v>
      </c>
      <c r="N733" t="str">
        <f t="shared" si="22"/>
        <v>Yes</v>
      </c>
      <c r="O733">
        <f>IFERROR(MATCH(M733,Sheet0!A$2:A$749, 0), 0)</f>
        <v>508</v>
      </c>
      <c r="P733">
        <f>COUNTIF(O$2:O733, "&gt;"&amp;0)</f>
        <v>719</v>
      </c>
      <c r="Q733">
        <f>COUNTIF(O$2:O733, "=0")</f>
        <v>13</v>
      </c>
      <c r="R733">
        <f t="shared" si="23"/>
        <v>0.97557666214382621</v>
      </c>
    </row>
    <row r="734" spans="1:18" x14ac:dyDescent="0.25">
      <c r="A734" s="1" t="s">
        <v>905</v>
      </c>
      <c r="B734" s="1" t="s">
        <v>9</v>
      </c>
      <c r="C734" s="1" t="s">
        <v>31</v>
      </c>
      <c r="D734" s="1" t="s">
        <v>906</v>
      </c>
      <c r="E734" s="1" t="s">
        <v>12</v>
      </c>
      <c r="F734" s="1" t="s">
        <v>13</v>
      </c>
      <c r="G734" s="2">
        <v>298.39999999999998</v>
      </c>
      <c r="H734" s="1" t="s">
        <v>3162</v>
      </c>
      <c r="I734" t="s">
        <v>1720</v>
      </c>
      <c r="J734">
        <f>P734/742</f>
        <v>0.96900269541778972</v>
      </c>
      <c r="K734">
        <f>1-L734</f>
        <v>0.66666666666666663</v>
      </c>
      <c r="L734">
        <f>1-Q734/21</f>
        <v>0.33333333333333337</v>
      </c>
      <c r="M734" s="1" t="s">
        <v>1691</v>
      </c>
      <c r="N734" t="str">
        <f t="shared" si="22"/>
        <v>No</v>
      </c>
      <c r="O734">
        <f>IFERROR(MATCH(M734,Sheet0!A$2:A$749, 0), 0)</f>
        <v>0</v>
      </c>
      <c r="P734">
        <f>COUNTIF(O$2:O734, "&gt;"&amp;0)</f>
        <v>719</v>
      </c>
      <c r="Q734">
        <f>COUNTIF(O$2:O734, "=0")</f>
        <v>14</v>
      </c>
      <c r="R734">
        <f t="shared" si="23"/>
        <v>0.97491525423728798</v>
      </c>
    </row>
    <row r="735" spans="1:18" x14ac:dyDescent="0.25">
      <c r="A735" s="1" t="s">
        <v>907</v>
      </c>
      <c r="B735" s="1" t="s">
        <v>9</v>
      </c>
      <c r="C735" s="1" t="s">
        <v>31</v>
      </c>
      <c r="D735" s="1" t="s">
        <v>908</v>
      </c>
      <c r="E735" s="1" t="s">
        <v>12</v>
      </c>
      <c r="F735" s="1" t="s">
        <v>13</v>
      </c>
      <c r="G735" s="2">
        <v>297.39999999999998</v>
      </c>
      <c r="H735" s="1" t="s">
        <v>3163</v>
      </c>
      <c r="I735" t="s">
        <v>1013</v>
      </c>
      <c r="J735">
        <f>P735/742</f>
        <v>0.9703504043126685</v>
      </c>
      <c r="K735">
        <f>1-L735</f>
        <v>0.66666666666666663</v>
      </c>
      <c r="L735">
        <f>1-Q735/21</f>
        <v>0.33333333333333337</v>
      </c>
      <c r="M735" s="1" t="s">
        <v>1692</v>
      </c>
      <c r="N735" t="str">
        <f t="shared" si="22"/>
        <v>Yes</v>
      </c>
      <c r="O735">
        <f>IFERROR(MATCH(M735,Sheet0!A$2:A$749, 0), 0)</f>
        <v>519</v>
      </c>
      <c r="P735">
        <f>COUNTIF(O$2:O735, "&gt;"&amp;0)</f>
        <v>720</v>
      </c>
      <c r="Q735">
        <f>COUNTIF(O$2:O735, "=0")</f>
        <v>14</v>
      </c>
      <c r="R735">
        <f t="shared" si="23"/>
        <v>0.97560975609756106</v>
      </c>
    </row>
    <row r="736" spans="1:18" x14ac:dyDescent="0.25">
      <c r="A736" s="1" t="s">
        <v>909</v>
      </c>
      <c r="B736" s="1" t="s">
        <v>9</v>
      </c>
      <c r="C736" s="1" t="s">
        <v>31</v>
      </c>
      <c r="D736" s="1" t="s">
        <v>571</v>
      </c>
      <c r="E736" s="1" t="s">
        <v>12</v>
      </c>
      <c r="F736" s="1" t="s">
        <v>13</v>
      </c>
      <c r="G736" s="2">
        <v>291.8</v>
      </c>
      <c r="H736" s="1" t="s">
        <v>3164</v>
      </c>
      <c r="I736" t="s">
        <v>1013</v>
      </c>
      <c r="J736">
        <f>P736/742</f>
        <v>0.97169811320754718</v>
      </c>
      <c r="K736">
        <f>1-L736</f>
        <v>0.66666666666666663</v>
      </c>
      <c r="L736">
        <f>1-Q736/21</f>
        <v>0.33333333333333337</v>
      </c>
      <c r="M736" s="1" t="s">
        <v>1693</v>
      </c>
      <c r="N736" t="str">
        <f t="shared" si="22"/>
        <v>Yes</v>
      </c>
      <c r="O736">
        <f>IFERROR(MATCH(M736,Sheet0!A$2:A$749, 0), 0)</f>
        <v>33</v>
      </c>
      <c r="P736">
        <f>COUNTIF(O$2:O736, "&gt;"&amp;0)</f>
        <v>721</v>
      </c>
      <c r="Q736">
        <f>COUNTIF(O$2:O736, "=0")</f>
        <v>14</v>
      </c>
      <c r="R736">
        <f t="shared" si="23"/>
        <v>0.976303317535545</v>
      </c>
    </row>
    <row r="737" spans="1:18" x14ac:dyDescent="0.25">
      <c r="A737" s="1" t="s">
        <v>910</v>
      </c>
      <c r="B737" s="1" t="s">
        <v>9</v>
      </c>
      <c r="C737" s="1" t="s">
        <v>12</v>
      </c>
      <c r="D737" s="1" t="s">
        <v>911</v>
      </c>
      <c r="E737" s="1" t="s">
        <v>12</v>
      </c>
      <c r="F737" s="1" t="s">
        <v>13</v>
      </c>
      <c r="G737" s="2">
        <v>285.3</v>
      </c>
      <c r="H737" s="1" t="s">
        <v>3165</v>
      </c>
      <c r="I737" t="s">
        <v>1013</v>
      </c>
      <c r="J737">
        <f>P737/742</f>
        <v>0.97304582210242585</v>
      </c>
      <c r="K737">
        <f>1-L737</f>
        <v>0.66666666666666663</v>
      </c>
      <c r="L737">
        <f>1-Q737/21</f>
        <v>0.33333333333333337</v>
      </c>
      <c r="M737" s="1" t="s">
        <v>1694</v>
      </c>
      <c r="N737" t="str">
        <f t="shared" si="22"/>
        <v>Yes</v>
      </c>
      <c r="O737">
        <f>IFERROR(MATCH(M737,Sheet0!A$2:A$749, 0), 0)</f>
        <v>657</v>
      </c>
      <c r="P737">
        <f>COUNTIF(O$2:O737, "&gt;"&amp;0)</f>
        <v>722</v>
      </c>
      <c r="Q737">
        <f>COUNTIF(O$2:O737, "=0")</f>
        <v>14</v>
      </c>
      <c r="R737">
        <f t="shared" si="23"/>
        <v>0.97699594046008109</v>
      </c>
    </row>
    <row r="738" spans="1:18" x14ac:dyDescent="0.25">
      <c r="A738" s="1" t="s">
        <v>912</v>
      </c>
      <c r="B738" s="1" t="s">
        <v>9</v>
      </c>
      <c r="C738" s="1" t="s">
        <v>31</v>
      </c>
      <c r="D738" s="1" t="s">
        <v>142</v>
      </c>
      <c r="E738" s="1" t="s">
        <v>12</v>
      </c>
      <c r="F738" s="1" t="s">
        <v>13</v>
      </c>
      <c r="G738" s="2">
        <v>277.10000000000002</v>
      </c>
      <c r="H738" s="1" t="s">
        <v>3166</v>
      </c>
      <c r="I738" t="s">
        <v>1013</v>
      </c>
      <c r="J738">
        <f>P738/742</f>
        <v>0.97439353099730464</v>
      </c>
      <c r="K738">
        <f>1-L738</f>
        <v>0.66666666666666663</v>
      </c>
      <c r="L738">
        <f>1-Q738/21</f>
        <v>0.33333333333333337</v>
      </c>
      <c r="M738" s="1" t="s">
        <v>1695</v>
      </c>
      <c r="N738" t="str">
        <f t="shared" si="22"/>
        <v>Yes</v>
      </c>
      <c r="O738">
        <f>IFERROR(MATCH(M738,Sheet0!A$2:A$749, 0), 0)</f>
        <v>271</v>
      </c>
      <c r="P738">
        <f>COUNTIF(O$2:O738, "&gt;"&amp;0)</f>
        <v>723</v>
      </c>
      <c r="Q738">
        <f>COUNTIF(O$2:O738, "=0")</f>
        <v>14</v>
      </c>
      <c r="R738">
        <f t="shared" si="23"/>
        <v>0.977687626774848</v>
      </c>
    </row>
    <row r="739" spans="1:18" x14ac:dyDescent="0.25">
      <c r="A739" s="1" t="s">
        <v>913</v>
      </c>
      <c r="B739" s="1" t="s">
        <v>9</v>
      </c>
      <c r="C739" s="1" t="s">
        <v>10</v>
      </c>
      <c r="D739" s="1" t="s">
        <v>468</v>
      </c>
      <c r="E739" s="1" t="s">
        <v>12</v>
      </c>
      <c r="F739" s="1" t="s">
        <v>13</v>
      </c>
      <c r="G739" s="2">
        <v>274.7</v>
      </c>
      <c r="H739" s="1" t="s">
        <v>3167</v>
      </c>
      <c r="I739" t="s">
        <v>1013</v>
      </c>
      <c r="J739">
        <f>P739/742</f>
        <v>0.97574123989218331</v>
      </c>
      <c r="K739">
        <f>1-L739</f>
        <v>0.66666666666666663</v>
      </c>
      <c r="L739">
        <f>1-Q739/21</f>
        <v>0.33333333333333337</v>
      </c>
      <c r="M739" s="1" t="s">
        <v>1696</v>
      </c>
      <c r="N739" t="str">
        <f t="shared" si="22"/>
        <v>Yes</v>
      </c>
      <c r="O739">
        <f>IFERROR(MATCH(M739,Sheet0!A$2:A$749, 0), 0)</f>
        <v>367</v>
      </c>
      <c r="P739">
        <f>COUNTIF(O$2:O739, "&gt;"&amp;0)</f>
        <v>724</v>
      </c>
      <c r="Q739">
        <f>COUNTIF(O$2:O739, "=0")</f>
        <v>14</v>
      </c>
      <c r="R739">
        <f t="shared" si="23"/>
        <v>0.97837837837837838</v>
      </c>
    </row>
    <row r="740" spans="1:18" x14ac:dyDescent="0.25">
      <c r="A740" s="1" t="s">
        <v>914</v>
      </c>
      <c r="B740" s="1" t="s">
        <v>9</v>
      </c>
      <c r="C740" s="1" t="s">
        <v>915</v>
      </c>
      <c r="D740" s="1" t="s">
        <v>916</v>
      </c>
      <c r="E740" s="1" t="s">
        <v>12</v>
      </c>
      <c r="F740" s="1" t="s">
        <v>13</v>
      </c>
      <c r="G740" s="2">
        <v>271.8</v>
      </c>
      <c r="H740" s="1" t="s">
        <v>3168</v>
      </c>
      <c r="I740" t="s">
        <v>1013</v>
      </c>
      <c r="J740">
        <f>P740/742</f>
        <v>0.97708894878706198</v>
      </c>
      <c r="K740">
        <f>1-L740</f>
        <v>0.66666666666666663</v>
      </c>
      <c r="L740">
        <f>1-Q740/21</f>
        <v>0.33333333333333337</v>
      </c>
      <c r="M740" s="1" t="s">
        <v>1697</v>
      </c>
      <c r="N740" t="str">
        <f t="shared" si="22"/>
        <v>Yes</v>
      </c>
      <c r="O740">
        <f>IFERROR(MATCH(M740,Sheet0!A$2:A$749, 0), 0)</f>
        <v>612</v>
      </c>
      <c r="P740">
        <f>COUNTIF(O$2:O740, "&gt;"&amp;0)</f>
        <v>725</v>
      </c>
      <c r="Q740">
        <f>COUNTIF(O$2:O740, "=0")</f>
        <v>14</v>
      </c>
      <c r="R740">
        <f t="shared" si="23"/>
        <v>0.97906819716407822</v>
      </c>
    </row>
    <row r="741" spans="1:18" x14ac:dyDescent="0.25">
      <c r="A741" s="1" t="s">
        <v>917</v>
      </c>
      <c r="B741" s="1" t="s">
        <v>9</v>
      </c>
      <c r="C741" s="1" t="s">
        <v>915</v>
      </c>
      <c r="D741" s="1" t="s">
        <v>918</v>
      </c>
      <c r="E741" s="1" t="s">
        <v>12</v>
      </c>
      <c r="F741" s="1" t="s">
        <v>13</v>
      </c>
      <c r="G741" s="2">
        <v>259.5</v>
      </c>
      <c r="H741" s="1" t="s">
        <v>3169</v>
      </c>
      <c r="I741" t="s">
        <v>1013</v>
      </c>
      <c r="J741">
        <f>P741/742</f>
        <v>0.97843665768194066</v>
      </c>
      <c r="K741">
        <f>1-L741</f>
        <v>0.66666666666666663</v>
      </c>
      <c r="L741">
        <f>1-Q741/21</f>
        <v>0.33333333333333337</v>
      </c>
      <c r="M741" s="1" t="s">
        <v>1698</v>
      </c>
      <c r="N741" t="str">
        <f t="shared" si="22"/>
        <v>Yes</v>
      </c>
      <c r="O741">
        <f>IFERROR(MATCH(M741,Sheet0!A$2:A$749, 0), 0)</f>
        <v>615</v>
      </c>
      <c r="P741">
        <f>COUNTIF(O$2:O741, "&gt;"&amp;0)</f>
        <v>726</v>
      </c>
      <c r="Q741">
        <f>COUNTIF(O$2:O741, "=0")</f>
        <v>14</v>
      </c>
      <c r="R741">
        <f t="shared" si="23"/>
        <v>0.97975708502024283</v>
      </c>
    </row>
    <row r="742" spans="1:18" x14ac:dyDescent="0.25">
      <c r="A742" s="1" t="s">
        <v>919</v>
      </c>
      <c r="B742" s="1" t="s">
        <v>9</v>
      </c>
      <c r="C742" s="1" t="s">
        <v>31</v>
      </c>
      <c r="D742" s="1" t="s">
        <v>468</v>
      </c>
      <c r="E742" s="1" t="s">
        <v>12</v>
      </c>
      <c r="F742" s="1" t="s">
        <v>13</v>
      </c>
      <c r="G742" s="2">
        <v>254.1</v>
      </c>
      <c r="H742" s="1" t="s">
        <v>3170</v>
      </c>
      <c r="I742" t="s">
        <v>1013</v>
      </c>
      <c r="J742">
        <f>P742/742</f>
        <v>0.97978436657681944</v>
      </c>
      <c r="K742">
        <f>1-L742</f>
        <v>0.66666666666666663</v>
      </c>
      <c r="L742">
        <f>1-Q742/21</f>
        <v>0.33333333333333337</v>
      </c>
      <c r="M742" s="1" t="s">
        <v>1699</v>
      </c>
      <c r="N742" t="str">
        <f t="shared" si="22"/>
        <v>Yes</v>
      </c>
      <c r="O742">
        <f>IFERROR(MATCH(M742,Sheet0!A$2:A$749, 0), 0)</f>
        <v>403</v>
      </c>
      <c r="P742">
        <f>COUNTIF(O$2:O742, "&gt;"&amp;0)</f>
        <v>727</v>
      </c>
      <c r="Q742">
        <f>COUNTIF(O$2:O742, "=0")</f>
        <v>14</v>
      </c>
      <c r="R742">
        <f t="shared" si="23"/>
        <v>0.98044504383007414</v>
      </c>
    </row>
    <row r="743" spans="1:18" x14ac:dyDescent="0.25">
      <c r="A743" s="1" t="s">
        <v>920</v>
      </c>
      <c r="B743" s="1" t="s">
        <v>9</v>
      </c>
      <c r="C743" s="1" t="s">
        <v>12</v>
      </c>
      <c r="D743" s="1" t="s">
        <v>921</v>
      </c>
      <c r="E743" s="1" t="s">
        <v>12</v>
      </c>
      <c r="F743" s="1" t="s">
        <v>13</v>
      </c>
      <c r="G743" s="2">
        <v>252</v>
      </c>
      <c r="H743" s="1" t="s">
        <v>3171</v>
      </c>
      <c r="I743" t="s">
        <v>1013</v>
      </c>
      <c r="J743">
        <f>P743/742</f>
        <v>0.98113207547169812</v>
      </c>
      <c r="K743">
        <f>1-L743</f>
        <v>0.66666666666666663</v>
      </c>
      <c r="L743">
        <f>1-Q743/21</f>
        <v>0.33333333333333337</v>
      </c>
      <c r="M743" s="1" t="s">
        <v>1700</v>
      </c>
      <c r="N743" t="str">
        <f t="shared" si="22"/>
        <v>Yes</v>
      </c>
      <c r="O743">
        <f>IFERROR(MATCH(M743,Sheet0!A$2:A$749, 0), 0)</f>
        <v>15</v>
      </c>
      <c r="P743">
        <f>COUNTIF(O$2:O743, "&gt;"&amp;0)</f>
        <v>728</v>
      </c>
      <c r="Q743">
        <f>COUNTIF(O$2:O743, "=0")</f>
        <v>14</v>
      </c>
      <c r="R743">
        <f t="shared" si="23"/>
        <v>0.98113207547169823</v>
      </c>
    </row>
    <row r="744" spans="1:18" x14ac:dyDescent="0.25">
      <c r="A744" s="1" t="s">
        <v>922</v>
      </c>
      <c r="B744" s="1" t="s">
        <v>9</v>
      </c>
      <c r="C744" s="1" t="s">
        <v>12</v>
      </c>
      <c r="D744" s="1" t="s">
        <v>921</v>
      </c>
      <c r="E744" s="1" t="s">
        <v>12</v>
      </c>
      <c r="F744" s="1" t="s">
        <v>13</v>
      </c>
      <c r="G744" s="2">
        <v>252</v>
      </c>
      <c r="H744" s="1" t="s">
        <v>3171</v>
      </c>
      <c r="I744" t="s">
        <v>1013</v>
      </c>
      <c r="J744">
        <f>P744/742</f>
        <v>0.98247978436657679</v>
      </c>
      <c r="K744">
        <f>1-L744</f>
        <v>0.66666666666666663</v>
      </c>
      <c r="L744">
        <f>1-Q744/21</f>
        <v>0.33333333333333337</v>
      </c>
      <c r="M744" s="1" t="s">
        <v>1701</v>
      </c>
      <c r="N744" t="str">
        <f t="shared" si="22"/>
        <v>Yes</v>
      </c>
      <c r="O744">
        <f>IFERROR(MATCH(M744,Sheet0!A$2:A$749, 0), 0)</f>
        <v>16</v>
      </c>
      <c r="P744">
        <f>COUNTIF(O$2:O744, "&gt;"&amp;0)</f>
        <v>729</v>
      </c>
      <c r="Q744">
        <f>COUNTIF(O$2:O744, "=0")</f>
        <v>14</v>
      </c>
      <c r="R744">
        <f t="shared" si="23"/>
        <v>0.9818181818181817</v>
      </c>
    </row>
    <row r="745" spans="1:18" x14ac:dyDescent="0.25">
      <c r="A745" s="1" t="s">
        <v>923</v>
      </c>
      <c r="B745" s="1" t="s">
        <v>9</v>
      </c>
      <c r="C745" s="1" t="s">
        <v>31</v>
      </c>
      <c r="D745" s="1" t="s">
        <v>924</v>
      </c>
      <c r="E745" s="1" t="s">
        <v>12</v>
      </c>
      <c r="F745" s="1" t="s">
        <v>13</v>
      </c>
      <c r="G745" s="2">
        <v>251.6</v>
      </c>
      <c r="H745" s="1" t="s">
        <v>3172</v>
      </c>
      <c r="I745" t="s">
        <v>1013</v>
      </c>
      <c r="J745">
        <f>P745/742</f>
        <v>0.98382749326145558</v>
      </c>
      <c r="K745">
        <f>1-L745</f>
        <v>0.66666666666666663</v>
      </c>
      <c r="L745">
        <f>1-Q745/21</f>
        <v>0.33333333333333337</v>
      </c>
      <c r="M745" s="1" t="s">
        <v>1702</v>
      </c>
      <c r="N745" t="str">
        <f t="shared" si="22"/>
        <v>Yes</v>
      </c>
      <c r="O745">
        <f>IFERROR(MATCH(M745,Sheet0!A$2:A$749, 0), 0)</f>
        <v>578</v>
      </c>
      <c r="P745">
        <f>COUNTIF(O$2:O745, "&gt;"&amp;0)</f>
        <v>730</v>
      </c>
      <c r="Q745">
        <f>COUNTIF(O$2:O745, "=0")</f>
        <v>14</v>
      </c>
      <c r="R745">
        <f t="shared" si="23"/>
        <v>0.98250336473755051</v>
      </c>
    </row>
    <row r="746" spans="1:18" x14ac:dyDescent="0.25">
      <c r="A746" s="1" t="s">
        <v>925</v>
      </c>
      <c r="B746" s="1" t="s">
        <v>9</v>
      </c>
      <c r="C746" s="1" t="s">
        <v>500</v>
      </c>
      <c r="D746" s="1" t="s">
        <v>381</v>
      </c>
      <c r="E746" s="1" t="s">
        <v>12</v>
      </c>
      <c r="F746" s="1" t="s">
        <v>13</v>
      </c>
      <c r="G746" s="2">
        <v>245.5</v>
      </c>
      <c r="H746" s="1" t="s">
        <v>3173</v>
      </c>
      <c r="I746" t="s">
        <v>1013</v>
      </c>
      <c r="J746">
        <f>P746/742</f>
        <v>0.98517520215633425</v>
      </c>
      <c r="K746">
        <f>1-L746</f>
        <v>0.66666666666666663</v>
      </c>
      <c r="L746">
        <f>1-Q746/21</f>
        <v>0.33333333333333337</v>
      </c>
      <c r="M746" s="1" t="s">
        <v>1703</v>
      </c>
      <c r="N746" t="str">
        <f t="shared" si="22"/>
        <v>Yes</v>
      </c>
      <c r="O746">
        <f>IFERROR(MATCH(M746,Sheet0!A$2:A$749, 0), 0)</f>
        <v>461</v>
      </c>
      <c r="P746">
        <f>COUNTIF(O$2:O746, "&gt;"&amp;0)</f>
        <v>731</v>
      </c>
      <c r="Q746">
        <f>COUNTIF(O$2:O746, "=0")</f>
        <v>14</v>
      </c>
      <c r="R746">
        <f t="shared" si="23"/>
        <v>0.9831876260928043</v>
      </c>
    </row>
    <row r="747" spans="1:18" x14ac:dyDescent="0.25">
      <c r="A747" s="1" t="s">
        <v>926</v>
      </c>
      <c r="B747" s="1" t="s">
        <v>9</v>
      </c>
      <c r="C747" s="1" t="s">
        <v>31</v>
      </c>
      <c r="D747" s="1" t="s">
        <v>49</v>
      </c>
      <c r="E747" s="1" t="s">
        <v>12</v>
      </c>
      <c r="F747" s="1" t="s">
        <v>13</v>
      </c>
      <c r="G747" s="2">
        <v>231</v>
      </c>
      <c r="H747" s="1" t="s">
        <v>3174</v>
      </c>
      <c r="I747" t="s">
        <v>1013</v>
      </c>
      <c r="J747">
        <f>P747/742</f>
        <v>0.98652291105121293</v>
      </c>
      <c r="K747">
        <f>1-L747</f>
        <v>0.66666666666666663</v>
      </c>
      <c r="L747">
        <f>1-Q747/21</f>
        <v>0.33333333333333337</v>
      </c>
      <c r="M747" s="1" t="s">
        <v>1704</v>
      </c>
      <c r="N747" t="str">
        <f t="shared" si="22"/>
        <v>Yes</v>
      </c>
      <c r="O747">
        <f>IFERROR(MATCH(M747,Sheet0!A$2:A$749, 0), 0)</f>
        <v>323</v>
      </c>
      <c r="P747">
        <f>COUNTIF(O$2:O747, "&gt;"&amp;0)</f>
        <v>732</v>
      </c>
      <c r="Q747">
        <f>COUNTIF(O$2:O747, "=0")</f>
        <v>14</v>
      </c>
      <c r="R747">
        <f t="shared" si="23"/>
        <v>0.98387096774193572</v>
      </c>
    </row>
    <row r="748" spans="1:18" x14ac:dyDescent="0.25">
      <c r="A748" s="1" t="s">
        <v>927</v>
      </c>
      <c r="B748" s="1" t="s">
        <v>9</v>
      </c>
      <c r="C748" s="1" t="s">
        <v>500</v>
      </c>
      <c r="D748" s="1" t="s">
        <v>928</v>
      </c>
      <c r="E748" s="1" t="s">
        <v>12</v>
      </c>
      <c r="F748" s="1" t="s">
        <v>13</v>
      </c>
      <c r="G748" s="2">
        <v>221.4</v>
      </c>
      <c r="H748" s="1" t="s">
        <v>929</v>
      </c>
      <c r="I748" t="s">
        <v>1013</v>
      </c>
      <c r="J748">
        <f>P748/742</f>
        <v>0.9878706199460916</v>
      </c>
      <c r="K748">
        <f>1-L748</f>
        <v>0.66666666666666663</v>
      </c>
      <c r="L748">
        <f>1-Q748/21</f>
        <v>0.33333333333333337</v>
      </c>
      <c r="M748" s="1" t="s">
        <v>1705</v>
      </c>
      <c r="N748" t="str">
        <f t="shared" si="22"/>
        <v>Yes</v>
      </c>
      <c r="O748">
        <f>IFERROR(MATCH(M748,Sheet0!A$2:A$749, 0), 0)</f>
        <v>462</v>
      </c>
      <c r="P748">
        <f>COUNTIF(O$2:O748, "&gt;"&amp;0)</f>
        <v>733</v>
      </c>
      <c r="Q748">
        <f>COUNTIF(O$2:O748, "=0")</f>
        <v>14</v>
      </c>
      <c r="R748">
        <f t="shared" si="23"/>
        <v>0.98455339153794486</v>
      </c>
    </row>
    <row r="749" spans="1:18" x14ac:dyDescent="0.25">
      <c r="A749" s="1" t="s">
        <v>930</v>
      </c>
      <c r="B749" s="1" t="s">
        <v>9</v>
      </c>
      <c r="C749" s="1" t="s">
        <v>31</v>
      </c>
      <c r="D749" s="1" t="s">
        <v>931</v>
      </c>
      <c r="E749" s="1" t="s">
        <v>12</v>
      </c>
      <c r="F749" s="1" t="s">
        <v>13</v>
      </c>
      <c r="G749" s="2">
        <v>221.1</v>
      </c>
      <c r="H749" s="1" t="s">
        <v>3175</v>
      </c>
      <c r="I749" t="s">
        <v>1013</v>
      </c>
      <c r="J749">
        <f>P749/742</f>
        <v>0.98921832884097038</v>
      </c>
      <c r="K749">
        <f>1-L749</f>
        <v>0.66666666666666663</v>
      </c>
      <c r="L749">
        <f>1-Q749/21</f>
        <v>0.33333333333333337</v>
      </c>
      <c r="M749" s="1" t="s">
        <v>1706</v>
      </c>
      <c r="N749" t="str">
        <f t="shared" si="22"/>
        <v>Yes</v>
      </c>
      <c r="O749">
        <f>IFERROR(MATCH(M749,Sheet0!A$2:A$749, 0), 0)</f>
        <v>541</v>
      </c>
      <c r="P749">
        <f>COUNTIF(O$2:O749, "&gt;"&amp;0)</f>
        <v>734</v>
      </c>
      <c r="Q749">
        <f>COUNTIF(O$2:O749, "=0")</f>
        <v>14</v>
      </c>
      <c r="R749">
        <f t="shared" si="23"/>
        <v>0.9852348993288591</v>
      </c>
    </row>
    <row r="750" spans="1:18" x14ac:dyDescent="0.25">
      <c r="A750" s="1" t="s">
        <v>932</v>
      </c>
      <c r="B750" s="1" t="s">
        <v>9</v>
      </c>
      <c r="C750" s="1" t="s">
        <v>31</v>
      </c>
      <c r="D750" s="1" t="s">
        <v>11</v>
      </c>
      <c r="E750" s="1" t="s">
        <v>12</v>
      </c>
      <c r="F750" s="1" t="s">
        <v>13</v>
      </c>
      <c r="G750" s="2">
        <v>216.4</v>
      </c>
      <c r="H750" s="1" t="s">
        <v>3176</v>
      </c>
      <c r="I750" t="s">
        <v>1013</v>
      </c>
      <c r="J750">
        <f>P750/742</f>
        <v>0.99056603773584906</v>
      </c>
      <c r="K750">
        <f>1-L750</f>
        <v>0.66666666666666663</v>
      </c>
      <c r="L750">
        <f>1-Q750/21</f>
        <v>0.33333333333333337</v>
      </c>
      <c r="M750" s="1" t="s">
        <v>1707</v>
      </c>
      <c r="N750" t="str">
        <f t="shared" si="22"/>
        <v>Yes</v>
      </c>
      <c r="O750">
        <f>IFERROR(MATCH(M750,Sheet0!A$2:A$749, 0), 0)</f>
        <v>396</v>
      </c>
      <c r="P750">
        <f>COUNTIF(O$2:O750, "&gt;"&amp;0)</f>
        <v>735</v>
      </c>
      <c r="Q750">
        <f>COUNTIF(O$2:O750, "=0")</f>
        <v>14</v>
      </c>
      <c r="R750">
        <f t="shared" si="23"/>
        <v>0.9859154929577465</v>
      </c>
    </row>
    <row r="751" spans="1:18" x14ac:dyDescent="0.25">
      <c r="A751" s="1" t="s">
        <v>933</v>
      </c>
      <c r="B751" s="1" t="s">
        <v>9</v>
      </c>
      <c r="C751" s="1" t="s">
        <v>12</v>
      </c>
      <c r="D751" s="1" t="s">
        <v>934</v>
      </c>
      <c r="E751" s="1" t="s">
        <v>12</v>
      </c>
      <c r="F751" s="1" t="s">
        <v>13</v>
      </c>
      <c r="G751" s="2">
        <v>197.8</v>
      </c>
      <c r="H751" s="1" t="s">
        <v>3177</v>
      </c>
      <c r="I751" t="s">
        <v>1013</v>
      </c>
      <c r="J751">
        <f>P751/742</f>
        <v>0.99191374663072773</v>
      </c>
      <c r="K751">
        <f>1-L751</f>
        <v>0.66666666666666663</v>
      </c>
      <c r="L751">
        <f>1-Q751/21</f>
        <v>0.33333333333333337</v>
      </c>
      <c r="M751" s="1" t="s">
        <v>1708</v>
      </c>
      <c r="N751" t="str">
        <f t="shared" si="22"/>
        <v>Yes</v>
      </c>
      <c r="O751">
        <f>IFERROR(MATCH(M751,Sheet0!A$2:A$749, 0), 0)</f>
        <v>627</v>
      </c>
      <c r="P751">
        <f>COUNTIF(O$2:O751, "&gt;"&amp;0)</f>
        <v>736</v>
      </c>
      <c r="Q751">
        <f>COUNTIF(O$2:O751, "=0")</f>
        <v>14</v>
      </c>
      <c r="R751">
        <f t="shared" si="23"/>
        <v>0.98659517426273446</v>
      </c>
    </row>
    <row r="752" spans="1:18" x14ac:dyDescent="0.25">
      <c r="A752" s="1" t="s">
        <v>935</v>
      </c>
      <c r="B752" s="1" t="s">
        <v>9</v>
      </c>
      <c r="C752" s="1" t="s">
        <v>12</v>
      </c>
      <c r="D752" s="1" t="s">
        <v>936</v>
      </c>
      <c r="E752" s="1" t="s">
        <v>12</v>
      </c>
      <c r="F752" s="1" t="s">
        <v>13</v>
      </c>
      <c r="G752" s="2">
        <v>197.4</v>
      </c>
      <c r="H752" s="1" t="s">
        <v>3178</v>
      </c>
      <c r="I752" t="s">
        <v>1013</v>
      </c>
      <c r="J752">
        <f>P752/742</f>
        <v>0.99326145552560652</v>
      </c>
      <c r="K752">
        <f>1-L752</f>
        <v>0.66666666666666663</v>
      </c>
      <c r="L752">
        <f>1-Q752/21</f>
        <v>0.33333333333333337</v>
      </c>
      <c r="M752" s="1" t="s">
        <v>1709</v>
      </c>
      <c r="N752" t="str">
        <f t="shared" si="22"/>
        <v>Yes</v>
      </c>
      <c r="O752">
        <f>IFERROR(MATCH(M752,Sheet0!A$2:A$749, 0), 0)</f>
        <v>577</v>
      </c>
      <c r="P752">
        <f>COUNTIF(O$2:O752, "&gt;"&amp;0)</f>
        <v>737</v>
      </c>
      <c r="Q752">
        <f>COUNTIF(O$2:O752, "=0")</f>
        <v>14</v>
      </c>
      <c r="R752">
        <f t="shared" si="23"/>
        <v>0.98727394507702626</v>
      </c>
    </row>
    <row r="753" spans="1:18" x14ac:dyDescent="0.25">
      <c r="A753" s="1" t="s">
        <v>937</v>
      </c>
      <c r="B753" s="1" t="s">
        <v>9</v>
      </c>
      <c r="C753" s="1" t="s">
        <v>12</v>
      </c>
      <c r="D753" s="1" t="s">
        <v>938</v>
      </c>
      <c r="E753" s="1" t="s">
        <v>12</v>
      </c>
      <c r="F753" s="1" t="s">
        <v>13</v>
      </c>
      <c r="G753" s="2">
        <v>184.9</v>
      </c>
      <c r="H753" s="1" t="s">
        <v>3179</v>
      </c>
      <c r="I753" t="s">
        <v>1013</v>
      </c>
      <c r="J753">
        <f>P753/742</f>
        <v>0.99460916442048519</v>
      </c>
      <c r="K753">
        <f>1-L753</f>
        <v>0.66666666666666663</v>
      </c>
      <c r="L753">
        <f>1-Q753/21</f>
        <v>0.33333333333333337</v>
      </c>
      <c r="M753" s="1" t="s">
        <v>1710</v>
      </c>
      <c r="N753" t="str">
        <f t="shared" si="22"/>
        <v>Yes</v>
      </c>
      <c r="O753">
        <f>IFERROR(MATCH(M753,Sheet0!A$2:A$749, 0), 0)</f>
        <v>491</v>
      </c>
      <c r="P753">
        <f>COUNTIF(O$2:O753, "&gt;"&amp;0)</f>
        <v>738</v>
      </c>
      <c r="Q753">
        <f>COUNTIF(O$2:O753, "=0")</f>
        <v>14</v>
      </c>
      <c r="R753">
        <f t="shared" si="23"/>
        <v>0.98795180722891562</v>
      </c>
    </row>
    <row r="754" spans="1:18" x14ac:dyDescent="0.25">
      <c r="A754" s="1" t="s">
        <v>939</v>
      </c>
      <c r="B754" s="1" t="s">
        <v>9</v>
      </c>
      <c r="C754" s="1" t="s">
        <v>500</v>
      </c>
      <c r="D754" s="1" t="s">
        <v>32</v>
      </c>
      <c r="E754" s="1" t="s">
        <v>12</v>
      </c>
      <c r="F754" s="1" t="s">
        <v>13</v>
      </c>
      <c r="G754" s="2">
        <v>178.1</v>
      </c>
      <c r="H754" s="1" t="s">
        <v>3180</v>
      </c>
      <c r="I754" t="s">
        <v>1013</v>
      </c>
      <c r="J754">
        <f>P754/742</f>
        <v>0.99595687331536387</v>
      </c>
      <c r="K754">
        <f>1-L754</f>
        <v>0.66666666666666663</v>
      </c>
      <c r="L754">
        <f>1-Q754/21</f>
        <v>0.33333333333333337</v>
      </c>
      <c r="M754" s="1" t="s">
        <v>1711</v>
      </c>
      <c r="N754" t="str">
        <f t="shared" si="22"/>
        <v>Yes</v>
      </c>
      <c r="O754">
        <f>IFERROR(MATCH(M754,Sheet0!A$2:A$749, 0), 0)</f>
        <v>12</v>
      </c>
      <c r="P754">
        <f>COUNTIF(O$2:O754, "&gt;"&amp;0)</f>
        <v>739</v>
      </c>
      <c r="Q754">
        <f>COUNTIF(O$2:O754, "=0")</f>
        <v>14</v>
      </c>
      <c r="R754">
        <f t="shared" si="23"/>
        <v>0.98862876254180587</v>
      </c>
    </row>
    <row r="755" spans="1:18" x14ac:dyDescent="0.25">
      <c r="A755" s="1" t="s">
        <v>940</v>
      </c>
      <c r="B755" s="1" t="s">
        <v>9</v>
      </c>
      <c r="C755" s="1" t="s">
        <v>430</v>
      </c>
      <c r="D755" s="1" t="s">
        <v>941</v>
      </c>
      <c r="E755" s="1" t="s">
        <v>12</v>
      </c>
      <c r="F755" s="1" t="s">
        <v>13</v>
      </c>
      <c r="G755" s="2">
        <v>169.6</v>
      </c>
      <c r="H755" s="1" t="s">
        <v>3181</v>
      </c>
      <c r="I755" t="s">
        <v>1013</v>
      </c>
      <c r="J755">
        <f>P755/742</f>
        <v>0.99730458221024254</v>
      </c>
      <c r="K755">
        <f>1-L755</f>
        <v>0.66666666666666663</v>
      </c>
      <c r="L755">
        <f>1-Q755/21</f>
        <v>0.33333333333333337</v>
      </c>
      <c r="M755" s="1" t="s">
        <v>1712</v>
      </c>
      <c r="N755" t="str">
        <f t="shared" si="22"/>
        <v>Yes</v>
      </c>
      <c r="O755">
        <f>IFERROR(MATCH(M755,Sheet0!A$2:A$749, 0), 0)</f>
        <v>274</v>
      </c>
      <c r="P755">
        <f>COUNTIF(O$2:O755, "&gt;"&amp;0)</f>
        <v>740</v>
      </c>
      <c r="Q755">
        <f>COUNTIF(O$2:O755, "=0")</f>
        <v>14</v>
      </c>
      <c r="R755">
        <f t="shared" si="23"/>
        <v>0.98930481283422467</v>
      </c>
    </row>
    <row r="756" spans="1:18" x14ac:dyDescent="0.25">
      <c r="A756" s="1" t="s">
        <v>942</v>
      </c>
      <c r="B756" s="1" t="s">
        <v>9</v>
      </c>
      <c r="C756" s="1" t="s">
        <v>12</v>
      </c>
      <c r="D756" s="1" t="s">
        <v>943</v>
      </c>
      <c r="E756" s="1" t="s">
        <v>12</v>
      </c>
      <c r="F756" s="1" t="s">
        <v>13</v>
      </c>
      <c r="G756" s="2">
        <v>114.4</v>
      </c>
      <c r="H756" s="1" t="s">
        <v>3182</v>
      </c>
      <c r="I756" t="s">
        <v>1720</v>
      </c>
      <c r="J756">
        <f>P756/742</f>
        <v>0.99730458221024254</v>
      </c>
      <c r="K756">
        <f>1-L756</f>
        <v>0.7142857142857143</v>
      </c>
      <c r="L756">
        <f>1-Q756/21</f>
        <v>0.2857142857142857</v>
      </c>
      <c r="M756" s="1" t="s">
        <v>1713</v>
      </c>
      <c r="N756" t="str">
        <f t="shared" si="22"/>
        <v>No</v>
      </c>
      <c r="O756">
        <f>IFERROR(MATCH(M756,Sheet0!A$2:A$749, 0), 0)</f>
        <v>0</v>
      </c>
      <c r="P756">
        <f>COUNTIF(O$2:O756, "&gt;"&amp;0)</f>
        <v>740</v>
      </c>
      <c r="Q756">
        <f>COUNTIF(O$2:O756, "=0")</f>
        <v>15</v>
      </c>
      <c r="R756">
        <f t="shared" si="23"/>
        <v>0.98864395457581844</v>
      </c>
    </row>
    <row r="757" spans="1:18" x14ac:dyDescent="0.25">
      <c r="A757" s="1" t="s">
        <v>944</v>
      </c>
      <c r="B757" s="1" t="s">
        <v>9</v>
      </c>
      <c r="C757" s="1" t="s">
        <v>12</v>
      </c>
      <c r="D757" s="1" t="s">
        <v>945</v>
      </c>
      <c r="E757" s="1" t="s">
        <v>12</v>
      </c>
      <c r="F757" s="1" t="s">
        <v>13</v>
      </c>
      <c r="G757" s="2">
        <v>101</v>
      </c>
      <c r="H757" s="1" t="s">
        <v>3183</v>
      </c>
      <c r="I757" t="s">
        <v>1013</v>
      </c>
      <c r="J757">
        <f>P757/742</f>
        <v>0.99865229110512133</v>
      </c>
      <c r="K757">
        <f>1-L757</f>
        <v>0.7142857142857143</v>
      </c>
      <c r="L757">
        <f>1-Q757/21</f>
        <v>0.2857142857142857</v>
      </c>
      <c r="M757" s="1" t="s">
        <v>1714</v>
      </c>
      <c r="N757" t="str">
        <f t="shared" si="22"/>
        <v>Yes</v>
      </c>
      <c r="O757">
        <f>IFERROR(MATCH(M757,Sheet0!A$2:A$749, 0), 0)</f>
        <v>279</v>
      </c>
      <c r="P757">
        <f>COUNTIF(O$2:O757, "&gt;"&amp;0)</f>
        <v>741</v>
      </c>
      <c r="Q757">
        <f>COUNTIF(O$2:O757, "=0")</f>
        <v>15</v>
      </c>
      <c r="R757">
        <f t="shared" si="23"/>
        <v>0.98931909212283031</v>
      </c>
    </row>
    <row r="758" spans="1:18" x14ac:dyDescent="0.25">
      <c r="A758" s="1" t="s">
        <v>946</v>
      </c>
      <c r="B758" s="1" t="s">
        <v>9</v>
      </c>
      <c r="C758" s="1" t="s">
        <v>12</v>
      </c>
      <c r="D758" s="1" t="s">
        <v>947</v>
      </c>
      <c r="E758" s="1" t="s">
        <v>12</v>
      </c>
      <c r="F758" s="1" t="s">
        <v>13</v>
      </c>
      <c r="G758" s="2">
        <v>18</v>
      </c>
      <c r="H758" s="1" t="s">
        <v>3184</v>
      </c>
      <c r="I758" t="s">
        <v>1013</v>
      </c>
      <c r="J758">
        <f>P758/742</f>
        <v>1</v>
      </c>
      <c r="K758">
        <f>1-L758</f>
        <v>0.7142857142857143</v>
      </c>
      <c r="L758">
        <f>1-Q758/21</f>
        <v>0.2857142857142857</v>
      </c>
      <c r="M758" s="1" t="s">
        <v>1715</v>
      </c>
      <c r="N758" t="str">
        <f t="shared" si="22"/>
        <v>Yes</v>
      </c>
      <c r="O758">
        <f>IFERROR(MATCH(M758,Sheet0!A$2:A$749, 0), 0)</f>
        <v>628</v>
      </c>
      <c r="P758">
        <f>COUNTIF(O$2:O758, "&gt;"&amp;0)</f>
        <v>742</v>
      </c>
      <c r="Q758">
        <f>COUNTIF(O$2:O758, "=0")</f>
        <v>15</v>
      </c>
      <c r="R758">
        <f t="shared" si="23"/>
        <v>0.98999332888592384</v>
      </c>
    </row>
    <row r="759" spans="1:18" x14ac:dyDescent="0.25">
      <c r="A759" s="1" t="s">
        <v>948</v>
      </c>
      <c r="B759" s="1" t="s">
        <v>9</v>
      </c>
      <c r="C759" s="1" t="s">
        <v>12</v>
      </c>
      <c r="D759" s="1" t="s">
        <v>949</v>
      </c>
      <c r="E759" s="1" t="s">
        <v>12</v>
      </c>
      <c r="F759" s="1" t="s">
        <v>13</v>
      </c>
      <c r="G759" s="2">
        <v>-6.2</v>
      </c>
      <c r="H759" s="1" t="s">
        <v>3185</v>
      </c>
      <c r="I759" t="s">
        <v>1720</v>
      </c>
      <c r="J759">
        <f>P759/742</f>
        <v>1</v>
      </c>
      <c r="K759">
        <f>1-L759</f>
        <v>0.76190476190476186</v>
      </c>
      <c r="L759">
        <f>1-Q759/21</f>
        <v>0.23809523809523814</v>
      </c>
      <c r="M759" s="1" t="s">
        <v>1716</v>
      </c>
      <c r="N759" t="str">
        <f t="shared" si="22"/>
        <v>No</v>
      </c>
      <c r="O759">
        <f>IFERROR(MATCH(M759,Sheet0!A$2:A$749, 0), 0)</f>
        <v>0</v>
      </c>
      <c r="P759">
        <f>COUNTIF(O$2:O759, "&gt;"&amp;0)</f>
        <v>742</v>
      </c>
      <c r="Q759">
        <f>COUNTIF(O$2:O759, "=0")</f>
        <v>16</v>
      </c>
      <c r="R759">
        <f t="shared" si="23"/>
        <v>0.9893333333333334</v>
      </c>
    </row>
    <row r="760" spans="1:18" x14ac:dyDescent="0.25">
      <c r="A760" s="1" t="s">
        <v>950</v>
      </c>
      <c r="B760" s="1" t="s">
        <v>9</v>
      </c>
      <c r="C760" s="1" t="s">
        <v>12</v>
      </c>
      <c r="D760" s="1" t="s">
        <v>951</v>
      </c>
      <c r="E760" s="1" t="s">
        <v>12</v>
      </c>
      <c r="F760" s="1" t="s">
        <v>13</v>
      </c>
      <c r="G760" s="2">
        <v>-32.200000000000003</v>
      </c>
      <c r="H760" s="1" t="s">
        <v>3186</v>
      </c>
      <c r="I760" t="s">
        <v>1720</v>
      </c>
      <c r="J760">
        <f>P760/742</f>
        <v>1</v>
      </c>
      <c r="K760">
        <f>1-L760</f>
        <v>0.80952380952380953</v>
      </c>
      <c r="L760">
        <f>1-Q760/21</f>
        <v>0.19047619047619047</v>
      </c>
      <c r="M760" s="1" t="s">
        <v>1717</v>
      </c>
      <c r="N760" t="str">
        <f t="shared" si="22"/>
        <v>No</v>
      </c>
      <c r="O760">
        <f>IFERROR(MATCH(M760,Sheet0!A$2:A$749, 0), 0)</f>
        <v>0</v>
      </c>
      <c r="P760">
        <f>COUNTIF(O$2:O760, "&gt;"&amp;0)</f>
        <v>742</v>
      </c>
      <c r="Q760">
        <f>COUNTIF(O$2:O760, "=0")</f>
        <v>17</v>
      </c>
      <c r="R760">
        <f t="shared" si="23"/>
        <v>0.98867421718854098</v>
      </c>
    </row>
    <row r="761" spans="1:18" x14ac:dyDescent="0.25">
      <c r="A761" s="1" t="s">
        <v>952</v>
      </c>
      <c r="B761" s="1" t="s">
        <v>9</v>
      </c>
      <c r="C761" s="1" t="s">
        <v>953</v>
      </c>
      <c r="D761" s="1" t="s">
        <v>954</v>
      </c>
      <c r="E761" s="1" t="s">
        <v>12</v>
      </c>
      <c r="F761" s="1" t="s">
        <v>13</v>
      </c>
      <c r="G761" s="2">
        <v>-126.1</v>
      </c>
      <c r="H761" s="1" t="s">
        <v>3187</v>
      </c>
      <c r="I761" t="s">
        <v>1720</v>
      </c>
      <c r="J761">
        <f>P761/742</f>
        <v>1</v>
      </c>
      <c r="K761">
        <f>1-L761</f>
        <v>0.8571428571428571</v>
      </c>
      <c r="L761">
        <f>1-Q761/21</f>
        <v>0.1428571428571429</v>
      </c>
      <c r="M761" s="1" t="s">
        <v>1718</v>
      </c>
      <c r="N761" t="str">
        <f t="shared" si="22"/>
        <v>No</v>
      </c>
      <c r="O761">
        <f>IFERROR(MATCH(M761,Sheet0!A$2:A$749, 0), 0)</f>
        <v>0</v>
      </c>
      <c r="P761">
        <f>COUNTIF(O$2:O761, "&gt;"&amp;0)</f>
        <v>742</v>
      </c>
      <c r="Q761">
        <f>COUNTIF(O$2:O761, "=0")</f>
        <v>18</v>
      </c>
      <c r="R761">
        <f t="shared" si="23"/>
        <v>0.98801597869507318</v>
      </c>
    </row>
    <row r="762" spans="1:18" x14ac:dyDescent="0.25">
      <c r="A762" s="1" t="s">
        <v>955</v>
      </c>
      <c r="B762" s="1" t="s">
        <v>9</v>
      </c>
      <c r="C762" s="1" t="s">
        <v>12</v>
      </c>
      <c r="D762" s="1" t="s">
        <v>956</v>
      </c>
      <c r="E762" s="1" t="s">
        <v>12</v>
      </c>
      <c r="F762" s="1" t="s">
        <v>13</v>
      </c>
      <c r="G762" s="2">
        <v>-169.2</v>
      </c>
      <c r="H762" s="1" t="s">
        <v>3188</v>
      </c>
      <c r="I762" t="s">
        <v>1720</v>
      </c>
      <c r="J762">
        <f>P762/742</f>
        <v>1</v>
      </c>
      <c r="K762">
        <f>1-L762</f>
        <v>0.90476190476190477</v>
      </c>
      <c r="L762">
        <f>1-Q762/21</f>
        <v>9.5238095238095233E-2</v>
      </c>
      <c r="M762" s="1" t="s">
        <v>1719</v>
      </c>
      <c r="N762" t="str">
        <f t="shared" si="22"/>
        <v>No</v>
      </c>
      <c r="O762">
        <f>IFERROR(MATCH(M762,Sheet0!A$2:A$749, 0), 0)</f>
        <v>0</v>
      </c>
      <c r="P762">
        <f>COUNTIF(O$2:O762, "&gt;"&amp;0)</f>
        <v>742</v>
      </c>
      <c r="Q762">
        <f>COUNTIF(O$2:O762, "=0")</f>
        <v>19</v>
      </c>
      <c r="R762">
        <f t="shared" si="23"/>
        <v>0.98735861610113118</v>
      </c>
    </row>
    <row r="763" spans="1:18" x14ac:dyDescent="0.25">
      <c r="A763" s="1" t="s">
        <v>2637</v>
      </c>
      <c r="B763" s="1" t="s">
        <v>9</v>
      </c>
      <c r="C763" s="1" t="s">
        <v>2638</v>
      </c>
      <c r="D763" s="1" t="s">
        <v>2639</v>
      </c>
      <c r="E763" s="1" t="s">
        <v>12</v>
      </c>
      <c r="F763" s="1" t="s">
        <v>13</v>
      </c>
      <c r="G763" s="2">
        <v>-175.3</v>
      </c>
      <c r="H763" s="1" t="s">
        <v>3189</v>
      </c>
      <c r="I763" t="s">
        <v>1720</v>
      </c>
      <c r="J763">
        <f>P763/742</f>
        <v>1</v>
      </c>
      <c r="K763">
        <f>1-L763</f>
        <v>0.95238095238095233</v>
      </c>
      <c r="L763">
        <f>1-Q763/21</f>
        <v>4.7619047619047672E-2</v>
      </c>
      <c r="M763" s="1" t="s">
        <v>2653</v>
      </c>
      <c r="N763" t="str">
        <f t="shared" si="22"/>
        <v>No</v>
      </c>
      <c r="O763">
        <f>IFERROR(MATCH(M763,Sheet0!A$2:A$749, 0), 0)</f>
        <v>0</v>
      </c>
      <c r="P763">
        <f>COUNTIF(O$2:O763, "&gt;"&amp;0)</f>
        <v>742</v>
      </c>
      <c r="Q763">
        <f>COUNTIF(O$2:O763, "=0")</f>
        <v>20</v>
      </c>
      <c r="R763">
        <f t="shared" si="23"/>
        <v>0.98670212765957455</v>
      </c>
    </row>
    <row r="764" spans="1:18" x14ac:dyDescent="0.25">
      <c r="A764" s="1" t="s">
        <v>2640</v>
      </c>
      <c r="B764" s="1" t="s">
        <v>9</v>
      </c>
      <c r="C764" s="1" t="s">
        <v>2641</v>
      </c>
      <c r="D764" s="1" t="s">
        <v>2642</v>
      </c>
      <c r="E764" s="1" t="s">
        <v>12</v>
      </c>
      <c r="F764" s="1" t="s">
        <v>13</v>
      </c>
      <c r="G764" s="2">
        <v>-176.3</v>
      </c>
      <c r="H764" s="1" t="s">
        <v>3190</v>
      </c>
      <c r="I764" t="s">
        <v>1720</v>
      </c>
      <c r="J764">
        <f>P764/742</f>
        <v>1</v>
      </c>
      <c r="K764">
        <f>1-L764</f>
        <v>1</v>
      </c>
      <c r="L764">
        <f>1-Q764/21</f>
        <v>0</v>
      </c>
      <c r="M764" s="1" t="s">
        <v>2654</v>
      </c>
      <c r="N764" t="str">
        <f t="shared" si="22"/>
        <v>No</v>
      </c>
      <c r="O764">
        <f>IFERROR(MATCH(M764,Sheet0!A$2:A$749, 0), 0)</f>
        <v>0</v>
      </c>
      <c r="P764">
        <f>COUNTIF(O$2:O764, "&gt;"&amp;0)</f>
        <v>742</v>
      </c>
      <c r="Q764">
        <f>COUNTIF(O$2:O764, "=0")</f>
        <v>21</v>
      </c>
      <c r="R764">
        <f t="shared" si="23"/>
        <v>0.98604651162790702</v>
      </c>
    </row>
    <row r="765" spans="1:18" x14ac:dyDescent="0.25">
      <c r="A765" s="1" t="s">
        <v>2643</v>
      </c>
      <c r="B765" s="1" t="s">
        <v>9</v>
      </c>
      <c r="C765" s="1" t="s">
        <v>500</v>
      </c>
      <c r="D765" s="1" t="s">
        <v>2644</v>
      </c>
      <c r="E765" s="1" t="s">
        <v>12</v>
      </c>
      <c r="F765" s="1" t="s">
        <v>13</v>
      </c>
      <c r="G765" s="2">
        <v>-180.3</v>
      </c>
      <c r="H765" s="1" t="s">
        <v>3191</v>
      </c>
      <c r="I765" t="s">
        <v>1720</v>
      </c>
      <c r="J765">
        <f>P765/742</f>
        <v>1</v>
      </c>
      <c r="K765">
        <f>1-L765</f>
        <v>1.0476190476190477</v>
      </c>
      <c r="L765">
        <f>1-Q765/21</f>
        <v>-4.7619047619047672E-2</v>
      </c>
      <c r="M765" s="1" t="s">
        <v>2655</v>
      </c>
      <c r="N765" t="str">
        <f t="shared" si="22"/>
        <v>No</v>
      </c>
      <c r="O765">
        <f>IFERROR(MATCH(M765,Sheet0!A$2:A$749, 0), 0)</f>
        <v>0</v>
      </c>
      <c r="P765">
        <f>COUNTIF(O$2:O765, "&gt;"&amp;0)</f>
        <v>742</v>
      </c>
      <c r="Q765">
        <f>COUNTIF(O$2:O765, "=0")</f>
        <v>22</v>
      </c>
      <c r="R765">
        <f t="shared" si="23"/>
        <v>0.98539176626826031</v>
      </c>
    </row>
    <row r="766" spans="1:18" x14ac:dyDescent="0.25">
      <c r="A766" s="1" t="s">
        <v>2645</v>
      </c>
      <c r="B766" s="1" t="s">
        <v>9</v>
      </c>
      <c r="C766" s="1" t="s">
        <v>2646</v>
      </c>
      <c r="D766" s="1" t="s">
        <v>2647</v>
      </c>
      <c r="E766" s="1" t="s">
        <v>12</v>
      </c>
      <c r="F766" s="1" t="s">
        <v>13</v>
      </c>
      <c r="G766" s="2">
        <v>-184.4</v>
      </c>
      <c r="H766" s="1" t="s">
        <v>3192</v>
      </c>
      <c r="I766" t="s">
        <v>1720</v>
      </c>
      <c r="J766">
        <f>P766/742</f>
        <v>1</v>
      </c>
      <c r="K766">
        <f>1-L766</f>
        <v>1.0952380952380953</v>
      </c>
      <c r="L766">
        <f>1-Q766/21</f>
        <v>-9.5238095238095344E-2</v>
      </c>
      <c r="M766" s="1" t="s">
        <v>2656</v>
      </c>
      <c r="N766" t="str">
        <f t="shared" si="22"/>
        <v>No</v>
      </c>
      <c r="O766">
        <f>IFERROR(MATCH(M766,Sheet0!A$2:A$749, 0), 0)</f>
        <v>0</v>
      </c>
      <c r="P766">
        <f>COUNTIF(O$2:O766, "&gt;"&amp;0)</f>
        <v>742</v>
      </c>
      <c r="Q766">
        <f>COUNTIF(O$2:O766, "=0")</f>
        <v>23</v>
      </c>
      <c r="R766">
        <f t="shared" si="23"/>
        <v>0.98473788984737887</v>
      </c>
    </row>
    <row r="767" spans="1:18" x14ac:dyDescent="0.25">
      <c r="A767" s="1" t="s">
        <v>2648</v>
      </c>
      <c r="B767" s="1" t="s">
        <v>9</v>
      </c>
      <c r="C767" s="1" t="s">
        <v>2649</v>
      </c>
      <c r="D767" s="1" t="s">
        <v>2650</v>
      </c>
      <c r="E767" s="1" t="s">
        <v>12</v>
      </c>
      <c r="F767" s="1" t="s">
        <v>13</v>
      </c>
      <c r="G767" s="2">
        <v>-185.2</v>
      </c>
      <c r="H767" s="1" t="s">
        <v>3193</v>
      </c>
      <c r="I767" t="s">
        <v>1720</v>
      </c>
      <c r="J767">
        <f>P767/742</f>
        <v>1</v>
      </c>
      <c r="K767">
        <f>1-L767</f>
        <v>1.1428571428571428</v>
      </c>
      <c r="L767">
        <f>1-Q767/21</f>
        <v>-0.14285714285714279</v>
      </c>
      <c r="M767" s="1" t="s">
        <v>2657</v>
      </c>
      <c r="N767" t="str">
        <f t="shared" si="22"/>
        <v>No</v>
      </c>
      <c r="O767">
        <f>IFERROR(MATCH(M767,Sheet0!A$2:A$749, 0), 0)</f>
        <v>0</v>
      </c>
      <c r="P767">
        <f>COUNTIF(O$2:O767, "&gt;"&amp;0)</f>
        <v>742</v>
      </c>
      <c r="Q767">
        <f>COUNTIF(O$2:O767, "=0")</f>
        <v>24</v>
      </c>
      <c r="R767">
        <f t="shared" si="23"/>
        <v>0.98408488063660471</v>
      </c>
    </row>
    <row r="768" spans="1:18" x14ac:dyDescent="0.25">
      <c r="A768" s="1" t="s">
        <v>2651</v>
      </c>
      <c r="B768" s="1" t="s">
        <v>9</v>
      </c>
      <c r="C768" s="1" t="s">
        <v>12</v>
      </c>
      <c r="D768" s="1" t="s">
        <v>2652</v>
      </c>
      <c r="E768" s="1" t="s">
        <v>12</v>
      </c>
      <c r="F768" s="1" t="s">
        <v>13</v>
      </c>
      <c r="G768" s="2">
        <v>-186.6</v>
      </c>
      <c r="H768" s="1" t="s">
        <v>3194</v>
      </c>
      <c r="I768" t="s">
        <v>1720</v>
      </c>
      <c r="J768">
        <f>P768/742</f>
        <v>1</v>
      </c>
      <c r="K768">
        <f>1-L768</f>
        <v>1.1904761904761905</v>
      </c>
      <c r="L768">
        <f>1-Q768/21</f>
        <v>-0.19047619047619047</v>
      </c>
      <c r="M768" s="1" t="s">
        <v>2658</v>
      </c>
      <c r="N768" t="str">
        <f t="shared" si="22"/>
        <v>No</v>
      </c>
      <c r="O768">
        <f>IFERROR(MATCH(M768,Sheet0!A$2:A$749, 0), 0)</f>
        <v>0</v>
      </c>
      <c r="P768">
        <f>COUNTIF(O$2:O768, "&gt;"&amp;0)</f>
        <v>742</v>
      </c>
      <c r="Q768">
        <f>COUNTIF(O$2:O768, "=0")</f>
        <v>25</v>
      </c>
      <c r="R768">
        <f t="shared" si="23"/>
        <v>0.98343273691186206</v>
      </c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</sheetData>
  <sortState ref="A2:I764">
    <sortCondition descending="1" ref="G2:G764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Sheet0</vt:lpstr>
      <vt:lpstr>pr9_1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Миша</cp:lastModifiedBy>
  <dcterms:modified xsi:type="dcterms:W3CDTF">2020-05-01T19:01:07Z</dcterms:modified>
</cp:coreProperties>
</file>